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mp\cg-isa\"/>
    </mc:Choice>
  </mc:AlternateContent>
  <bookViews>
    <workbookView xWindow="1020" yWindow="2810" windowWidth="10980" windowHeight="7260"/>
  </bookViews>
  <sheets>
    <sheet name="DSD (para preencher)" sheetId="1" r:id="rId1"/>
    <sheet name="DSD (informação UCs)" sheetId="2" r:id="rId2"/>
    <sheet name="Correções após despartilha" sheetId="4"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1" i="2" l="1"/>
  <c r="T183" i="2"/>
  <c r="AZ314" i="2"/>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K308" i="2"/>
  <c r="AI308" i="2"/>
  <c r="AG308" i="2"/>
  <c r="AF308" i="2"/>
  <c r="W308" i="2"/>
  <c r="Q308" i="2"/>
  <c r="AZ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AL291" i="2"/>
  <c r="T291" i="2"/>
  <c r="Q291" i="2"/>
  <c r="AZ290" i="2"/>
  <c r="AK290" i="2"/>
  <c r="AI290" i="2"/>
  <c r="AG290" i="2"/>
  <c r="AF290" i="2"/>
  <c r="AL290" i="2"/>
  <c r="T290" i="2"/>
  <c r="Q290" i="2"/>
  <c r="AZ289" i="2"/>
  <c r="AK289" i="2"/>
  <c r="AF289" i="2"/>
  <c r="T289" i="2"/>
  <c r="AZ288" i="2"/>
  <c r="AK288" i="2"/>
  <c r="AI288" i="2"/>
  <c r="AF288" i="2"/>
  <c r="T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G274" i="2"/>
  <c r="AF274" i="2"/>
  <c r="AZ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F257" i="2"/>
  <c r="T257" i="2"/>
  <c r="Q257" i="2"/>
  <c r="AZ256" i="2"/>
  <c r="AK256" i="2"/>
  <c r="AI256" i="2"/>
  <c r="AG256" i="2"/>
  <c r="AF256" i="2"/>
  <c r="T256" i="2"/>
  <c r="Q256" i="2"/>
  <c r="AZ255" i="2"/>
  <c r="AK255" i="2"/>
  <c r="AI255" i="2"/>
  <c r="AF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F240" i="2"/>
  <c r="T240" i="2"/>
  <c r="AZ239" i="2"/>
  <c r="AK239" i="2"/>
  <c r="AI239" i="2"/>
  <c r="AG239" i="2"/>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K223" i="2"/>
  <c r="AI223" i="2"/>
  <c r="AG223" i="2"/>
  <c r="AF223" i="2"/>
  <c r="AZ222" i="2"/>
  <c r="AK222" i="2"/>
  <c r="AI222" i="2"/>
  <c r="AG222" i="2"/>
  <c r="AF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AZ215" i="2"/>
  <c r="AF215" i="2"/>
  <c r="AZ214" i="2"/>
  <c r="AK214" i="2"/>
  <c r="AI214" i="2"/>
  <c r="AF214" i="2"/>
  <c r="T214" i="2"/>
  <c r="Q214" i="2"/>
  <c r="AZ213" i="2"/>
  <c r="AI213" i="2"/>
  <c r="AF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K203" i="2"/>
  <c r="AI203" i="2"/>
  <c r="AK202" i="2"/>
  <c r="AI202"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F189" i="2"/>
  <c r="T189" i="2"/>
  <c r="Q189" i="2"/>
  <c r="AZ188" i="2"/>
  <c r="AK188" i="2"/>
  <c r="AI188" i="2"/>
  <c r="AG188" i="2"/>
  <c r="AF188" i="2"/>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AZ183" i="2"/>
  <c r="AK183" i="2"/>
  <c r="AI183" i="2"/>
  <c r="AF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W174" i="2"/>
  <c r="Q174" i="2"/>
  <c r="AZ173" i="2"/>
  <c r="AF173" i="2"/>
  <c r="AZ172" i="2"/>
  <c r="AG172" i="2"/>
  <c r="AF172" i="2"/>
  <c r="AZ171" i="2"/>
  <c r="AK171" i="2"/>
  <c r="AI171" i="2"/>
  <c r="AG171" i="2"/>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AL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Q115" i="2"/>
  <c r="AZ114" i="2"/>
  <c r="AK114" i="2"/>
  <c r="AI114" i="2"/>
  <c r="AF114" i="2"/>
  <c r="AC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AL87" i="2"/>
  <c r="W87" i="2"/>
  <c r="Q87" i="2"/>
  <c r="AZ86" i="2"/>
  <c r="AK86" i="2"/>
  <c r="AI86" i="2"/>
  <c r="AG86" i="2"/>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AL70" i="2"/>
  <c r="T70" i="2"/>
  <c r="Q70" i="2"/>
  <c r="AZ69" i="2"/>
  <c r="AK69" i="2"/>
  <c r="AI69" i="2"/>
  <c r="AG69" i="2"/>
  <c r="AF69" i="2"/>
  <c r="AL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63" i="1"/>
  <c r="AA4962" i="1"/>
  <c r="AA4961" i="1"/>
  <c r="AA4960" i="1"/>
  <c r="AA4959" i="1"/>
  <c r="AA4958" i="1"/>
  <c r="AA4957" i="1"/>
  <c r="AA4956" i="1"/>
  <c r="AA4955" i="1"/>
  <c r="AA4954" i="1"/>
  <c r="AA4953" i="1"/>
  <c r="AA4952" i="1"/>
  <c r="AA4951" i="1"/>
  <c r="AA4950" i="1"/>
  <c r="AA4949" i="1"/>
  <c r="AB4948" i="1"/>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c r="AL314" i="2"/>
  <c r="AA313" i="1"/>
  <c r="AG313" i="2"/>
  <c r="AL313" i="2"/>
  <c r="AA312" i="1"/>
  <c r="AG312" i="2"/>
  <c r="AL312" i="2"/>
  <c r="AA311" i="1"/>
  <c r="AG311" i="2"/>
  <c r="AL311" i="2"/>
  <c r="AA310" i="1"/>
  <c r="AG310" i="2"/>
  <c r="AL310" i="2"/>
  <c r="AA309" i="1"/>
  <c r="AG309" i="2"/>
  <c r="AL309" i="2"/>
  <c r="AB308" i="1"/>
  <c r="AA306" i="1"/>
  <c r="AG306" i="2"/>
  <c r="AL306" i="2"/>
  <c r="AA305" i="1"/>
  <c r="AG305" i="2"/>
  <c r="AL305" i="2"/>
  <c r="AA304" i="1"/>
  <c r="AG304" i="2"/>
  <c r="AL304" i="2"/>
  <c r="AA303" i="1"/>
  <c r="AG303" i="2"/>
  <c r="AL303" i="2"/>
  <c r="AA302" i="1"/>
  <c r="AG302" i="2"/>
  <c r="AL302" i="2"/>
  <c r="AA301" i="1"/>
  <c r="AG301" i="2"/>
  <c r="AL301" i="2"/>
  <c r="AA300" i="1"/>
  <c r="AG300" i="2"/>
  <c r="AL300" i="2"/>
  <c r="AA299" i="1"/>
  <c r="AG299" i="2"/>
  <c r="AL299" i="2"/>
  <c r="AA298" i="1"/>
  <c r="AG298" i="2"/>
  <c r="AL298" i="2"/>
  <c r="AA297" i="1"/>
  <c r="AG297" i="2"/>
  <c r="AL297" i="2"/>
  <c r="AA296" i="1"/>
  <c r="AG296" i="2"/>
  <c r="AL296" i="2"/>
  <c r="AA295" i="1"/>
  <c r="AG295" i="2"/>
  <c r="AL295" i="2"/>
  <c r="AA294" i="1"/>
  <c r="AG294" i="2"/>
  <c r="AL294" i="2"/>
  <c r="AA293" i="1"/>
  <c r="AG293" i="2"/>
  <c r="AL293" i="2"/>
  <c r="AA292" i="1"/>
  <c r="AG292" i="2"/>
  <c r="AL292" i="2"/>
  <c r="AB291" i="1"/>
  <c r="AA289" i="1"/>
  <c r="AG289" i="2"/>
  <c r="AL289" i="2"/>
  <c r="AA288" i="1"/>
  <c r="AG288" i="2"/>
  <c r="AL288" i="2"/>
  <c r="AA287" i="1"/>
  <c r="AG287" i="2"/>
  <c r="AL287" i="2"/>
  <c r="AA286" i="1"/>
  <c r="AG286" i="2"/>
  <c r="AL286" i="2"/>
  <c r="AA285" i="1"/>
  <c r="AG285" i="2"/>
  <c r="AL285" i="2"/>
  <c r="AA284" i="1"/>
  <c r="AG284" i="2"/>
  <c r="AL284" i="2"/>
  <c r="AA283" i="1"/>
  <c r="AG283" i="2"/>
  <c r="AL283" i="2"/>
  <c r="AA282" i="1"/>
  <c r="AG282" i="2"/>
  <c r="AL282" i="2"/>
  <c r="AA281" i="1"/>
  <c r="AG281" i="2"/>
  <c r="AL281" i="2"/>
  <c r="AA280" i="1"/>
  <c r="AG280" i="2"/>
  <c r="AL280" i="2"/>
  <c r="AA279" i="1"/>
  <c r="AG279" i="2"/>
  <c r="AL279" i="2"/>
  <c r="AA278" i="1"/>
  <c r="AG278" i="2"/>
  <c r="AL278" i="2"/>
  <c r="AA277" i="1"/>
  <c r="AG277" i="2"/>
  <c r="AL277" i="2"/>
  <c r="AA276" i="1"/>
  <c r="AG276" i="2"/>
  <c r="AL276" i="2"/>
  <c r="AA275" i="1"/>
  <c r="AG275" i="2"/>
  <c r="AL275" i="2"/>
  <c r="AB274" i="1"/>
  <c r="AA272" i="1"/>
  <c r="AG272" i="2"/>
  <c r="AL272" i="2"/>
  <c r="AA271" i="1"/>
  <c r="AG271" i="2"/>
  <c r="AL271" i="2"/>
  <c r="AA270" i="1"/>
  <c r="AG270" i="2"/>
  <c r="AL270" i="2"/>
  <c r="AA269" i="1"/>
  <c r="AG269" i="2"/>
  <c r="AL269" i="2"/>
  <c r="AA268" i="1"/>
  <c r="AG268" i="2"/>
  <c r="AL268" i="2"/>
  <c r="AA267" i="1"/>
  <c r="AG267" i="2"/>
  <c r="AL267" i="2"/>
  <c r="AA266" i="1"/>
  <c r="AG266" i="2"/>
  <c r="AL266" i="2"/>
  <c r="AA265" i="1"/>
  <c r="AG265" i="2"/>
  <c r="AL265" i="2"/>
  <c r="AA264" i="1"/>
  <c r="AG264" i="2"/>
  <c r="AL264" i="2"/>
  <c r="AA263" i="1"/>
  <c r="AG263" i="2"/>
  <c r="AL263" i="2"/>
  <c r="AA262" i="1"/>
  <c r="AG262" i="2"/>
  <c r="AL262" i="2"/>
  <c r="AA261" i="1"/>
  <c r="AG261" i="2"/>
  <c r="AL261" i="2"/>
  <c r="AA260" i="1"/>
  <c r="AG260" i="2"/>
  <c r="AL260" i="2"/>
  <c r="AA259" i="1"/>
  <c r="AG259" i="2"/>
  <c r="AL259" i="2"/>
  <c r="AA258" i="1"/>
  <c r="AG258" i="2"/>
  <c r="AL258" i="2"/>
  <c r="AB257" i="1"/>
  <c r="AA255" i="1"/>
  <c r="AG255" i="2"/>
  <c r="AL255" i="2"/>
  <c r="AA254" i="1"/>
  <c r="AG254" i="2"/>
  <c r="AL254" i="2"/>
  <c r="AA253" i="1"/>
  <c r="AG253" i="2"/>
  <c r="AL253" i="2"/>
  <c r="AA252" i="1"/>
  <c r="AG252" i="2"/>
  <c r="AL252" i="2"/>
  <c r="AA251" i="1"/>
  <c r="AG251" i="2"/>
  <c r="AL251" i="2"/>
  <c r="AA250" i="1"/>
  <c r="AG250" i="2"/>
  <c r="AL250" i="2"/>
  <c r="AA249" i="1"/>
  <c r="AG249" i="2"/>
  <c r="AL249" i="2"/>
  <c r="AA248" i="1"/>
  <c r="AG248" i="2"/>
  <c r="AL248" i="2"/>
  <c r="AA247" i="1"/>
  <c r="AG247" i="2"/>
  <c r="AL247" i="2"/>
  <c r="AA246" i="1"/>
  <c r="AG246" i="2"/>
  <c r="AL246" i="2"/>
  <c r="AA245" i="1"/>
  <c r="AG245" i="2"/>
  <c r="AL245" i="2"/>
  <c r="AA244" i="1"/>
  <c r="AG244" i="2"/>
  <c r="AL244" i="2"/>
  <c r="AA243" i="1"/>
  <c r="AG243" i="2"/>
  <c r="AL243" i="2"/>
  <c r="AA242" i="1"/>
  <c r="AG242" i="2"/>
  <c r="AL242" i="2"/>
  <c r="AA241" i="1"/>
  <c r="AG241" i="2"/>
  <c r="AL241" i="2"/>
  <c r="AB240" i="1"/>
  <c r="AA238" i="1"/>
  <c r="AG238" i="2"/>
  <c r="AL238" i="2"/>
  <c r="AA237" i="1"/>
  <c r="AG237" i="2"/>
  <c r="AL237" i="2"/>
  <c r="AA236" i="1"/>
  <c r="AG236" i="2"/>
  <c r="AL236" i="2"/>
  <c r="AA235" i="1"/>
  <c r="AG235" i="2"/>
  <c r="AL235" i="2"/>
  <c r="AA234" i="1"/>
  <c r="AG234" i="2"/>
  <c r="AL234" i="2"/>
  <c r="AA233" i="1"/>
  <c r="AG233" i="2"/>
  <c r="AL233" i="2"/>
  <c r="AA232" i="1"/>
  <c r="AG232" i="2"/>
  <c r="AL232" i="2"/>
  <c r="AA231" i="1"/>
  <c r="AG231" i="2"/>
  <c r="AL231" i="2"/>
  <c r="AA230" i="1"/>
  <c r="AG230" i="2"/>
  <c r="AL230" i="2"/>
  <c r="AA229" i="1"/>
  <c r="AG229" i="2"/>
  <c r="AL229" i="2"/>
  <c r="AA228" i="1"/>
  <c r="AG228" i="2"/>
  <c r="AL228" i="2"/>
  <c r="AA227" i="1"/>
  <c r="AG227" i="2"/>
  <c r="AL227" i="2"/>
  <c r="AA226" i="1"/>
  <c r="AG226" i="2"/>
  <c r="AL226" i="2"/>
  <c r="AA225" i="1"/>
  <c r="AG225" i="2"/>
  <c r="AL225" i="2"/>
  <c r="AA224" i="1"/>
  <c r="AG224" i="2"/>
  <c r="AL224" i="2"/>
  <c r="AB223" i="1"/>
  <c r="AA221" i="1"/>
  <c r="AG221" i="2"/>
  <c r="AL221" i="2"/>
  <c r="AA220" i="1"/>
  <c r="AG220" i="2"/>
  <c r="AL220" i="2"/>
  <c r="AA219" i="1"/>
  <c r="AG219" i="2"/>
  <c r="AL219" i="2"/>
  <c r="AA218" i="1"/>
  <c r="AG218" i="2"/>
  <c r="AL218" i="2"/>
  <c r="AA217" i="1"/>
  <c r="AG217" i="2"/>
  <c r="AL217" i="2"/>
  <c r="AA216" i="1"/>
  <c r="AG216" i="2"/>
  <c r="AL216" i="2"/>
  <c r="AA215" i="1"/>
  <c r="AG215" i="2"/>
  <c r="AL215" i="2"/>
  <c r="AA214" i="1"/>
  <c r="AG214" i="2"/>
  <c r="AL214" i="2"/>
  <c r="AA213" i="1"/>
  <c r="AG213" i="2"/>
  <c r="AL213" i="2"/>
  <c r="AA212" i="1"/>
  <c r="AG212" i="2"/>
  <c r="AL212" i="2"/>
  <c r="AA211" i="1"/>
  <c r="AG211" i="2"/>
  <c r="AL211" i="2"/>
  <c r="AA210" i="1"/>
  <c r="AG210" i="2"/>
  <c r="AL210" i="2"/>
  <c r="AA209" i="1"/>
  <c r="AG209" i="2"/>
  <c r="AL209" i="2"/>
  <c r="AA208" i="1"/>
  <c r="AG208" i="2"/>
  <c r="AL208" i="2"/>
  <c r="AA207" i="1"/>
  <c r="AG207" i="2"/>
  <c r="AL207" i="2"/>
  <c r="AB206" i="1"/>
  <c r="AA204" i="1"/>
  <c r="AG204" i="2"/>
  <c r="AL204" i="2"/>
  <c r="AA203" i="1"/>
  <c r="AG203" i="2"/>
  <c r="AL203" i="2"/>
  <c r="AA202" i="1"/>
  <c r="AG202" i="2"/>
  <c r="AL202" i="2"/>
  <c r="AA201" i="1"/>
  <c r="AG201" i="2"/>
  <c r="AL201" i="2"/>
  <c r="AA200" i="1"/>
  <c r="AG200" i="2"/>
  <c r="AL200" i="2"/>
  <c r="AA199" i="1"/>
  <c r="AG199" i="2"/>
  <c r="AL199" i="2"/>
  <c r="AA198" i="1"/>
  <c r="AG198" i="2"/>
  <c r="AL198" i="2"/>
  <c r="AA197" i="1"/>
  <c r="AG197" i="2"/>
  <c r="AL197" i="2"/>
  <c r="AA196" i="1"/>
  <c r="AG196" i="2"/>
  <c r="AL196" i="2"/>
  <c r="AA195" i="1"/>
  <c r="AG195" i="2"/>
  <c r="AL195" i="2"/>
  <c r="AA194" i="1"/>
  <c r="AG194" i="2"/>
  <c r="AL194" i="2"/>
  <c r="AA193" i="1"/>
  <c r="AG193" i="2"/>
  <c r="AL193" i="2"/>
  <c r="AA192" i="1"/>
  <c r="AG192" i="2"/>
  <c r="AL192" i="2"/>
  <c r="AA191" i="1"/>
  <c r="AG191" i="2"/>
  <c r="AL191" i="2"/>
  <c r="AA190" i="1"/>
  <c r="AG190" i="2"/>
  <c r="AL190" i="2"/>
  <c r="AB189" i="1"/>
  <c r="AA187" i="1"/>
  <c r="AG187" i="2"/>
  <c r="AL187" i="2"/>
  <c r="AA186" i="1"/>
  <c r="AG186" i="2"/>
  <c r="AL186" i="2"/>
  <c r="AA185" i="1"/>
  <c r="AG185" i="2"/>
  <c r="AL185" i="2"/>
  <c r="AA184" i="1"/>
  <c r="AG184" i="2"/>
  <c r="AL184" i="2"/>
  <c r="AA183" i="1"/>
  <c r="AG183" i="2"/>
  <c r="AL183" i="2"/>
  <c r="AA182" i="1"/>
  <c r="AG182" i="2"/>
  <c r="AL182" i="2"/>
  <c r="AA181" i="1"/>
  <c r="AG181" i="2"/>
  <c r="AL181" i="2"/>
  <c r="AJ180" i="1"/>
  <c r="AI180" i="1"/>
  <c r="AA180" i="1"/>
  <c r="AG180" i="2"/>
  <c r="AL180" i="2"/>
  <c r="AJ179" i="1"/>
  <c r="AI179" i="1"/>
  <c r="AA179" i="1"/>
  <c r="AG179" i="2"/>
  <c r="AL179" i="2"/>
  <c r="AJ178" i="1"/>
  <c r="AI178" i="1"/>
  <c r="AA178" i="1"/>
  <c r="AG178" i="2"/>
  <c r="AL178" i="2"/>
  <c r="AJ177" i="1"/>
  <c r="AI177" i="1"/>
  <c r="AA177" i="1"/>
  <c r="AG177" i="2"/>
  <c r="AL177" i="2"/>
  <c r="AJ176" i="1"/>
  <c r="AI176" i="1"/>
  <c r="AA176" i="1"/>
  <c r="AG176" i="2"/>
  <c r="AL176" i="2"/>
  <c r="AJ175" i="1"/>
  <c r="AI175" i="1"/>
  <c r="AA175" i="1"/>
  <c r="AG175" i="2"/>
  <c r="AL175" i="2"/>
  <c r="AJ174" i="1"/>
  <c r="AI174" i="1"/>
  <c r="AA174" i="1"/>
  <c r="AG174" i="2"/>
  <c r="AL174" i="2"/>
  <c r="AJ173" i="1"/>
  <c r="AI173" i="1"/>
  <c r="AA173" i="1"/>
  <c r="AG173" i="2"/>
  <c r="AL173" i="2"/>
  <c r="AJ172" i="1"/>
  <c r="AI172" i="1"/>
  <c r="AB172" i="1"/>
  <c r="AJ171" i="1"/>
  <c r="AI171" i="1"/>
  <c r="AJ170" i="1"/>
  <c r="AI170" i="1"/>
  <c r="AA170" i="1"/>
  <c r="AG170" i="2"/>
  <c r="AL170" i="2"/>
  <c r="AJ169" i="1"/>
  <c r="AI169" i="1"/>
  <c r="AA169" i="1"/>
  <c r="AG169" i="2"/>
  <c r="AL169" i="2"/>
  <c r="AJ168" i="1"/>
  <c r="AI168" i="1"/>
  <c r="AA168" i="1"/>
  <c r="AG168" i="2"/>
  <c r="AL168" i="2"/>
  <c r="AA167" i="1"/>
  <c r="AG167" i="2"/>
  <c r="AL167" i="2"/>
  <c r="AJ166" i="1"/>
  <c r="AI166" i="1"/>
  <c r="AA166" i="1"/>
  <c r="AG166" i="2"/>
  <c r="AL166" i="2"/>
  <c r="AJ165" i="1"/>
  <c r="AI165" i="1"/>
  <c r="AA165" i="1"/>
  <c r="AG165" i="2"/>
  <c r="AL165" i="2"/>
  <c r="AA164" i="1"/>
  <c r="AG164" i="2"/>
  <c r="AL164" i="2"/>
  <c r="AJ163" i="1"/>
  <c r="AI163" i="1"/>
  <c r="AA163" i="1"/>
  <c r="AG163" i="2"/>
  <c r="AL163" i="2"/>
  <c r="AJ162" i="1"/>
  <c r="AI162" i="1"/>
  <c r="AA162" i="1"/>
  <c r="AG162" i="2"/>
  <c r="AL162" i="2"/>
  <c r="AJ161" i="1"/>
  <c r="AI161" i="1"/>
  <c r="AA161" i="1"/>
  <c r="AG161" i="2"/>
  <c r="AL161" i="2"/>
  <c r="AJ160" i="1"/>
  <c r="AI160" i="1"/>
  <c r="AA160" i="1"/>
  <c r="AG160" i="2"/>
  <c r="AL160" i="2"/>
  <c r="AA159" i="1"/>
  <c r="AG159" i="2"/>
  <c r="AL159" i="2"/>
  <c r="AJ158" i="1"/>
  <c r="AI158" i="1"/>
  <c r="AA158" i="1"/>
  <c r="AG158" i="2"/>
  <c r="AL158" i="2"/>
  <c r="AJ157" i="1"/>
  <c r="AI157" i="1"/>
  <c r="AA157" i="1"/>
  <c r="AG157" i="2"/>
  <c r="AL157" i="2"/>
  <c r="AJ156" i="1"/>
  <c r="AI156" i="1"/>
  <c r="AA156" i="1"/>
  <c r="AG156" i="2"/>
  <c r="AL156" i="2"/>
  <c r="AJ155" i="1"/>
  <c r="AI155" i="1"/>
  <c r="AB155" i="1"/>
  <c r="AJ154" i="1"/>
  <c r="AI154" i="1"/>
  <c r="AA153" i="1"/>
  <c r="AG153" i="2"/>
  <c r="AL153" i="2"/>
  <c r="AJ152" i="1"/>
  <c r="AI152" i="1"/>
  <c r="AA152" i="1"/>
  <c r="AG152" i="2"/>
  <c r="AL152" i="2"/>
  <c r="AJ151" i="1"/>
  <c r="AI151" i="1"/>
  <c r="AA151" i="1"/>
  <c r="AG151" i="2"/>
  <c r="AL151" i="2"/>
  <c r="AJ150" i="1"/>
  <c r="AI150" i="1"/>
  <c r="AA150" i="1"/>
  <c r="AG150" i="2"/>
  <c r="AL150" i="2"/>
  <c r="AJ149" i="1"/>
  <c r="AI149" i="1"/>
  <c r="AA149" i="1"/>
  <c r="AG149" i="2"/>
  <c r="AL149" i="2"/>
  <c r="AJ148" i="1"/>
  <c r="AI148" i="1"/>
  <c r="AA148" i="1"/>
  <c r="AG148" i="2"/>
  <c r="AL148" i="2"/>
  <c r="AJ147" i="1"/>
  <c r="AI147" i="1"/>
  <c r="AA147" i="1"/>
  <c r="AG147" i="2"/>
  <c r="AL147" i="2"/>
  <c r="AA146" i="1"/>
  <c r="AG146" i="2"/>
  <c r="AL146" i="2"/>
  <c r="AA145" i="1"/>
  <c r="AG145" i="2"/>
  <c r="AL145" i="2"/>
  <c r="AJ144" i="1"/>
  <c r="AI144" i="1"/>
  <c r="AA144" i="1"/>
  <c r="AG144" i="2"/>
  <c r="AL144" i="2"/>
  <c r="AA143" i="1"/>
  <c r="AG143" i="2"/>
  <c r="AL143" i="2"/>
  <c r="AJ142" i="1"/>
  <c r="AI142" i="1"/>
  <c r="AA142" i="1"/>
  <c r="AG142" i="2"/>
  <c r="AL142" i="2"/>
  <c r="AJ141" i="1"/>
  <c r="AI141" i="1"/>
  <c r="AA141" i="1"/>
  <c r="AG141" i="2"/>
  <c r="AL141" i="2"/>
  <c r="AJ140" i="1"/>
  <c r="AI140" i="1"/>
  <c r="AA140" i="1"/>
  <c r="AG140" i="2"/>
  <c r="AL140" i="2"/>
  <c r="AJ139" i="1"/>
  <c r="AI139" i="1"/>
  <c r="AA139" i="1"/>
  <c r="AG139" i="2"/>
  <c r="AL139" i="2"/>
  <c r="AJ138" i="1"/>
  <c r="AI138" i="1"/>
  <c r="AB138" i="1"/>
  <c r="AJ137" i="1"/>
  <c r="AI137" i="1"/>
  <c r="AA136" i="1"/>
  <c r="AG136" i="2"/>
  <c r="AL136" i="2"/>
  <c r="AJ135" i="1"/>
  <c r="AI135" i="1"/>
  <c r="AA135" i="1"/>
  <c r="AG135" i="2"/>
  <c r="AL135" i="2"/>
  <c r="AJ134" i="1"/>
  <c r="AI134" i="1"/>
  <c r="AA134" i="1"/>
  <c r="AG134" i="2"/>
  <c r="AL134" i="2"/>
  <c r="AJ133" i="1"/>
  <c r="AI133" i="1"/>
  <c r="AA133" i="1"/>
  <c r="AG133" i="2"/>
  <c r="AL133" i="2"/>
  <c r="AJ132" i="1"/>
  <c r="AI132" i="1"/>
  <c r="AA132" i="1"/>
  <c r="AG132" i="2"/>
  <c r="AL132" i="2"/>
  <c r="AJ131" i="1"/>
  <c r="AI131" i="1"/>
  <c r="AA131" i="1"/>
  <c r="AG131" i="2"/>
  <c r="AL131" i="2"/>
  <c r="AJ130" i="1"/>
  <c r="AI130" i="1"/>
  <c r="AA130" i="1"/>
  <c r="AG130" i="2"/>
  <c r="AL130" i="2"/>
  <c r="AJ129" i="1"/>
  <c r="AI129" i="1"/>
  <c r="AA129" i="1"/>
  <c r="AG129" i="2"/>
  <c r="AL129" i="2"/>
  <c r="AJ128" i="1"/>
  <c r="AI128" i="1"/>
  <c r="AA128" i="1"/>
  <c r="AG128" i="2"/>
  <c r="AL128" i="2"/>
  <c r="AJ127" i="1"/>
  <c r="AI127" i="1"/>
  <c r="AA127" i="1"/>
  <c r="AG127" i="2"/>
  <c r="AL127" i="2"/>
  <c r="AJ126" i="1"/>
  <c r="AI126" i="1"/>
  <c r="AA126" i="1"/>
  <c r="AG126" i="2"/>
  <c r="AL126" i="2"/>
  <c r="AJ125" i="1"/>
  <c r="AI125" i="1"/>
  <c r="AA125" i="1"/>
  <c r="AG125" i="2"/>
  <c r="AL125" i="2"/>
  <c r="AJ124" i="1"/>
  <c r="AI124" i="1"/>
  <c r="AA124" i="1"/>
  <c r="AG124" i="2"/>
  <c r="AL124" i="2"/>
  <c r="AJ123" i="1"/>
  <c r="AI123" i="1"/>
  <c r="AA123" i="1"/>
  <c r="AG123" i="2"/>
  <c r="AL123" i="2"/>
  <c r="AJ122" i="1"/>
  <c r="AI122" i="1"/>
  <c r="AA122" i="1"/>
  <c r="AG122" i="2"/>
  <c r="AL122" i="2"/>
  <c r="AJ121" i="1"/>
  <c r="AI121" i="1"/>
  <c r="AB121" i="1"/>
  <c r="AJ120" i="1"/>
  <c r="AI120" i="1"/>
  <c r="AJ119" i="1"/>
  <c r="AI119" i="1"/>
  <c r="AA119" i="1"/>
  <c r="AG119" i="2"/>
  <c r="AL119" i="2"/>
  <c r="AJ118" i="1"/>
  <c r="AI118" i="1"/>
  <c r="AA118" i="1"/>
  <c r="AG118" i="2"/>
  <c r="AL118" i="2"/>
  <c r="AJ117" i="1"/>
  <c r="AI117" i="1"/>
  <c r="AA117" i="1"/>
  <c r="AG117" i="2"/>
  <c r="AL117" i="2"/>
  <c r="AJ116" i="1"/>
  <c r="AI116" i="1"/>
  <c r="AA116" i="1"/>
  <c r="AG116" i="2"/>
  <c r="AL116" i="2"/>
  <c r="AJ115" i="1"/>
  <c r="AI115" i="1"/>
  <c r="AA115" i="1"/>
  <c r="AG115" i="2"/>
  <c r="AL115" i="2"/>
  <c r="AJ114" i="1"/>
  <c r="AI114" i="1"/>
  <c r="AA114" i="1"/>
  <c r="AG114" i="2"/>
  <c r="AL114" i="2"/>
  <c r="AJ113" i="1"/>
  <c r="AI113" i="1"/>
  <c r="AA113" i="1"/>
  <c r="AG113" i="2"/>
  <c r="AL113" i="2"/>
  <c r="AJ112" i="1"/>
  <c r="AI112" i="1"/>
  <c r="AA112" i="1"/>
  <c r="AG112" i="2"/>
  <c r="AL112" i="2"/>
  <c r="AJ111" i="1"/>
  <c r="AI111" i="1"/>
  <c r="AA111" i="1"/>
  <c r="AG111" i="2"/>
  <c r="AL111" i="2"/>
  <c r="AJ110" i="1"/>
  <c r="AI110" i="1"/>
  <c r="AA110" i="1"/>
  <c r="AG110" i="2"/>
  <c r="AL110" i="2"/>
  <c r="AJ109" i="1"/>
  <c r="AI109" i="1"/>
  <c r="AA109" i="1"/>
  <c r="AG109" i="2"/>
  <c r="AL109" i="2"/>
  <c r="AJ108" i="1"/>
  <c r="AI108" i="1"/>
  <c r="AA108" i="1"/>
  <c r="AG108" i="2"/>
  <c r="AL108" i="2"/>
  <c r="AJ107" i="1"/>
  <c r="AI107" i="1"/>
  <c r="AA107" i="1"/>
  <c r="AG107" i="2"/>
  <c r="AL107" i="2"/>
  <c r="AJ106" i="1"/>
  <c r="AI106" i="1"/>
  <c r="AA106" i="1"/>
  <c r="AG106" i="2"/>
  <c r="AL106" i="2"/>
  <c r="AJ105" i="1"/>
  <c r="AI105" i="1"/>
  <c r="AA105" i="1"/>
  <c r="AG105" i="2"/>
  <c r="AL105" i="2"/>
  <c r="AJ104" i="1"/>
  <c r="AI104" i="1"/>
  <c r="AB104" i="1"/>
  <c r="AJ103" i="1"/>
  <c r="AI103" i="1"/>
  <c r="AJ102" i="1"/>
  <c r="AI102" i="1"/>
  <c r="AA102" i="1"/>
  <c r="AG102" i="2"/>
  <c r="AL102" i="2"/>
  <c r="AJ101" i="1"/>
  <c r="AI101" i="1"/>
  <c r="AA101" i="1"/>
  <c r="AG101" i="2"/>
  <c r="AL101" i="2"/>
  <c r="AJ100" i="1"/>
  <c r="AI100" i="1"/>
  <c r="AA100" i="1"/>
  <c r="AG100" i="2"/>
  <c r="AL100" i="2"/>
  <c r="AA99" i="1"/>
  <c r="AG99" i="2"/>
  <c r="AL99" i="2"/>
  <c r="AJ98" i="1"/>
  <c r="AI98" i="1"/>
  <c r="AA98" i="1"/>
  <c r="AG98" i="2"/>
  <c r="AL98" i="2"/>
  <c r="AJ97" i="1"/>
  <c r="AI97" i="1"/>
  <c r="AA97" i="1"/>
  <c r="AG97" i="2"/>
  <c r="AL97" i="2"/>
  <c r="AJ96" i="1"/>
  <c r="AI96" i="1"/>
  <c r="AA96" i="1"/>
  <c r="AG96" i="2"/>
  <c r="AL96" i="2"/>
  <c r="AJ95" i="1"/>
  <c r="AI95" i="1"/>
  <c r="AA95" i="1"/>
  <c r="AG95" i="2"/>
  <c r="AL95" i="2"/>
  <c r="AJ94" i="1"/>
  <c r="AI94" i="1"/>
  <c r="AA94" i="1"/>
  <c r="AG94" i="2"/>
  <c r="AL94" i="2"/>
  <c r="AJ93" i="1"/>
  <c r="AI93" i="1"/>
  <c r="AA93" i="1"/>
  <c r="AG93" i="2"/>
  <c r="AL93" i="2"/>
  <c r="AJ92" i="1"/>
  <c r="AI92" i="1"/>
  <c r="AA92" i="1"/>
  <c r="AG92" i="2"/>
  <c r="AL92" i="2"/>
  <c r="AJ91" i="1"/>
  <c r="AI91" i="1"/>
  <c r="AA91" i="1"/>
  <c r="AG91" i="2"/>
  <c r="AL91" i="2"/>
  <c r="AJ90" i="1"/>
  <c r="AI90" i="1"/>
  <c r="AA90" i="1"/>
  <c r="AG90" i="2"/>
  <c r="AL90" i="2"/>
  <c r="AJ89" i="1"/>
  <c r="AI89" i="1"/>
  <c r="AA89" i="1"/>
  <c r="AA88" i="1"/>
  <c r="AG88" i="2"/>
  <c r="AL88" i="2"/>
  <c r="AJ87" i="1"/>
  <c r="AI87" i="1"/>
  <c r="AB87" i="1"/>
  <c r="AJ86" i="1"/>
  <c r="AI86" i="1"/>
  <c r="AJ85" i="1"/>
  <c r="AI85" i="1"/>
  <c r="AA85" i="1"/>
  <c r="AG85" i="2"/>
  <c r="AL85" i="2"/>
  <c r="AA84" i="1"/>
  <c r="AG84" i="2"/>
  <c r="AL84" i="2"/>
  <c r="AJ83" i="1"/>
  <c r="AI83" i="1"/>
  <c r="AA83" i="1"/>
  <c r="AG83" i="2"/>
  <c r="AL83" i="2"/>
  <c r="AJ82" i="1"/>
  <c r="AI82" i="1"/>
  <c r="AA82" i="1"/>
  <c r="AG82" i="2"/>
  <c r="AL82" i="2"/>
  <c r="AJ81" i="1"/>
  <c r="AI81" i="1"/>
  <c r="AA81" i="1"/>
  <c r="AG81" i="2"/>
  <c r="AL81" i="2"/>
  <c r="AJ80" i="1"/>
  <c r="AI80" i="1"/>
  <c r="AA80" i="1"/>
  <c r="AG80" i="2"/>
  <c r="AL80" i="2"/>
  <c r="AJ79" i="1"/>
  <c r="AI79" i="1"/>
  <c r="AA79" i="1"/>
  <c r="AG79" i="2"/>
  <c r="AL79" i="2"/>
  <c r="AJ78" i="1"/>
  <c r="AI78" i="1"/>
  <c r="AA78" i="1"/>
  <c r="AG78" i="2"/>
  <c r="AL78" i="2"/>
  <c r="AJ77" i="1"/>
  <c r="AI77" i="1"/>
  <c r="AA77" i="1"/>
  <c r="AG77" i="2"/>
  <c r="AL77" i="2"/>
  <c r="AJ76" i="1"/>
  <c r="AI76" i="1"/>
  <c r="AA76" i="1"/>
  <c r="AG76" i="2"/>
  <c r="AL76" i="2"/>
  <c r="AJ75" i="1"/>
  <c r="AI75" i="1"/>
  <c r="AA75" i="1"/>
  <c r="AG75" i="2"/>
  <c r="AL75" i="2"/>
  <c r="AJ74" i="1"/>
  <c r="AI74" i="1"/>
  <c r="AA74" i="1"/>
  <c r="AG74" i="2"/>
  <c r="AL74" i="2"/>
  <c r="AJ73" i="1"/>
  <c r="AI73" i="1"/>
  <c r="AA73" i="1"/>
  <c r="AG73" i="2"/>
  <c r="AL73" i="2"/>
  <c r="AJ72" i="1"/>
  <c r="AI72" i="1"/>
  <c r="AA72" i="1"/>
  <c r="AG72" i="2"/>
  <c r="AL72" i="2"/>
  <c r="AJ71" i="1"/>
  <c r="AI71" i="1"/>
  <c r="AA71" i="1"/>
  <c r="AG71" i="2"/>
  <c r="AL71" i="2"/>
  <c r="AJ70" i="1"/>
  <c r="AI70" i="1"/>
  <c r="AB70" i="1"/>
  <c r="AJ69" i="1"/>
  <c r="AI69" i="1"/>
  <c r="AJ68" i="1"/>
  <c r="AI68" i="1"/>
  <c r="AA68" i="1"/>
  <c r="AG68" i="2"/>
  <c r="AL68" i="2"/>
  <c r="AJ67" i="1"/>
  <c r="AI67" i="1"/>
  <c r="AA67" i="1"/>
  <c r="AG67" i="2"/>
  <c r="AL67" i="2"/>
  <c r="AJ66" i="1"/>
  <c r="AI66" i="1"/>
  <c r="AA66" i="1"/>
  <c r="AG66" i="2"/>
  <c r="AL66" i="2"/>
  <c r="AJ65" i="1"/>
  <c r="AI65" i="1"/>
  <c r="AA65" i="1"/>
  <c r="AG65" i="2"/>
  <c r="AL65" i="2"/>
  <c r="AJ64" i="1"/>
  <c r="AI64" i="1"/>
  <c r="AA64" i="1"/>
  <c r="AG64" i="2"/>
  <c r="AL64" i="2"/>
  <c r="AJ63" i="1"/>
  <c r="AI63" i="1"/>
  <c r="AA63" i="1"/>
  <c r="AG63" i="2"/>
  <c r="AL63" i="2"/>
  <c r="AA62" i="1"/>
  <c r="AG62" i="2"/>
  <c r="AL62" i="2"/>
  <c r="AJ61" i="1"/>
  <c r="AI61" i="1"/>
  <c r="AA61" i="1"/>
  <c r="AG61" i="2"/>
  <c r="AL61" i="2"/>
  <c r="AJ60" i="1"/>
  <c r="AI60" i="1"/>
  <c r="AA60" i="1"/>
  <c r="AG60" i="2"/>
  <c r="AL60" i="2"/>
  <c r="AJ59" i="1"/>
  <c r="AI59" i="1"/>
  <c r="AA59" i="1"/>
  <c r="AG59" i="2"/>
  <c r="AL59" i="2"/>
  <c r="AJ58" i="1"/>
  <c r="AI58" i="1"/>
  <c r="AA58" i="1"/>
  <c r="AG58" i="2"/>
  <c r="AL58" i="2"/>
  <c r="AJ57" i="1"/>
  <c r="AI57" i="1"/>
  <c r="AA57" i="1"/>
  <c r="AG57" i="2"/>
  <c r="AL57" i="2"/>
  <c r="AJ56" i="1"/>
  <c r="AI56" i="1"/>
  <c r="AA56" i="1"/>
  <c r="AG56" i="2"/>
  <c r="AL56" i="2"/>
  <c r="AJ55" i="1"/>
  <c r="AI55" i="1"/>
  <c r="AA55" i="1"/>
  <c r="AG55" i="2"/>
  <c r="AL55" i="2"/>
  <c r="AJ54" i="1"/>
  <c r="AI54" i="1"/>
  <c r="AA54" i="1"/>
  <c r="AG54" i="2"/>
  <c r="AL54" i="2"/>
  <c r="AJ53" i="1"/>
  <c r="AI53" i="1"/>
  <c r="AB53" i="1"/>
  <c r="AJ52" i="1"/>
  <c r="AI52" i="1"/>
  <c r="AJ51" i="1"/>
  <c r="AI51" i="1"/>
  <c r="AA51" i="1"/>
  <c r="AG51" i="2"/>
  <c r="AL51" i="2"/>
  <c r="AJ50" i="1"/>
  <c r="AI50" i="1"/>
  <c r="AA50" i="1"/>
  <c r="AG50" i="2"/>
  <c r="AL50" i="2"/>
  <c r="AJ49" i="1"/>
  <c r="AI49" i="1"/>
  <c r="AA49" i="1"/>
  <c r="AG49" i="2"/>
  <c r="AL49" i="2"/>
  <c r="AJ48" i="1"/>
  <c r="AI48" i="1"/>
  <c r="AA48" i="1"/>
  <c r="AG48" i="2"/>
  <c r="AL48" i="2"/>
  <c r="AJ47" i="1"/>
  <c r="AI47" i="1"/>
  <c r="AA47" i="1"/>
  <c r="AG47" i="2"/>
  <c r="AL47" i="2"/>
  <c r="AJ46" i="1"/>
  <c r="AI46" i="1"/>
  <c r="AA46" i="1"/>
  <c r="AG46" i="2"/>
  <c r="AL46" i="2"/>
  <c r="AJ45" i="1"/>
  <c r="AI45" i="1"/>
  <c r="AA45" i="1"/>
  <c r="AG45" i="2"/>
  <c r="AL45" i="2"/>
  <c r="AJ44" i="1"/>
  <c r="AI44" i="1"/>
  <c r="AA44" i="1"/>
  <c r="AG44" i="2"/>
  <c r="AL44" i="2"/>
  <c r="AJ43" i="1"/>
  <c r="AI43" i="1"/>
  <c r="AA43" i="1"/>
  <c r="AG43" i="2"/>
  <c r="AL43" i="2"/>
  <c r="AJ42" i="1"/>
  <c r="AI42" i="1"/>
  <c r="AA42" i="1"/>
  <c r="AG42" i="2"/>
  <c r="AL42" i="2"/>
  <c r="AJ41" i="1"/>
  <c r="AI41" i="1"/>
  <c r="AA41" i="1"/>
  <c r="AG41" i="2"/>
  <c r="AL41" i="2"/>
  <c r="AJ40" i="1"/>
  <c r="AI40" i="1"/>
  <c r="AA40" i="1"/>
  <c r="AG40" i="2"/>
  <c r="AL40" i="2"/>
  <c r="AJ39" i="1"/>
  <c r="AI39" i="1"/>
  <c r="AA39" i="1"/>
  <c r="AG39" i="2"/>
  <c r="AL39" i="2"/>
  <c r="AJ38" i="1"/>
  <c r="AI38" i="1"/>
  <c r="AA38" i="1"/>
  <c r="AG38" i="2"/>
  <c r="AL38" i="2"/>
  <c r="AJ37" i="1"/>
  <c r="AI37" i="1"/>
  <c r="AA37" i="1"/>
  <c r="AG37" i="2"/>
  <c r="AL37" i="2"/>
  <c r="AJ36" i="1"/>
  <c r="AI36" i="1"/>
  <c r="AB36" i="1"/>
  <c r="AJ35" i="1"/>
  <c r="AI35" i="1"/>
  <c r="AJ34" i="1"/>
  <c r="AI34" i="1"/>
  <c r="AA34" i="1"/>
  <c r="AG34" i="2"/>
  <c r="AL34" i="2"/>
  <c r="AJ33" i="1"/>
  <c r="AI33" i="1"/>
  <c r="AA33" i="1"/>
  <c r="AG33" i="2"/>
  <c r="AL33" i="2"/>
  <c r="AJ32" i="1"/>
  <c r="AI32" i="1"/>
  <c r="AA32" i="1"/>
  <c r="AG32" i="2"/>
  <c r="AL32" i="2"/>
  <c r="AJ31" i="1"/>
  <c r="AI31" i="1"/>
  <c r="AA31" i="1"/>
  <c r="AG31" i="2"/>
  <c r="AL31" i="2"/>
  <c r="AJ30" i="1"/>
  <c r="AI30" i="1"/>
  <c r="AA30" i="1"/>
  <c r="AG30" i="2"/>
  <c r="AL30" i="2"/>
  <c r="AJ29" i="1"/>
  <c r="AI29" i="1"/>
  <c r="AA29" i="1"/>
  <c r="AG29" i="2"/>
  <c r="AL29" i="2"/>
  <c r="AJ28" i="1"/>
  <c r="AI28" i="1"/>
  <c r="AA28" i="1"/>
  <c r="AG28" i="2"/>
  <c r="AL28" i="2"/>
  <c r="AJ27" i="1"/>
  <c r="AI27" i="1"/>
  <c r="AA27" i="1"/>
  <c r="AG27" i="2"/>
  <c r="AL27" i="2"/>
  <c r="AJ26" i="1"/>
  <c r="AI26" i="1"/>
  <c r="AA26" i="1"/>
  <c r="AG26" i="2"/>
  <c r="AL26" i="2"/>
  <c r="AJ25" i="1"/>
  <c r="AI25" i="1"/>
  <c r="AA25" i="1"/>
  <c r="AG25" i="2"/>
  <c r="AL25" i="2"/>
  <c r="AJ24" i="1"/>
  <c r="AI24" i="1"/>
  <c r="AA24" i="1"/>
  <c r="AG24" i="2"/>
  <c r="AL24" i="2"/>
  <c r="AJ23" i="1"/>
  <c r="AI23" i="1"/>
  <c r="AA23" i="1"/>
  <c r="AG23" i="2"/>
  <c r="AL23" i="2"/>
  <c r="AJ22" i="1"/>
  <c r="AI22" i="1"/>
  <c r="AA22" i="1"/>
  <c r="AG22" i="2"/>
  <c r="AL22" i="2"/>
  <c r="AJ21" i="1"/>
  <c r="AI21" i="1"/>
  <c r="AA21" i="1"/>
  <c r="AG21" i="2"/>
  <c r="AL21" i="2"/>
  <c r="AJ20" i="1"/>
  <c r="AI20" i="1"/>
  <c r="AA20" i="1"/>
  <c r="AG20" i="2"/>
  <c r="AL20" i="2"/>
  <c r="AJ19" i="1"/>
  <c r="AI19" i="1"/>
  <c r="AB19" i="1"/>
  <c r="AJ18" i="1"/>
  <c r="AI18" i="1"/>
  <c r="AJ17" i="1"/>
  <c r="AI17" i="1"/>
  <c r="AA17" i="1"/>
  <c r="AG17" i="2"/>
  <c r="AL17" i="2"/>
  <c r="AJ16" i="1"/>
  <c r="AI16" i="1"/>
  <c r="AA16" i="1"/>
  <c r="AG16" i="2"/>
  <c r="AL16" i="2"/>
  <c r="AJ15" i="1"/>
  <c r="AI15" i="1"/>
  <c r="AA15" i="1"/>
  <c r="AG15" i="2"/>
  <c r="AL15" i="2"/>
  <c r="AJ14" i="1"/>
  <c r="AI14" i="1"/>
  <c r="AA14" i="1"/>
  <c r="AG14" i="2"/>
  <c r="AL14" i="2"/>
  <c r="AJ13" i="1"/>
  <c r="AI13" i="1"/>
  <c r="AA13" i="1"/>
  <c r="AG13" i="2"/>
  <c r="AL13" i="2"/>
  <c r="AJ12" i="1"/>
  <c r="AI12" i="1"/>
  <c r="AA12" i="1"/>
  <c r="AG12" i="2"/>
  <c r="AL12" i="2"/>
  <c r="AJ11" i="1"/>
  <c r="AI11" i="1"/>
  <c r="AA11" i="1"/>
  <c r="AG11" i="2"/>
  <c r="AL11" i="2"/>
  <c r="AJ10" i="1"/>
  <c r="AI10" i="1"/>
  <c r="AA10" i="1"/>
  <c r="AG10" i="2"/>
  <c r="AL10" i="2"/>
  <c r="AJ9" i="1"/>
  <c r="AI9" i="1"/>
  <c r="AA9" i="1"/>
  <c r="AG9" i="2"/>
  <c r="AL9" i="2"/>
  <c r="AJ8" i="1"/>
  <c r="AI8" i="1"/>
  <c r="AA8" i="1"/>
  <c r="AG8" i="2"/>
  <c r="AL8" i="2"/>
  <c r="AJ7" i="1"/>
  <c r="AI7" i="1"/>
  <c r="AA7" i="1"/>
  <c r="AG7" i="2"/>
  <c r="AL7" i="2"/>
  <c r="AJ6" i="1"/>
  <c r="AI6" i="1"/>
  <c r="AA6" i="1"/>
  <c r="AG6" i="2"/>
  <c r="AL6" i="2"/>
  <c r="AJ5" i="1"/>
  <c r="AI5" i="1"/>
  <c r="AA5" i="1"/>
  <c r="AG5" i="2"/>
  <c r="AL5" i="2"/>
  <c r="AJ4" i="1"/>
  <c r="AI4" i="1"/>
  <c r="AA4" i="1"/>
  <c r="AG4" i="2"/>
  <c r="AL4" i="2"/>
  <c r="AJ3" i="1"/>
  <c r="AI3" i="1"/>
  <c r="AA3" i="1"/>
  <c r="AJ84" i="1"/>
  <c r="AJ2" i="1"/>
  <c r="AI2" i="1"/>
  <c r="AB2" i="1"/>
  <c r="AG89" i="2"/>
  <c r="AL89" i="2"/>
  <c r="AJ136" i="1"/>
  <c r="AI136" i="1"/>
  <c r="AL2" i="2"/>
  <c r="AL18" i="2"/>
  <c r="AL19" i="2"/>
  <c r="AL35" i="2"/>
  <c r="AL36" i="2"/>
  <c r="AL52" i="2"/>
  <c r="AL53" i="2"/>
  <c r="AL86" i="2"/>
  <c r="AL103" i="2"/>
  <c r="AL104" i="2"/>
  <c r="AL120" i="2"/>
  <c r="AL137" i="2"/>
  <c r="AL138" i="2"/>
  <c r="AL154" i="2"/>
  <c r="AL155" i="2"/>
  <c r="AL171" i="2"/>
  <c r="AL172" i="2"/>
  <c r="AL188" i="2"/>
  <c r="AL189" i="2"/>
  <c r="AL205" i="2"/>
  <c r="AL206" i="2"/>
  <c r="AL222" i="2"/>
  <c r="AL223" i="2"/>
  <c r="AL239" i="2"/>
  <c r="AL240" i="2"/>
  <c r="AL256" i="2"/>
  <c r="AL257" i="2"/>
  <c r="AL273" i="2"/>
  <c r="AL274" i="2"/>
  <c r="AL307" i="2"/>
  <c r="AL308" i="2"/>
  <c r="AI88" i="1"/>
  <c r="AI153" i="1"/>
  <c r="AJ88" i="1"/>
  <c r="AI99" i="1"/>
  <c r="AJ153" i="1"/>
  <c r="AI159" i="1"/>
  <c r="AI167" i="1"/>
  <c r="AJ99" i="1"/>
  <c r="AI143" i="1"/>
  <c r="AJ159" i="1"/>
  <c r="AJ167" i="1"/>
  <c r="AJ143" i="1"/>
  <c r="AG3" i="2"/>
  <c r="AL3" i="2"/>
  <c r="AI62" i="1"/>
  <c r="AJ62" i="1"/>
  <c r="AI84" i="1"/>
  <c r="AJ164" i="1" l="1"/>
  <c r="AI164" i="1"/>
  <c r="AJ145" i="1"/>
  <c r="AI145" i="1"/>
  <c r="AJ146" i="1"/>
  <c r="AI146" i="1"/>
</calcChain>
</file>

<file path=xl/comments1.xml><?xml version="1.0" encoding="utf-8"?>
<comments xmlns="http://schemas.openxmlformats.org/spreadsheetml/2006/main">
  <authors>
    <author>tc={A6F68A0E-825A-4202-BA30-F7143F65FD8D}</author>
  </authors>
  <commentList>
    <comment ref="E2725" authorId="0" shapeId="0">
      <text>
        <r>
          <rPr>
            <sz val="11"/>
            <color theme="1"/>
            <rFont val="Calibri"/>
            <family val="2"/>
            <scheme val="minor"/>
          </rPr>
          <t>[Comentário por tópicos]
A sua versão do Excel permite-lhe ler este comentário por tópicos. No entanto, as edições feitas ao comentário serão removidas se o ficheiro for aberto numa versão mais recente do Excel. Saiba mais: https://go.microsoft.com/fwlink/?linkid=870924
Comentário:
    docente externo do IST
Resposta:
    torres</t>
        </r>
      </text>
    </comment>
  </commentList>
</comments>
</file>

<file path=xl/sharedStrings.xml><?xml version="1.0" encoding="utf-8"?>
<sst xmlns="http://schemas.openxmlformats.org/spreadsheetml/2006/main" count="14806" uniqueCount="1108">
  <si>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</si>
  <si>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</si>
  <si>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</si>
  <si>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</si>
  <si>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</si>
  <si>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</si>
  <si>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</si>
  <si>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</si>
  <si>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</si>
  <si>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</si>
  <si>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</si>
  <si>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</si>
  <si>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</si>
  <si>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</si>
  <si>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</si>
  <si>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</si>
  <si>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</si>
  <si>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</si>
  <si>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</si>
  <si>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</si>
  <si>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</si>
  <si>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</si>
  <si>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</si>
  <si>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</si>
  <si>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</si>
  <si>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</si>
  <si>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</si>
  <si>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</si>
  <si>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</si>
  <si>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</si>
  <si>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Nome completo</t>
  </si>
  <si>
    <t>Posição</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</si>
  <si>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</si>
  <si>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</si>
  <si>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</si>
  <si>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</si>
  <si>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</si>
  <si>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</si>
  <si>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</si>
  <si>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</si>
  <si>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</si>
  <si>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</si>
  <si>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</si>
  <si>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</si>
  <si>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FCT CEEC 2018</t>
  </si>
  <si>
    <t>José Paulo Pimentel de Castro Coelho</t>
  </si>
  <si>
    <t>Alana Kasahara Neves</t>
  </si>
  <si>
    <t>Investigador Doutorado Projeto</t>
  </si>
  <si>
    <t>Ali Umut Sen</t>
  </si>
  <si>
    <t>Contrato-Programa FCT DL57</t>
  </si>
  <si>
    <t>Luís Filipe Sanches Goulão</t>
  </si>
  <si>
    <t>Ana Carina dos Santos Lourenço</t>
  </si>
  <si>
    <t>Ana Cristina Ferreira da Cunha Queda</t>
  </si>
  <si>
    <t>Professor Auxiliar</t>
  </si>
  <si>
    <t>Inserir docente</t>
  </si>
  <si>
    <t>Ana Cristina Garcia Pereira Cabral</t>
  </si>
  <si>
    <t>Ana Cristina Riepenhausen Delaunay Caperta</t>
  </si>
  <si>
    <t>Ana Filipa da Silva Pereira Machado Filipe</t>
  </si>
  <si>
    <t>FCT CEEC 3º Ed/2021</t>
  </si>
  <si>
    <t>Ana Gabriela Machado Albuquerque</t>
  </si>
  <si>
    <t>Investigador Auxiliar Convidado</t>
  </si>
  <si>
    <t>Ana Isabel Faria Ribeiro</t>
  </si>
  <si>
    <t>Inves Aux Agr ou Hab</t>
  </si>
  <si>
    <t>Ana Isabel Rosa Cabral</t>
  </si>
  <si>
    <t>Investig Auxiliar</t>
  </si>
  <si>
    <t>Ana Luísa Brito dos Santos de Sousa Soares</t>
  </si>
  <si>
    <t>Ana Maria Contente de Vinha Novais</t>
  </si>
  <si>
    <t>Ana Maria da Costa Aldir Magro</t>
  </si>
  <si>
    <t>Ana Maria da Silva Monteiro</t>
  </si>
  <si>
    <t>Prof Auxiliar Agreg.</t>
  </si>
  <si>
    <t>Ana Maria Lopes Domingues Guerra</t>
  </si>
  <si>
    <t>Ana Maria Martins Alves</t>
  </si>
  <si>
    <t>Agricultura e Máquinas Agrícolas II</t>
  </si>
  <si>
    <t>2451</t>
  </si>
  <si>
    <t>2º</t>
  </si>
  <si>
    <t>Ana Paula de Mira do Carmo Pereira</t>
  </si>
  <si>
    <t>Ana Paula Ferreira Ramos</t>
  </si>
  <si>
    <t>Ana Paula Soares Marques de Carvalho</t>
  </si>
  <si>
    <t>Anabela Cristina da Silva Naret Moreira Raymundo</t>
  </si>
  <si>
    <t>Professor Associado c/ Agregação</t>
  </si>
  <si>
    <t>Anatoly Shatalov</t>
  </si>
  <si>
    <t>André Martinho de Almeida</t>
  </si>
  <si>
    <t>Professor Auxiliar c/ Agregação</t>
  </si>
  <si>
    <t>Andreia Sofia Brotas da Costa Loureiro</t>
  </si>
  <si>
    <t>António Eduardo Batista Leitão</t>
  </si>
  <si>
    <t>António Henrique Costa Gomes Soares Correia</t>
  </si>
  <si>
    <t>António José Guerreiro de Brito</t>
  </si>
  <si>
    <t>António Maria Marques Mexia</t>
  </si>
  <si>
    <t>Prof. Catedrático</t>
  </si>
  <si>
    <t>Carla Sofia Madeira Gomes Pimentel</t>
  </si>
  <si>
    <t>Carlos Manuel Antunes Lopes</t>
  </si>
  <si>
    <t>Catarina Paula Guerra Geoffroy Prista</t>
  </si>
  <si>
    <t>Cláudia Saramago de Carvalho Marques-dos-Santos</t>
  </si>
  <si>
    <t>Professor Associado</t>
  </si>
  <si>
    <t>Cristina Maria Moniz Simões de Oliveira</t>
  </si>
  <si>
    <t>David Paulo Fangueiro</t>
  </si>
  <si>
    <t>Agricultura Geral</t>
  </si>
  <si>
    <t>Diego Arán Ferreiro</t>
  </si>
  <si>
    <t>CEEC Institucional 2.ª Edição</t>
  </si>
  <si>
    <t>Domingos Paulo Ferreira de Almeida</t>
  </si>
  <si>
    <t>Dora Cristina Vicente Batista Lyon de Castro</t>
  </si>
  <si>
    <t>Elisabete Tavares Lacerda de Figueiredo Oliveira</t>
  </si>
  <si>
    <t>Elsa Maria Félix Gonçalves</t>
  </si>
  <si>
    <t>Erika da Silva dos Santos</t>
  </si>
  <si>
    <t>Farzana Sabir</t>
  </si>
  <si>
    <t>Fernanda Henriques de Jesus Rosa</t>
  </si>
  <si>
    <t>Fernanda Maria dos Reis Torroaes Valente</t>
  </si>
  <si>
    <t>Fernando Eduardo Lagos Costa</t>
  </si>
  <si>
    <t>Fernando Ribeiro Alves Afonso</t>
  </si>
  <si>
    <t>FMV</t>
  </si>
  <si>
    <t>Filipa Isabel de Almeida Monteiro</t>
  </si>
  <si>
    <t>CEEC Individual - 5ª edição</t>
  </si>
  <si>
    <t>Filipe Miguel de Carvalho Costa e Silva</t>
  </si>
  <si>
    <t>Filipe Xavier Catry</t>
  </si>
  <si>
    <t>FCT CEEC 2017</t>
  </si>
  <si>
    <t>Francisca Constança Frutuoso Aguiar</t>
  </si>
  <si>
    <t>Francisco Ramos Lopes Gomes da Silva</t>
  </si>
  <si>
    <t>Gonçalo Filipe Fernandes Duarte</t>
  </si>
  <si>
    <t>Ciências Exatas e Naturais</t>
  </si>
  <si>
    <t>1.1 Matemática</t>
  </si>
  <si>
    <t>MAT</t>
  </si>
  <si>
    <t>Pedro Cristiano Santos Martins da Silva</t>
  </si>
  <si>
    <t>Álgebra Linear</t>
  </si>
  <si>
    <t>2453</t>
  </si>
  <si>
    <t xml:space="preserve">1º </t>
  </si>
  <si>
    <t>Gonçalo Pereira Fernandes Caleia Rodrigues</t>
  </si>
  <si>
    <t>Hanaa Darouich</t>
  </si>
  <si>
    <t>Isabel Maria de Jesus Martins</t>
  </si>
  <si>
    <t>Helena Manuela Gil Azinheira</t>
  </si>
  <si>
    <t>Docente a atribuir</t>
  </si>
  <si>
    <t>1 docente a atribuir com 70 H</t>
  </si>
  <si>
    <t>Henrique Manuel Filipe Ribeiro</t>
  </si>
  <si>
    <t>Inês Guedelha Rebelo Marques Duarte</t>
  </si>
  <si>
    <t>1 docente a atribuir com 52,5 H</t>
  </si>
  <si>
    <t>Inês Isabel Plácido dos Santos Diniz</t>
  </si>
  <si>
    <t>obs: no mínimo 5 docentes para funcionar devido ao elevado número de alunos</t>
  </si>
  <si>
    <t>Iryna Skulska Kolos</t>
  </si>
  <si>
    <t>Isabel Cristina dos Santos Lourenço Marques</t>
  </si>
  <si>
    <t>FCT CEEC 4º Ed/2022</t>
  </si>
  <si>
    <t>Isabel Maria Cerqueira Lopes Alves</t>
  </si>
  <si>
    <t>Isabel Maria Nunes de Sousa</t>
  </si>
  <si>
    <t>Joana Amaral Paulo</t>
  </si>
  <si>
    <t>Joana Filipa Martinho da Costa</t>
  </si>
  <si>
    <t>Joana Patrícia Araújo Ferreira</t>
  </si>
  <si>
    <t>João Carlos da Silva Dias</t>
  </si>
  <si>
    <t>João Henrique Nunes Palma</t>
  </si>
  <si>
    <t>João Manuel das Neves Silva</t>
  </si>
  <si>
    <t xml:space="preserve">4.2 Ciência Animal e dos Lacticínios </t>
  </si>
  <si>
    <t>EZOO</t>
  </si>
  <si>
    <t>Alimentação Animal</t>
  </si>
  <si>
    <t>2454</t>
  </si>
  <si>
    <t>João Manuel Monteiro da Costa e Silva</t>
  </si>
  <si>
    <t>João Rui Rolim Fernandes Machado Lopes</t>
  </si>
  <si>
    <t>1 docente a atribuir com 28 H</t>
  </si>
  <si>
    <t>Joaquim Miguel Rangel da Cunha Costa</t>
  </si>
  <si>
    <t>Jorge Manuel Barros D'Almeida Gominho</t>
  </si>
  <si>
    <t>Técnico Superior</t>
  </si>
  <si>
    <t>Jorge Manuel Rodrigues Ricardo da Silva</t>
  </si>
  <si>
    <t>José Afonso Rodrigues Graça</t>
  </si>
  <si>
    <t>José Carlos Augusta da Costa</t>
  </si>
  <si>
    <t>José Carlos de Carvalho Rodrigues</t>
  </si>
  <si>
    <t>José Carlos Franco Santos Silva</t>
  </si>
  <si>
    <t>José Domingos Cochicho Ramalho</t>
  </si>
  <si>
    <t>José Guilherme Martins Dias Calvão Borges</t>
  </si>
  <si>
    <t>José Manuel Osório de Barros de Lima e Santos</t>
  </si>
  <si>
    <t>Professor Catedrático</t>
  </si>
  <si>
    <t>José Maria Horta e Costa Silva Santos</t>
  </si>
  <si>
    <t>José Miguel Oliveira Cardoso Pereira</t>
  </si>
  <si>
    <t>Juan Guerra Hernandez</t>
  </si>
  <si>
    <t>Leónia do Carmo Santos Nunes</t>
  </si>
  <si>
    <t>1.5 Ciências da Terra e do Ambiente</t>
  </si>
  <si>
    <t>CAT/AP</t>
  </si>
  <si>
    <t>DRAT</t>
  </si>
  <si>
    <t>Maria Cabral Matos Silva Aires Pereira</t>
  </si>
  <si>
    <t>Alterações Climáticas</t>
  </si>
  <si>
    <t>2455</t>
  </si>
  <si>
    <t>Leonor de Castro Esteves Guerra Guimarães</t>
  </si>
  <si>
    <t>Luís Manuel Bignolas Mira da Silva</t>
  </si>
  <si>
    <t>nota: doc Climatologia a contratar</t>
  </si>
  <si>
    <t>Luís Manuel Vieira Soares de Resende</t>
  </si>
  <si>
    <t>Luis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</si>
  <si>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</si>
  <si>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</si>
  <si>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</si>
  <si>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</si>
  <si>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</si>
  <si>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</si>
  <si>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</si>
  <si>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Maria Cecília Nunes Farinha Rego</t>
  </si>
  <si>
    <t>Maria Cristiana Henriques Nunes</t>
  </si>
  <si>
    <t>Maria Cristina d Fonseca Ataíde Castel-Branco Alarcão Júdice</t>
  </si>
  <si>
    <t>Maria Cristina Luiz Antunes Simões Beja da Costa</t>
  </si>
  <si>
    <t xml:space="preserve">Ciências da Engenharia e Tecnologias </t>
  </si>
  <si>
    <t>2.7 Engenharia do Ambiente</t>
  </si>
  <si>
    <t>EAMB</t>
  </si>
  <si>
    <t xml:space="preserve">Ambiente, Recursos e Sociedade </t>
  </si>
  <si>
    <t>Maria da Conceição Almeida Colaço</t>
  </si>
  <si>
    <t>Maria da Conceição Brálio de Brito Caldeira</t>
  </si>
  <si>
    <t>Nuno Renato da Silva Cortez</t>
  </si>
  <si>
    <t>Maria da Glória Calado Inglês Esquível</t>
  </si>
  <si>
    <t>Maria da Graça Fraga Freire de Barros Barbosa da Maia</t>
  </si>
  <si>
    <t>Maria do Carmo Sequeira Nunes</t>
  </si>
  <si>
    <t>Maria do Céu Machado Lavado da Silva</t>
  </si>
  <si>
    <t>Maria do Rosário da Conceição Cameira</t>
  </si>
  <si>
    <t>Maria Filipa Vinagre Marques da Silva Oliveira</t>
  </si>
  <si>
    <t>Maria Helena Guimarães de Almeida</t>
  </si>
  <si>
    <t>Maria Helena Mendes da Costa Ferreira Correia de Oliveira</t>
  </si>
  <si>
    <t>Maria Isabel Nunes Januário</t>
  </si>
  <si>
    <t>Maria João de Sousa Ferreira Martelo Fradinho</t>
  </si>
  <si>
    <t>Maria João Prudêncio Rafael Canadas</t>
  </si>
  <si>
    <t>Maria João Teixeira Martins</t>
  </si>
  <si>
    <t>Maria José Alves Rio Perestrelo Vasconcelos</t>
  </si>
  <si>
    <t>Maria José Antão Pais de Almeida Cerejeira</t>
  </si>
  <si>
    <t>Maria José Brito Monteiro da Silva</t>
  </si>
  <si>
    <t>Análise Matemática</t>
  </si>
  <si>
    <t>2457</t>
  </si>
  <si>
    <t>Maria Leonor Mota Morais Cecílio</t>
  </si>
  <si>
    <t>Maria Luísa Lopes de Castro e Brito</t>
  </si>
  <si>
    <t>Maria Luisa Monteiro Franco</t>
  </si>
  <si>
    <t>Maria Luíza Louro Martins</t>
  </si>
  <si>
    <t>Maria Madalena Calado Santos Sobral da Fonseca</t>
  </si>
  <si>
    <t>Maria Madalena dos Santos Lordelo Redford</t>
  </si>
  <si>
    <t>Maria Manuel Cordeiro Salgueiro Romeiras</t>
  </si>
  <si>
    <t xml:space="preserve">1 docente a atribuir com 52,5 H </t>
  </si>
  <si>
    <t>Maria Manuela Antunes Gomes da Silva</t>
  </si>
  <si>
    <t>1 docente a atribuir com 35 H</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</si>
  <si>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</si>
  <si>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</si>
  <si>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</si>
  <si>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</si>
  <si>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</si>
  <si>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</si>
  <si>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</si>
  <si>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</si>
  <si>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</si>
  <si>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2.11 Outras Ciências, Engenharia e Tecnologias</t>
  </si>
  <si>
    <t>EALIM</t>
  </si>
  <si>
    <t>Miguel Pedro de Freitas Barbosa Mourato</t>
  </si>
  <si>
    <t>Análise Química dos Alimentos</t>
  </si>
  <si>
    <t>2458</t>
  </si>
  <si>
    <t>Marina Augusta Pereira Padrão Temudo</t>
  </si>
  <si>
    <t>Mário Rui Proença dos Santos</t>
  </si>
  <si>
    <t>Sofia Cerasoli Salvatori</t>
  </si>
  <si>
    <t>Marta Guerreiro Duarte Mesquita de Oliveira</t>
  </si>
  <si>
    <t>Miguel António Navas Cândido</t>
  </si>
  <si>
    <t>Miguel Nuno do Sacramento Monteiro Bugalho</t>
  </si>
  <si>
    <t>Natália Sofia Canelas da Cunha Abrunhosa</t>
  </si>
  <si>
    <t>Olívio Godinho Patrício</t>
  </si>
  <si>
    <t>Patricia Maria Rodriguez Gonzalez</t>
  </si>
  <si>
    <t>FCT CEEC 3º Ed/2021 (Investigador Principal)</t>
  </si>
  <si>
    <t>Paula Cristina Santana Paredes</t>
  </si>
  <si>
    <t>Paula Maria da Luz Figueiredo de Alvarenga</t>
  </si>
  <si>
    <t>Paulo José de Lemos Branco</t>
  </si>
  <si>
    <t>Investigador Doutorado Projeto (Investigador Principal)</t>
  </si>
  <si>
    <t>Paulo Pacheco de Castro Flores Ribeiro</t>
  </si>
  <si>
    <t>Pedro César Ochôa de Carvalho</t>
  </si>
  <si>
    <t>Pedro Manuel Vieira Talhinhas</t>
  </si>
  <si>
    <t>1.6 Ciências Biológicas</t>
  </si>
  <si>
    <t>Graça Maria Alexandre Pires Lopes de Melo (FMV)</t>
  </si>
  <si>
    <t>Anatomia e Fisiologia Animal I</t>
  </si>
  <si>
    <t>Pedro Miguel Ramos Arsénio</t>
  </si>
  <si>
    <t>Pedro Segurado</t>
  </si>
  <si>
    <t>Raquel Lobo do Vale</t>
  </si>
  <si>
    <t>Ricardo Manuel de Seixas Boavida Ferreira</t>
  </si>
  <si>
    <t>Rita do Amaral Fragoso</t>
  </si>
  <si>
    <t>Rui José Branquinho de Bessa</t>
  </si>
  <si>
    <t>Rui Manuel de Vasconcelos Horta Caldeira</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</si>
  <si>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</si>
  <si>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</si>
  <si>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</si>
  <si>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</si>
  <si>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</si>
  <si>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</si>
  <si>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</si>
  <si>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</si>
  <si>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António José de Freitas Duarte (FMV)</t>
  </si>
  <si>
    <t>Anatomia e Fisiologia Animal II</t>
  </si>
  <si>
    <t>2460</t>
  </si>
  <si>
    <t>Susana Miguel Barreiro</t>
  </si>
  <si>
    <t>Susete Maria Gonçalves Marques</t>
  </si>
  <si>
    <t>Teresa de Jesus da Silva Matos Nolasco Crespo</t>
  </si>
  <si>
    <t>Teresa Maria Gonçalves Quilho Marques dos Santos</t>
  </si>
  <si>
    <t>Vanda Cristina de Carvalho Acácio</t>
  </si>
  <si>
    <t>Vanessa de Sousa Ferreira Borges</t>
  </si>
  <si>
    <t>Vicelina Milena Piteira Rebelo Barnabé de Sousa</t>
  </si>
  <si>
    <t>Vitor Manuel Delgado Alves</t>
  </si>
  <si>
    <t>Vitor Manuel Pinto Varzea</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</si>
  <si>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</si>
  <si>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</si>
  <si>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</si>
  <si>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</si>
  <si>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</si>
  <si>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</si>
  <si>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</si>
  <si>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</si>
  <si>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</si>
  <si>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</si>
  <si>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</si>
  <si>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</si>
  <si>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</si>
  <si>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</si>
  <si>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</si>
  <si>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</si>
  <si>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</si>
  <si>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</si>
  <si>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</si>
  <si>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</si>
  <si>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</si>
  <si>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</si>
  <si>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</si>
  <si>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</si>
  <si>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</si>
  <si>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</si>
  <si>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</si>
  <si>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</si>
  <si>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</si>
  <si>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</si>
  <si>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Ferreira/Ana Caperta</t>
  </si>
  <si>
    <t>Biologia Vegetal</t>
  </si>
  <si>
    <t>2472</t>
  </si>
  <si>
    <t>Ricardo Manuel Seixas Boavida Ferreira</t>
  </si>
  <si>
    <t>Bioquímica</t>
  </si>
  <si>
    <t>2473</t>
  </si>
  <si>
    <t>.</t>
  </si>
  <si>
    <t>4.4. Biotecnologia Agrária e Alimentar</t>
  </si>
  <si>
    <t>Biotecnologia</t>
  </si>
  <si>
    <t>2474</t>
  </si>
  <si>
    <t>2.11 Outras Ciências de Engenharia e Tecnologias</t>
  </si>
  <si>
    <t>Biotecnologia Alimentar</t>
  </si>
  <si>
    <t>2475</t>
  </si>
  <si>
    <t>docente convidado 11 H Helena Sousa</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</si>
  <si>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</si>
  <si>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</si>
  <si>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</si>
  <si>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</si>
  <si>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</si>
  <si>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</si>
  <si>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</si>
  <si>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</si>
  <si>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</si>
  <si>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 xml:space="preserve"> 
a
t
s
E
</t>
  </si>
  <si>
    <t>Ciências da Terra e do Mar</t>
  </si>
  <si>
    <t>2479</t>
  </si>
  <si>
    <t>doc de climatologia</t>
  </si>
  <si>
    <t>Maria Teresa Marques Ferreira/novo docente</t>
  </si>
  <si>
    <t>Climatologia e Agrometereologia</t>
  </si>
  <si>
    <t>2480</t>
  </si>
  <si>
    <t>docente de climatologia a contratar</t>
  </si>
  <si>
    <t xml:space="preserve">Climatologia e Gestão da Água </t>
  </si>
  <si>
    <t>2481</t>
  </si>
  <si>
    <t>doc climatologia a contratar</t>
  </si>
  <si>
    <t>Ilda Maria Neto Gomes Rosa (FMV)</t>
  </si>
  <si>
    <t>Comportamento e Bem-Estar Animal</t>
  </si>
  <si>
    <t>2482</t>
  </si>
  <si>
    <t>Humanidades</t>
  </si>
  <si>
    <t>6.4 Artes</t>
  </si>
  <si>
    <t>AP</t>
  </si>
  <si>
    <t xml:space="preserve">Desenho </t>
  </si>
  <si>
    <t>2483</t>
  </si>
  <si>
    <t>Em falta docente</t>
  </si>
  <si>
    <t>6.5 Outras Humanidades</t>
  </si>
  <si>
    <t>Desenho Assistido Por Computador</t>
  </si>
  <si>
    <t>2484</t>
  </si>
  <si>
    <t>Doc a contratar</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</si>
  <si>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</si>
  <si>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</si>
  <si>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</si>
  <si>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</si>
  <si>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</si>
  <si>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</si>
  <si>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</si>
  <si>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</si>
  <si>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</si>
  <si>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</si>
  <si>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</si>
  <si>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</si>
  <si>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</si>
  <si>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</si>
  <si>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</si>
  <si>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</si>
  <si>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Ana Maria Contente de Vinhas Novais</t>
  </si>
  <si>
    <t>Economia Agrícola e Alimentar</t>
  </si>
  <si>
    <t>2490</t>
  </si>
  <si>
    <t>Economia Geral</t>
  </si>
  <si>
    <t>2491</t>
  </si>
  <si>
    <t>Vítor Manuel Delgado Alves</t>
  </si>
  <si>
    <t>Embalagem de Produtos Alimentares</t>
  </si>
  <si>
    <t>2492</t>
  </si>
  <si>
    <t>Olívio Godinho Patrício/Rita do Amaral Fragoso</t>
  </si>
  <si>
    <t>Energia e Eficiência Energética</t>
  </si>
  <si>
    <t>4.2 Ciência Animal e dos Lacticínios</t>
  </si>
  <si>
    <t>Maria João de Sousa Ferreira Martelo Fradinho (FMV)</t>
  </si>
  <si>
    <t>Equinicultura</t>
  </si>
  <si>
    <t>2494</t>
  </si>
  <si>
    <t>Ana Luísa Soares / Crisitna Castel-Branco</t>
  </si>
  <si>
    <t>Estágio</t>
  </si>
  <si>
    <t>2498</t>
  </si>
  <si>
    <t>2499</t>
  </si>
  <si>
    <t>2495</t>
  </si>
  <si>
    <t>2496</t>
  </si>
  <si>
    <t>Cláudia Saramago de Carvalho Marques dos Santos</t>
  </si>
  <si>
    <t>2497</t>
  </si>
  <si>
    <t>EFLO</t>
  </si>
  <si>
    <t>2500</t>
  </si>
  <si>
    <t>2501</t>
  </si>
  <si>
    <t>1 docente a atribuir com 24 H</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</si>
  <si>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</si>
  <si>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</si>
  <si>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</si>
  <si>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</si>
  <si>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</si>
  <si>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</si>
  <si>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</si>
  <si>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</si>
  <si>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</si>
  <si>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</si>
  <si>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</si>
  <si>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</si>
  <si>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</si>
  <si>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</si>
  <si>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</si>
  <si>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</si>
  <si>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</si>
  <si>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</si>
  <si>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</si>
  <si>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Cristina Maria Moniz Simões Oliveira</t>
  </si>
  <si>
    <t>Fundamentos de Produção Hortícola, Frutícola e Vitícola I</t>
  </si>
  <si>
    <t>2510</t>
  </si>
  <si>
    <t>Ricardo Manuel Seixas Boavida Ferreira/Maria Manuela Antunes Gomes da Silva</t>
  </si>
  <si>
    <t>Genética</t>
  </si>
  <si>
    <t>2511</t>
  </si>
  <si>
    <t>Luís Lavadinho Telo da Gama (FMV)</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</si>
  <si>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</si>
  <si>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</si>
  <si>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</si>
  <si>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</si>
  <si>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</si>
  <si>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</si>
  <si>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</si>
  <si>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</si>
  <si>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</si>
  <si>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</si>
  <si>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</si>
  <si>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</si>
  <si>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</si>
  <si>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</si>
  <si>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</si>
  <si>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</si>
  <si>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</si>
  <si>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</si>
  <si>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</si>
  <si>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</si>
  <si>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Maria Cristina da Fonseca Ataide Castel-Branco Alarcão Júdice</t>
  </si>
  <si>
    <t>História da Arte Geral</t>
  </si>
  <si>
    <t>2522</t>
  </si>
  <si>
    <t>História e Teoria da Arte dos Jardins</t>
  </si>
  <si>
    <t>2523</t>
  </si>
  <si>
    <t>DOC a contratar</t>
  </si>
  <si>
    <t>Isabel Maria Cerqueira Lopes Alves/João Rui Rolim Fernandes Machado Lopes</t>
  </si>
  <si>
    <t>Instalações Pecuárias</t>
  </si>
  <si>
    <t>2524</t>
  </si>
  <si>
    <t>Luís Paulo Almeida Faria Ribeiro</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</si>
  <si>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</si>
  <si>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</si>
  <si>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</si>
  <si>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</si>
  <si>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</si>
  <si>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</si>
  <si>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</si>
  <si>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</si>
  <si>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</si>
  <si>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</si>
  <si>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</si>
  <si>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</si>
  <si>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</si>
  <si>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</si>
  <si>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</si>
  <si>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</si>
  <si>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</si>
  <si>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</si>
  <si>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</si>
  <si>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</si>
  <si>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</si>
  <si>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</si>
  <si>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</si>
  <si>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</si>
  <si>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</si>
  <si>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</si>
  <si>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</si>
  <si>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</si>
  <si>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</si>
  <si>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1 docente a atribuir com 4 H</t>
  </si>
  <si>
    <t xml:space="preserve">Necessidades Hídricas e Sistemas de Rega </t>
  </si>
  <si>
    <t>2539</t>
  </si>
  <si>
    <t xml:space="preserve">Nutrição Animal </t>
  </si>
  <si>
    <t>2540</t>
  </si>
  <si>
    <t>1 docente a atribuir com 48 H</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</si>
  <si>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</si>
  <si>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</si>
  <si>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</si>
  <si>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</si>
  <si>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</si>
  <si>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</si>
  <si>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</si>
  <si>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</si>
  <si>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</si>
  <si>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</si>
  <si>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</si>
  <si>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</si>
  <si>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</si>
  <si>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</si>
  <si>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</si>
  <si>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</si>
  <si>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</si>
  <si>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</si>
  <si>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</si>
  <si>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</si>
  <si>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</si>
  <si>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</si>
  <si>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</si>
  <si>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</si>
  <si>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</si>
  <si>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</si>
  <si>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</si>
  <si>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</si>
  <si>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</si>
  <si>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</si>
  <si>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</si>
  <si>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</si>
  <si>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</si>
  <si>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</si>
  <si>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</si>
  <si>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</si>
  <si>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</si>
  <si>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</si>
  <si>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</si>
  <si>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</si>
  <si>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</si>
  <si>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</si>
  <si>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</si>
  <si>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</si>
  <si>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</si>
  <si>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</si>
  <si>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</si>
  <si>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</si>
  <si>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</si>
  <si>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</si>
  <si>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</si>
  <si>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</si>
  <si>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</si>
  <si>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</si>
  <si>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</si>
  <si>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Sara Simões assistente a contratar</t>
  </si>
  <si>
    <t>o saldo 22 H está errado, o total de horas é 56 H, é só um turno nas TP</t>
  </si>
  <si>
    <t>Projecto Integrador em Engenharia do Ambiente</t>
  </si>
  <si>
    <t>2573</t>
  </si>
  <si>
    <t>Protecção de Plantas I</t>
  </si>
  <si>
    <t>2574</t>
  </si>
  <si>
    <t>ver tipologia e turnos na folha DSD informação</t>
  </si>
  <si>
    <t>Protecção de Plantas II</t>
  </si>
  <si>
    <t>2575</t>
  </si>
  <si>
    <t>Elsa Silva</t>
  </si>
  <si>
    <t>a atribuir</t>
  </si>
  <si>
    <t>Emilia Silva</t>
  </si>
  <si>
    <t>Olívio Godinho Patrício/David Paulo Fangueiro</t>
  </si>
  <si>
    <t>Qualidade do Ar e Ruído</t>
  </si>
  <si>
    <t>Qualidade e Monitorização Ambiental</t>
  </si>
  <si>
    <t>2577</t>
  </si>
  <si>
    <t xml:space="preserve">Qualidade e Segurança dos Alimentos </t>
  </si>
  <si>
    <t>2578</t>
  </si>
  <si>
    <t>Química</t>
  </si>
  <si>
    <t>2579</t>
  </si>
  <si>
    <t>Maria Luísa Louro Martins</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</si>
  <si>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</si>
  <si>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</si>
  <si>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</si>
  <si>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</si>
  <si>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</si>
  <si>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</si>
  <si>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</si>
  <si>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</si>
  <si>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</si>
  <si>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</si>
  <si>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</si>
  <si>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</si>
  <si>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</si>
  <si>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</si>
  <si>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Sara Simões  assistente a contratar</t>
  </si>
  <si>
    <t>Mário Alexandre Gonçalves Quaresma (FMV)</t>
  </si>
  <si>
    <t xml:space="preserve">Reprodução Animal </t>
  </si>
  <si>
    <t>2587</t>
  </si>
  <si>
    <t>Mário Alexandre Gonçalves Quaresma</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</si>
  <si>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</si>
  <si>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</si>
  <si>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</si>
  <si>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</si>
  <si>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</si>
  <si>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</si>
  <si>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</si>
  <si>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</si>
  <si>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</si>
  <si>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</si>
  <si>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</si>
  <si>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</si>
  <si>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</si>
  <si>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</si>
  <si>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</si>
  <si>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</si>
  <si>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Ricardo Ferreira / Manuela Gomes da Silva</t>
  </si>
  <si>
    <t>Técnicas Laboratoriais em Biologia</t>
  </si>
  <si>
    <t>2596</t>
  </si>
  <si>
    <t xml:space="preserve">Tecnologia dos Produtos Florestais </t>
  </si>
  <si>
    <t>2597</t>
  </si>
  <si>
    <t>Tecnologias de Produção Hortícola, Frutícola e Vitícola II</t>
  </si>
  <si>
    <t>2598</t>
  </si>
  <si>
    <t xml:space="preserve">só estão considerados 2 turnos TP </t>
  </si>
  <si>
    <t>mas tem de ter 3 turnos pois são mais de 80 alunos</t>
  </si>
  <si>
    <t xml:space="preserve">Teoria da Arquitectura Paisagista </t>
  </si>
  <si>
    <t>2599</t>
  </si>
  <si>
    <t xml:space="preserve">14
</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</si>
  <si>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</si>
  <si>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</si>
  <si>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</si>
  <si>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</si>
  <si>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</si>
  <si>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</si>
  <si>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</si>
  <si>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</si>
  <si>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</si>
  <si>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</si>
  <si>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</si>
  <si>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</si>
  <si>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</si>
  <si>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</si>
  <si>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está mal número de turnos e horas do semestre na folha DSD informação</t>
  </si>
  <si>
    <t>Zoologia Geral</t>
  </si>
  <si>
    <t>2607</t>
  </si>
  <si>
    <t>Zootecnia</t>
  </si>
  <si>
    <t>2608</t>
  </si>
  <si>
    <t>1 docente a atribuir com 40 H</t>
  </si>
  <si>
    <t>Agricultura e Horticultura Biológica</t>
  </si>
  <si>
    <t>2º ciclo</t>
  </si>
  <si>
    <t>1312</t>
  </si>
  <si>
    <t>a tipologia das horas está mal na folha DSD informação UC</t>
  </si>
  <si>
    <t>o correto é: 2 H teóricas e 3 H teórico-práticas</t>
  </si>
  <si>
    <t>Alimentos Fermentados</t>
  </si>
  <si>
    <t>1808</t>
  </si>
  <si>
    <t xml:space="preserve">2º </t>
  </si>
  <si>
    <t>7 H  Laboratoriais Bolseira Pós Doc</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</si>
  <si>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</si>
  <si>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</si>
  <si>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</si>
  <si>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</si>
  <si>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</si>
  <si>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</si>
  <si>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</si>
  <si>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</si>
  <si>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</si>
  <si>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</si>
  <si>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 xml:space="preserve"> Pedro Hipólito</t>
  </si>
  <si>
    <t>Aprendizagem Automática Aplicada</t>
  </si>
  <si>
    <t>2373</t>
  </si>
  <si>
    <t xml:space="preserve">EAMB </t>
  </si>
  <si>
    <t>Avaliação de Impactes Ambientais</t>
  </si>
  <si>
    <t>1651</t>
  </si>
  <si>
    <t>Bioenergias Renováveis e Processos de Conversão</t>
  </si>
  <si>
    <t>2184</t>
  </si>
  <si>
    <t>Docente externo do IST</t>
  </si>
  <si>
    <t>Bioquímica e Microbiologia dos Alimentos</t>
  </si>
  <si>
    <t>1335</t>
  </si>
  <si>
    <t>Biotecnologia Vegetal</t>
  </si>
  <si>
    <t>1337</t>
  </si>
  <si>
    <t>Docente externo ao ISA</t>
  </si>
  <si>
    <t xml:space="preserve">Bolseira </t>
  </si>
  <si>
    <t>Composição Química e Análise Sensorial da Uva e do Vinho</t>
  </si>
  <si>
    <t>1566</t>
  </si>
  <si>
    <t>Victor de Freitas; AS Curvelo-Garcia e Aníbal Coutinho não estão na listas dos docente-a atribuir</t>
  </si>
  <si>
    <t>Comunicação em Ciência</t>
  </si>
  <si>
    <t>2188</t>
  </si>
  <si>
    <t>Jorge Manuel Rodrigues Ricardo da Silva / Sofia Catarino</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</si>
  <si>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</si>
  <si>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</si>
  <si>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</si>
  <si>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</si>
  <si>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</si>
  <si>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</si>
  <si>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</si>
  <si>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</si>
  <si>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</si>
  <si>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</si>
  <si>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Sara Canas e Ilda Caldeira não estão na listas dos docentes-a atribuir</t>
  </si>
  <si>
    <t>Desenho de Representação e Apresentação da Paisagem</t>
  </si>
  <si>
    <t>1619</t>
  </si>
  <si>
    <t>Catarina Prista</t>
  </si>
  <si>
    <t>Desenvolvimento de Produtos Alimentares</t>
  </si>
  <si>
    <t>1807</t>
  </si>
  <si>
    <t>não tem horas na folha DSD (informação UCs) é uma UC FCT-UNL</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</si>
  <si>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</si>
  <si>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</si>
  <si>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</si>
  <si>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</si>
  <si>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</si>
  <si>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</si>
  <si>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</si>
  <si>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</si>
  <si>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</si>
  <si>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</si>
  <si>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</si>
  <si>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</si>
  <si>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</si>
  <si>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</si>
  <si>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</si>
  <si>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</si>
  <si>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</si>
  <si>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</si>
  <si>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</si>
  <si>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</si>
  <si>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</si>
  <si>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</si>
  <si>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</si>
  <si>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</si>
  <si>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</si>
  <si>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</si>
  <si>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</si>
  <si>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</si>
  <si>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Pedro Hipólito não está na lista dos docentes- a atribuir</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</si>
  <si>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</si>
  <si>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</si>
  <si>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</si>
  <si>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</si>
  <si>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</si>
  <si>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</si>
  <si>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</si>
  <si>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</si>
  <si>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</si>
  <si>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</si>
  <si>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Elsa Valerio</t>
  </si>
  <si>
    <t>Maria do Ceu Godinho</t>
  </si>
  <si>
    <t>Isabel Calha</t>
  </si>
  <si>
    <t>Sofia Batista</t>
  </si>
  <si>
    <t>Teresa Rebelo</t>
  </si>
  <si>
    <t>Sofia Rodrigues</t>
  </si>
  <si>
    <t>Sonia Duarte</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</si>
  <si>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</si>
  <si>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</si>
  <si>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</si>
  <si>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</si>
  <si>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</si>
  <si>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</si>
  <si>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</si>
  <si>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</si>
  <si>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</si>
  <si>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</si>
  <si>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</si>
  <si>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</si>
  <si>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</si>
  <si>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</si>
  <si>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</si>
  <si>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</si>
  <si>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</si>
  <si>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</si>
  <si>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</si>
  <si>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</si>
  <si>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</si>
  <si>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</si>
  <si>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</si>
  <si>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</si>
  <si>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</si>
  <si>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</si>
  <si>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</si>
  <si>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</si>
  <si>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</si>
  <si>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</si>
  <si>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</si>
  <si>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</si>
  <si>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</si>
  <si>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</si>
  <si>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</si>
  <si>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</si>
  <si>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</si>
  <si>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</si>
  <si>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1 docente a atribuir com 23 H  Alexandra INIAV</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</si>
  <si>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</si>
  <si>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</si>
  <si>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</si>
  <si>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</si>
  <si>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</si>
  <si>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</si>
  <si>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</si>
  <si>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</si>
  <si>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</si>
  <si>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</si>
  <si>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</si>
  <si>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</si>
  <si>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</si>
  <si>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</si>
  <si>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</si>
  <si>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</si>
  <si>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</si>
  <si>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</si>
  <si>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</si>
  <si>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 xml:space="preserve">34 horas em falta
</t>
  </si>
  <si>
    <t>Introdução aos Espaços Arborizados Urbanos</t>
  </si>
  <si>
    <t>1418</t>
  </si>
  <si>
    <t>Investigação Operacional Aplicada</t>
  </si>
  <si>
    <t>1422</t>
  </si>
  <si>
    <t xml:space="preserve">Maria Isabel Nunes Januário </t>
  </si>
  <si>
    <t>Lacticínios</t>
  </si>
  <si>
    <t>1423</t>
  </si>
  <si>
    <t>Marketing</t>
  </si>
  <si>
    <t>1425</t>
  </si>
  <si>
    <t>1 docente a atribuir com 68 H Alexandra INIAV</t>
  </si>
  <si>
    <t>Marketing da Gastronomia</t>
  </si>
  <si>
    <t>1812</t>
  </si>
  <si>
    <t>Não tem horas na folha DSD (informação UCs)</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</si>
  <si>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</si>
  <si>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</si>
  <si>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</si>
  <si>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</si>
  <si>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</si>
  <si>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</si>
  <si>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</si>
  <si>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</si>
  <si>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</si>
  <si>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</si>
  <si>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</si>
  <si>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</si>
  <si>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</si>
  <si>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</si>
  <si>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falta as horas na folha da DSD</t>
  </si>
  <si>
    <t>Noções de Fisiologia, Nutrição e Dietética</t>
  </si>
  <si>
    <t>1811</t>
  </si>
  <si>
    <t>Nutrição Animal Avançada</t>
  </si>
  <si>
    <t>1723</t>
  </si>
  <si>
    <t>1 docente a atribuir com 25 H</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</si>
  <si>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</si>
  <si>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</si>
  <si>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</si>
  <si>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</si>
  <si>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</si>
  <si>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</si>
  <si>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</si>
  <si>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</si>
  <si>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</si>
  <si>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</si>
  <si>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</si>
  <si>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DOC a Contratar</t>
  </si>
  <si>
    <t>Patologia Vegetal</t>
  </si>
  <si>
    <t>1469</t>
  </si>
  <si>
    <t>Pesticidas e Ambiente</t>
  </si>
  <si>
    <t>1470</t>
  </si>
  <si>
    <t>Emilia Silva a atribuir</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</si>
  <si>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</si>
  <si>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</si>
  <si>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</si>
  <si>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</si>
  <si>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</si>
  <si>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</si>
  <si>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</si>
  <si>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</si>
  <si>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</si>
  <si>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</si>
  <si>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</si>
  <si>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</si>
  <si>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</si>
  <si>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</si>
  <si>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</si>
  <si>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 xml:space="preserve">Elsa Silva </t>
  </si>
  <si>
    <t xml:space="preserve">Emilia Silva </t>
  </si>
  <si>
    <t>Esmeraldina de Sousa</t>
  </si>
  <si>
    <t>Margarida Teixeira</t>
  </si>
  <si>
    <t>Protecção de Culturas</t>
  </si>
  <si>
    <t>1489</t>
  </si>
  <si>
    <t>Química Ambiental</t>
  </si>
  <si>
    <t>1749</t>
  </si>
  <si>
    <t>Recuperação e Gestão da Paisagem Cultural</t>
  </si>
  <si>
    <t>1617</t>
  </si>
  <si>
    <t>Rega e Drenagem</t>
  </si>
  <si>
    <t>1496</t>
  </si>
  <si>
    <t>1 docente a atribuir com 7,5 H Teóricas e 10 H teórico-práticas Gonçalo Leal DGADR</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</si>
  <si>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</si>
  <si>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</si>
  <si>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</si>
  <si>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</si>
  <si>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</si>
  <si>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</si>
  <si>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</si>
  <si>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</si>
  <si>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</si>
  <si>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</si>
  <si>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</si>
  <si>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</si>
  <si>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</si>
  <si>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</si>
  <si>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</si>
  <si>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</si>
  <si>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</si>
  <si>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</si>
  <si>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</si>
  <si>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</si>
  <si>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</si>
  <si>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</si>
  <si>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</si>
  <si>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</si>
  <si>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</si>
  <si>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palestras convidados</t>
  </si>
  <si>
    <t>Sistemas da Qualidade</t>
  </si>
  <si>
    <t>1502</t>
  </si>
  <si>
    <t>8 H Sara Simões (não está na lista de docentes)</t>
  </si>
  <si>
    <t>A atribuir</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</si>
  <si>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</si>
  <si>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</si>
  <si>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</si>
  <si>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</si>
  <si>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</si>
  <si>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</si>
  <si>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</si>
  <si>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</si>
  <si>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</si>
  <si>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</si>
  <si>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</si>
  <si>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</si>
  <si>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bolseira pós-doc</t>
  </si>
  <si>
    <t>Tecnologia do Açúcar e Produtos Alternativos</t>
  </si>
  <si>
    <t>1521</t>
  </si>
  <si>
    <t>Tecnologia dos Alimentos para Animais</t>
  </si>
  <si>
    <t>1522</t>
  </si>
  <si>
    <t>1 docente a atribuir com 65 H Teóricas</t>
  </si>
  <si>
    <t>Tecnologia dos Cereais</t>
  </si>
  <si>
    <t>1523</t>
  </si>
  <si>
    <t>Tecnologia dos Óleos e Gorduras</t>
  </si>
  <si>
    <t>1524</t>
  </si>
  <si>
    <t>Tecnologia dos Produtos Animais</t>
  </si>
  <si>
    <t>1525</t>
  </si>
  <si>
    <t>Tecnologia dos Produtos Hortofrutícolas</t>
  </si>
  <si>
    <t>1526</t>
  </si>
  <si>
    <t>Tecnologia dos Produtos Tropicais</t>
  </si>
  <si>
    <t>1527</t>
  </si>
  <si>
    <t>Rui Manuel de Vasconcelos Horta Caldeira (FMV)</t>
  </si>
  <si>
    <t>Tecnologias de Produção Animal - Carne</t>
  </si>
  <si>
    <t>1528</t>
  </si>
  <si>
    <t>Tecnologias de Produção Animal - Leite</t>
  </si>
  <si>
    <t>1529</t>
  </si>
  <si>
    <t>1 docente a atribuir com 15,25 H Teórico-Práticas e 16,25 H laboratoriais</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</si>
  <si>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</si>
  <si>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</si>
  <si>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</si>
  <si>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</si>
  <si>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</si>
  <si>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</si>
  <si>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</si>
  <si>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</si>
  <si>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</si>
  <si>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</si>
  <si>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</si>
  <si>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</si>
  <si>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</si>
  <si>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</si>
  <si>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</si>
  <si>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Jorge Queiroz não está na lista dos docentes-a atribuir</t>
  </si>
  <si>
    <t>Vinificação</t>
  </si>
  <si>
    <t>1568</t>
  </si>
  <si>
    <t>Viticultura</t>
  </si>
  <si>
    <t>1540</t>
  </si>
  <si>
    <t>Viticultura Avançada</t>
  </si>
  <si>
    <t>1573</t>
  </si>
  <si>
    <t>Viticultura de Montanha, Semi-Árida e Tropical</t>
  </si>
  <si>
    <t>2101</t>
  </si>
  <si>
    <t>Sim</t>
  </si>
  <si>
    <t>Sistemas de Produção Animal nos Trópicos</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</si>
  <si>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</si>
  <si>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</si>
  <si>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</si>
  <si>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</si>
  <si>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</si>
  <si>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</si>
  <si>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</si>
  <si>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</si>
  <si>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</si>
  <si>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</si>
  <si>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</si>
  <si>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</si>
  <si>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</si>
  <si>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</si>
  <si>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</si>
  <si>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</si>
  <si>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</si>
  <si>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</si>
  <si>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</si>
  <si>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</si>
  <si>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</si>
  <si>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</si>
  <si>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</si>
  <si>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</si>
  <si>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</si>
  <si>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AP+EAMB</t>
  </si>
  <si>
    <t xml:space="preserve">  BIO+EAMB</t>
  </si>
  <si>
    <t xml:space="preserve"> BIO</t>
  </si>
  <si>
    <t xml:space="preserve"> EAGR+EALIM+EAMB+EFLO+EZOO</t>
  </si>
  <si>
    <t xml:space="preserve"> EFLO</t>
  </si>
  <si>
    <t xml:space="preserve"> EALIM</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</si>
  <si>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</si>
  <si>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</si>
  <si>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</si>
  <si>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</si>
  <si>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</si>
  <si>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</si>
  <si>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</si>
  <si>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</si>
  <si>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</si>
  <si>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</si>
  <si>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</si>
  <si>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</si>
  <si>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</si>
  <si>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</si>
  <si>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</si>
  <si>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</si>
  <si>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</si>
  <si>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</si>
  <si>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EALIM+EZOO+EAMB</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</si>
  <si>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</si>
  <si>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</si>
  <si>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</si>
  <si>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</si>
  <si>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</si>
  <si>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</si>
  <si>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</si>
  <si>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</si>
  <si>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</si>
  <si>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</si>
  <si>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</si>
  <si>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</si>
  <si>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</si>
  <si>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</si>
  <si>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</si>
  <si>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</si>
  <si>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</si>
  <si>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</si>
  <si>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</si>
  <si>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</si>
  <si>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</si>
  <si>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</si>
  <si>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</si>
  <si>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</si>
  <si>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</si>
  <si>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</si>
  <si>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</si>
  <si>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</si>
  <si>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</si>
  <si>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</si>
  <si>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</si>
  <si>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</si>
  <si>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</si>
  <si>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</si>
  <si>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</si>
  <si>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</si>
  <si>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</si>
  <si>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</si>
  <si>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</si>
  <si>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</si>
  <si>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</si>
  <si>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</si>
  <si>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</si>
  <si>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</si>
  <si>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</si>
  <si>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</si>
  <si>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</si>
  <si>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</si>
  <si>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</si>
  <si>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</si>
  <si>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</si>
  <si>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</si>
  <si>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</si>
  <si>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</si>
  <si>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</si>
  <si>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</si>
  <si>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</si>
  <si>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</si>
  <si>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</si>
  <si>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</si>
  <si>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</si>
  <si>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</si>
  <si>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</si>
  <si>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</si>
  <si>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</si>
  <si>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</si>
  <si>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</si>
  <si>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</si>
  <si>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</si>
  <si>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</si>
  <si>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</si>
  <si>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</si>
  <si>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</si>
  <si>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</si>
  <si>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</si>
  <si>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</si>
  <si>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</si>
  <si>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</si>
  <si>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</si>
  <si>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</si>
  <si>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</si>
  <si>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</si>
  <si>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</si>
  <si>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</si>
  <si>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1564</t>
  </si>
  <si>
    <t xml:space="preserve"> EALIM+EZOO</t>
  </si>
  <si>
    <t xml:space="preserve"> Cdados+EAGR+EVE</t>
  </si>
  <si>
    <t>56 horas na pratica florestal, em vez de 28. Para isso foram criados 2 turnos de trabalho de campo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</si>
</sst>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3" fillId="4" borderId="4" xfId="0" applyFont="1" applyFill="1" applyBorder="1" applyAlignment="1">
      <alignment vertical="center" wrapText="1"/>
    </xf>
    <xf numFmtId="0" fontId="1"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pplyProtection="1">
      <alignment horizontal="center" vertical="center"/>
      <protection locked="0"/>
    </xf>
    <xf numFmtId="49" fontId="5" fillId="5" borderId="5" xfId="0" applyNumberFormat="1" applyFont="1" applyFill="1" applyBorder="1" applyAlignment="1" applyProtection="1">
      <alignment horizontal="center" vertical="center" wrapText="1"/>
      <protection locked="0"/>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lignment horizontal="center" vertical="center" wrapText="1"/>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lignment horizontal="center" vertical="center" wrapText="1"/>
    </xf>
    <xf numFmtId="0" fontId="3" fillId="5" borderId="3" xfId="0" applyFont="1" applyFill="1" applyBorder="1" applyAlignment="1">
      <alignment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49" fontId="3" fillId="5" borderId="3" xfId="0" applyNumberFormat="1" applyFont="1" applyFill="1" applyBorder="1" applyAlignment="1" applyProtection="1">
      <alignment horizontal="center" vertical="center"/>
      <protection locked="0"/>
    </xf>
    <xf numFmtId="1" fontId="3" fillId="5" borderId="3" xfId="0" applyNumberFormat="1"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lignment vertical="center"/>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3" fillId="5" borderId="4" xfId="0" applyNumberFormat="1" applyFont="1" applyFill="1" applyBorder="1" applyAlignment="1" applyProtection="1">
      <alignment horizontal="center" vertical="center"/>
      <protection locked="0"/>
    </xf>
    <xf numFmtId="1" fontId="3" fillId="5" borderId="4" xfId="0" applyNumberFormat="1" applyFont="1" applyFill="1" applyBorder="1" applyAlignment="1">
      <alignment horizontal="center" vertical="center"/>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0" fontId="3" fillId="6" borderId="4" xfId="0" applyFont="1" applyFill="1" applyBorder="1" applyAlignment="1" applyProtection="1">
      <alignment horizontal="center" vertical="center" wrapText="1"/>
      <protection locked="0"/>
    </xf>
    <xf numFmtId="1" fontId="3" fillId="6" borderId="4" xfId="0" applyNumberFormat="1" applyFont="1" applyFill="1" applyBorder="1" applyAlignment="1" applyProtection="1">
      <alignment horizontal="center" vertical="center"/>
      <protection locked="0"/>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3" fillId="5" borderId="4" xfId="0" applyFont="1" applyFill="1" applyBorder="1" applyAlignment="1" applyProtection="1">
      <alignment horizontal="center" vertical="center" wrapText="1"/>
      <protection locked="0"/>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pplyProtection="1">
      <alignment horizontal="center" vertical="center" wrapText="1"/>
      <protection locked="0"/>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Utilizador Convidado" id="{72CB5866-0BC8-4D5C-A4D3-2A2F9CC51F54}" userId="S::urn:spo:anon#2646c772d6e08ce0b4d4572181f1e304e9082f1ebaacf8fb70a094eea0b64d0f::" providerId="AD"/>
  <person displayName="Utilizador Convidado" id="{354B4150-7393-4E12-ADC9-53428E0F2CF2}" userId="S::urn:spo:anon#d01897684a8524c7cdd8930a1d82ae479aa3c29b16864617aa43ce54f60a15e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725" dT="2023-04-23T07:51:17.46" personId="{72CB5866-0BC8-4D5C-A4D3-2A2F9CC51F54}" id="{A6F68A0E-825A-4202-BA30-F7143F65FD8D}">
    <text>docente externo do IST</text>
  </threadedComment>
  <threadedComment ref="E2725" dT="2023-05-02T14:40:35.67" personId="{354B4150-7393-4E12-ADC9-53428E0F2CF2}" id="{4D3C653B-7DD8-4575-B13F-50C4E8621E50}" parentId="{A6F68A0E-825A-4202-BA30-F7143F65FD8D}">
    <text>torres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963"/>
  <sheetViews>
    <sheetView tabSelected="1" topLeftCell="F1" workbookViewId="0">
      <pane ySplit="1" topLeftCell="A1671" activePane="bottomLeft" state="frozen"/>
      <selection activeCell="D1" sqref="D1"/>
      <selection pane="bottomLeft" activeCell="U1688" sqref="U1688"/>
    </sheetView>
  </sheetViews>
  <sheetFormatPr defaultColWidth="8.81640625" defaultRowHeight="14.5" x14ac:dyDescent="0.35"/>
  <cols>
    <col min="1" max="1" width="34.81640625" hidden="1" customWidth="1"/>
    <col min="2" max="2" width="48.81640625" hidden="1" customWidth="1"/>
    <col min="3" max="3" width="13.54296875" hidden="1" customWidth="1"/>
    <col min="4" max="4" width="11.453125" customWidth="1"/>
    <col min="5" max="5" width="37.453125" customWidth="1"/>
    <col min="6" max="6" width="10.81640625" customWidth="1"/>
    <col min="7" max="7" width="23" customWidth="1"/>
    <col min="8" max="8" width="8.54296875" customWidth="1"/>
    <col min="9" max="9" width="13.54296875" hidden="1" customWidth="1"/>
    <col min="10" max="10" width="7.81640625" customWidth="1"/>
    <col min="11" max="11" width="7.54296875" customWidth="1"/>
    <col min="12" max="12" width="5.54296875" customWidth="1"/>
    <col min="13" max="13" width="7.1796875" customWidth="1"/>
    <col min="14" max="14" width="8" hidden="1" customWidth="1"/>
    <col min="15" max="15" width="9.54296875" customWidth="1"/>
    <col min="16" max="16" width="10.54296875" hidden="1" customWidth="1"/>
    <col min="17" max="17" width="8.54296875" customWidth="1"/>
    <col min="18" max="18" width="10.54296875" hidden="1" customWidth="1"/>
    <col min="19" max="19" width="10.54296875" customWidth="1"/>
    <col min="20" max="20" width="12.453125" hidden="1" customWidth="1"/>
    <col min="21" max="21" width="9.453125" customWidth="1"/>
    <col min="22" max="22" width="10.54296875" hidden="1" customWidth="1"/>
    <col min="23" max="23" width="10.1796875" customWidth="1"/>
    <col min="24" max="24" width="10.54296875" hidden="1" customWidth="1"/>
    <col min="25" max="25" width="9.54296875" customWidth="1"/>
    <col min="26" max="28" width="10.54296875" customWidth="1"/>
    <col min="29" max="32" width="10.54296875" hidden="1" customWidth="1"/>
    <col min="33" max="34" width="8.81640625" customWidth="1"/>
    <col min="37" max="37" width="60" customWidth="1"/>
    <col min="38" max="38" width="55" customWidth="1"/>
  </cols>
  <sheetData>
    <row r="1" spans="1:38" s="41" customFormat="1" ht="64.75" customHeight="1" thickBot="1" x14ac:dyDescent="0.4">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c r="AL1" s="4" t="s">
        <v>31</v>
      </c>
    </row>
    <row r="2" spans="1:38" s="22" customFormat="1" ht="18" customHeight="1" x14ac:dyDescent="0.35">
      <c r="A2" s="9" t="s">
        <v>32</v>
      </c>
      <c r="B2" s="9" t="s">
        <v>33</v>
      </c>
      <c r="C2" s="9" t="s">
        <v>34</v>
      </c>
      <c r="D2" s="9" t="s">
        <v>35</v>
      </c>
      <c r="E2" s="9" t="s">
        <v>36</v>
      </c>
      <c r="F2" s="9" t="s">
        <v>37</v>
      </c>
      <c r="G2" s="9" t="s">
        <v>38</v>
      </c>
      <c r="H2" s="9" t="s">
        <v>39</v>
      </c>
      <c r="I2" s="9" t="s">
        <v>40</v>
      </c>
      <c r="J2" s="9" t="s">
        <v>41</v>
      </c>
      <c r="K2" s="9" t="s">
        <v>42</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43</v>
      </c>
      <c r="AL2" s="11" t="s">
        <v>44</v>
      </c>
    </row>
    <row r="3" spans="1:38" ht="18" customHeight="1" x14ac:dyDescent="0.35">
      <c r="A3" s="9"/>
      <c r="B3" s="9"/>
      <c r="C3" s="9"/>
      <c r="D3" s="9"/>
      <c r="E3" s="12" t="s">
        <v>45</v>
      </c>
      <c r="F3" s="9"/>
      <c r="G3" s="13" t="s">
        <v>38</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46</v>
      </c>
      <c r="AL3" s="11" t="s">
        <v>47</v>
      </c>
    </row>
    <row r="4" spans="1:38" ht="18" customHeight="1" x14ac:dyDescent="0.35">
      <c r="A4" s="9"/>
      <c r="B4" s="9"/>
      <c r="C4" s="9"/>
      <c r="D4" s="9"/>
      <c r="E4" s="12" t="s">
        <v>36</v>
      </c>
      <c r="F4" s="9"/>
      <c r="G4" s="13" t="s">
        <v>38</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48</v>
      </c>
      <c r="AL4" s="11" t="s">
        <v>49</v>
      </c>
    </row>
    <row r="5" spans="1:38" ht="18" customHeight="1" x14ac:dyDescent="0.35">
      <c r="A5" s="9"/>
      <c r="B5" s="9"/>
      <c r="C5" s="9"/>
      <c r="D5" s="9"/>
      <c r="E5" s="12" t="s">
        <v>50</v>
      </c>
      <c r="F5" s="9"/>
      <c r="G5" s="13" t="s">
        <v>38</v>
      </c>
      <c r="H5" s="9"/>
      <c r="I5" s="9"/>
      <c r="J5" s="9"/>
      <c r="K5" s="9"/>
      <c r="L5" s="9"/>
      <c r="M5" s="9"/>
      <c r="N5" s="9"/>
      <c r="O5" s="12"/>
      <c r="P5" s="12"/>
      <c r="Q5" s="12"/>
      <c r="R5" s="12"/>
      <c r="S5" s="12">
        <v>14</v>
      </c>
      <c r="T5" s="12"/>
      <c r="U5" s="12"/>
      <c r="V5" s="12"/>
      <c r="W5" s="12"/>
      <c r="X5" s="12"/>
      <c r="Y5" s="12"/>
      <c r="Z5" s="12"/>
      <c r="AA5" s="9">
        <f t="shared" si="2"/>
        <v>14</v>
      </c>
      <c r="AB5" s="9"/>
      <c r="AI5" s="10">
        <f t="shared" si="0"/>
        <v>0.6071428571428571</v>
      </c>
      <c r="AJ5" s="11">
        <f t="shared" si="1"/>
        <v>17</v>
      </c>
      <c r="AK5" s="11" t="s">
        <v>51</v>
      </c>
      <c r="AL5" s="11" t="s">
        <v>49</v>
      </c>
    </row>
    <row r="6" spans="1:38" ht="18" customHeight="1" x14ac:dyDescent="0.35">
      <c r="A6" s="9"/>
      <c r="B6" s="9"/>
      <c r="C6" s="9"/>
      <c r="D6" s="9"/>
      <c r="E6" s="12"/>
      <c r="F6" s="9"/>
      <c r="G6" s="13" t="s">
        <v>38</v>
      </c>
      <c r="H6" s="9"/>
      <c r="I6" s="9"/>
      <c r="J6" s="9"/>
      <c r="K6" s="9"/>
      <c r="L6" s="9"/>
      <c r="M6" s="9"/>
      <c r="N6" s="9"/>
      <c r="O6" s="12"/>
      <c r="P6" s="12"/>
      <c r="Q6" s="12"/>
      <c r="R6" s="12"/>
      <c r="S6" s="12"/>
      <c r="T6" s="12"/>
      <c r="U6" s="12"/>
      <c r="V6" s="12"/>
      <c r="W6" s="12"/>
      <c r="X6" s="12"/>
      <c r="Y6" s="12"/>
      <c r="Z6" s="12"/>
      <c r="AA6" s="9">
        <f t="shared" si="2"/>
        <v>0</v>
      </c>
      <c r="AB6" s="9"/>
      <c r="AI6" s="10">
        <f t="shared" si="0"/>
        <v>8.9285714285714288</v>
      </c>
      <c r="AJ6" s="11">
        <f t="shared" si="1"/>
        <v>250</v>
      </c>
      <c r="AK6" s="11" t="s">
        <v>52</v>
      </c>
      <c r="AL6" s="11" t="s">
        <v>53</v>
      </c>
    </row>
    <row r="7" spans="1:38" ht="18" customHeight="1" x14ac:dyDescent="0.35">
      <c r="A7" s="9"/>
      <c r="B7" s="9"/>
      <c r="C7" s="9"/>
      <c r="D7" s="9"/>
      <c r="E7" s="12" t="s">
        <v>54</v>
      </c>
      <c r="F7" s="9"/>
      <c r="G7" s="13" t="s">
        <v>38</v>
      </c>
      <c r="H7" s="9"/>
      <c r="I7" s="9"/>
      <c r="J7" s="9"/>
      <c r="K7" s="9"/>
      <c r="L7" s="9"/>
      <c r="M7" s="9"/>
      <c r="N7" s="9"/>
      <c r="O7" s="12"/>
      <c r="P7" s="12"/>
      <c r="Q7" s="12"/>
      <c r="R7" s="12"/>
      <c r="S7" s="12"/>
      <c r="T7" s="12"/>
      <c r="U7" s="12"/>
      <c r="V7" s="12"/>
      <c r="W7" s="12"/>
      <c r="X7" s="12"/>
      <c r="Y7" s="12"/>
      <c r="Z7" s="12"/>
      <c r="AA7" s="9">
        <f t="shared" si="2"/>
        <v>0</v>
      </c>
      <c r="AB7" s="9"/>
      <c r="AI7" s="10">
        <f t="shared" si="0"/>
        <v>0.5</v>
      </c>
      <c r="AJ7" s="11">
        <f t="shared" si="1"/>
        <v>14</v>
      </c>
      <c r="AK7" s="11" t="s">
        <v>55</v>
      </c>
      <c r="AL7" s="11" t="s">
        <v>49</v>
      </c>
    </row>
    <row r="8" spans="1:38" ht="18" customHeight="1" x14ac:dyDescent="0.35">
      <c r="A8" s="9"/>
      <c r="B8" s="9"/>
      <c r="C8" s="9"/>
      <c r="D8" s="9"/>
      <c r="E8" s="12" t="s">
        <v>54</v>
      </c>
      <c r="F8" s="9"/>
      <c r="G8" s="13" t="s">
        <v>38</v>
      </c>
      <c r="H8" s="9"/>
      <c r="I8" s="9"/>
      <c r="J8" s="9"/>
      <c r="K8" s="9"/>
      <c r="L8" s="9"/>
      <c r="M8" s="9"/>
      <c r="N8" s="9"/>
      <c r="O8" s="12"/>
      <c r="P8" s="12"/>
      <c r="Q8" s="12"/>
      <c r="R8" s="12"/>
      <c r="S8" s="12"/>
      <c r="T8" s="12"/>
      <c r="U8" s="12"/>
      <c r="V8" s="12"/>
      <c r="W8" s="12"/>
      <c r="X8" s="12"/>
      <c r="Y8" s="12"/>
      <c r="Z8" s="12"/>
      <c r="AA8" s="9">
        <f t="shared" si="2"/>
        <v>0</v>
      </c>
      <c r="AB8" s="9"/>
      <c r="AI8" s="10">
        <f t="shared" si="0"/>
        <v>6.5892857142857144</v>
      </c>
      <c r="AJ8" s="11">
        <f t="shared" si="1"/>
        <v>184.5</v>
      </c>
      <c r="AK8" s="11" t="s">
        <v>56</v>
      </c>
      <c r="AL8" s="11" t="s">
        <v>53</v>
      </c>
    </row>
    <row r="9" spans="1:38" ht="18" customHeight="1" x14ac:dyDescent="0.35">
      <c r="A9" s="9"/>
      <c r="B9" s="9"/>
      <c r="C9" s="9"/>
      <c r="D9" s="9"/>
      <c r="E9" s="12" t="s">
        <v>54</v>
      </c>
      <c r="F9" s="9"/>
      <c r="G9" s="13" t="s">
        <v>38</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57</v>
      </c>
      <c r="AL9" s="11" t="s">
        <v>58</v>
      </c>
    </row>
    <row r="10" spans="1:38" ht="18" customHeight="1" x14ac:dyDescent="0.35">
      <c r="A10" s="9"/>
      <c r="B10" s="9"/>
      <c r="C10" s="9"/>
      <c r="D10" s="9"/>
      <c r="E10" s="12" t="s">
        <v>54</v>
      </c>
      <c r="F10" s="9"/>
      <c r="G10" s="13" t="s">
        <v>38</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59</v>
      </c>
      <c r="AL10" s="11" t="s">
        <v>60</v>
      </c>
    </row>
    <row r="11" spans="1:38" ht="18" customHeight="1" x14ac:dyDescent="0.35">
      <c r="A11" s="9"/>
      <c r="B11" s="9"/>
      <c r="C11" s="9"/>
      <c r="D11" s="9"/>
      <c r="E11" s="12" t="s">
        <v>54</v>
      </c>
      <c r="F11" s="9"/>
      <c r="G11" s="13" t="s">
        <v>38</v>
      </c>
      <c r="H11" s="9"/>
      <c r="I11" s="9"/>
      <c r="J11" s="9"/>
      <c r="K11" s="9"/>
      <c r="L11" s="9"/>
      <c r="M11" s="9"/>
      <c r="N11" s="9"/>
      <c r="O11" s="12"/>
      <c r="P11" s="12"/>
      <c r="Q11" s="12"/>
      <c r="R11" s="12"/>
      <c r="S11" s="12"/>
      <c r="T11" s="12"/>
      <c r="U11" s="12"/>
      <c r="V11" s="12"/>
      <c r="W11" s="12"/>
      <c r="X11" s="12"/>
      <c r="Y11" s="12"/>
      <c r="Z11" s="12"/>
      <c r="AA11" s="9">
        <f t="shared" si="2"/>
        <v>0</v>
      </c>
      <c r="AB11" s="9"/>
      <c r="AI11" s="10">
        <f t="shared" si="0"/>
        <v>1.375</v>
      </c>
      <c r="AJ11" s="11">
        <f t="shared" si="1"/>
        <v>38.5</v>
      </c>
      <c r="AK11" s="11" t="s">
        <v>61</v>
      </c>
      <c r="AL11" s="11" t="s">
        <v>62</v>
      </c>
    </row>
    <row r="12" spans="1:38" ht="18" customHeight="1" x14ac:dyDescent="0.35">
      <c r="A12" s="9"/>
      <c r="B12" s="9"/>
      <c r="C12" s="9"/>
      <c r="D12" s="9"/>
      <c r="E12" s="12" t="s">
        <v>54</v>
      </c>
      <c r="F12" s="9"/>
      <c r="G12" s="13" t="s">
        <v>38</v>
      </c>
      <c r="H12" s="9"/>
      <c r="I12" s="9"/>
      <c r="J12" s="9"/>
      <c r="K12" s="9"/>
      <c r="L12" s="9"/>
      <c r="M12" s="9"/>
      <c r="N12" s="9"/>
      <c r="O12" s="12"/>
      <c r="P12" s="12"/>
      <c r="Q12" s="12"/>
      <c r="R12" s="12"/>
      <c r="S12" s="12"/>
      <c r="T12" s="12"/>
      <c r="U12" s="12"/>
      <c r="V12" s="12"/>
      <c r="W12" s="12"/>
      <c r="X12" s="12"/>
      <c r="Y12" s="12"/>
      <c r="Z12" s="12"/>
      <c r="AA12" s="9">
        <f t="shared" si="2"/>
        <v>0</v>
      </c>
      <c r="AB12" s="9"/>
      <c r="AI12" s="10">
        <f t="shared" si="0"/>
        <v>1.5</v>
      </c>
      <c r="AJ12" s="11">
        <f t="shared" si="1"/>
        <v>42</v>
      </c>
      <c r="AK12" s="11" t="s">
        <v>63</v>
      </c>
      <c r="AL12" s="11" t="s">
        <v>64</v>
      </c>
    </row>
    <row r="13" spans="1:38" ht="18" customHeight="1" x14ac:dyDescent="0.35">
      <c r="A13" s="9"/>
      <c r="B13" s="9"/>
      <c r="C13" s="9"/>
      <c r="D13" s="9"/>
      <c r="E13" s="12" t="s">
        <v>54</v>
      </c>
      <c r="F13" s="9"/>
      <c r="G13" s="13" t="s">
        <v>38</v>
      </c>
      <c r="H13" s="9"/>
      <c r="I13" s="9"/>
      <c r="J13" s="9"/>
      <c r="K13" s="9"/>
      <c r="L13" s="9"/>
      <c r="M13" s="9"/>
      <c r="N13" s="9"/>
      <c r="O13" s="12"/>
      <c r="P13" s="12"/>
      <c r="Q13" s="12"/>
      <c r="R13" s="12"/>
      <c r="S13" s="12"/>
      <c r="T13" s="12"/>
      <c r="U13" s="12"/>
      <c r="V13" s="12"/>
      <c r="W13" s="12"/>
      <c r="X13" s="12"/>
      <c r="Y13" s="12"/>
      <c r="Z13" s="12"/>
      <c r="AA13" s="9">
        <f t="shared" si="2"/>
        <v>0</v>
      </c>
      <c r="AB13" s="9"/>
      <c r="AI13" s="10">
        <f t="shared" si="0"/>
        <v>6.9642857142857144</v>
      </c>
      <c r="AJ13" s="11">
        <f t="shared" si="1"/>
        <v>195</v>
      </c>
      <c r="AK13" s="11" t="s">
        <v>65</v>
      </c>
      <c r="AL13" s="11" t="s">
        <v>53</v>
      </c>
    </row>
    <row r="14" spans="1:38" ht="18" customHeight="1" x14ac:dyDescent="0.35">
      <c r="A14" s="9"/>
      <c r="B14" s="9"/>
      <c r="C14" s="9"/>
      <c r="D14" s="9"/>
      <c r="E14" s="12" t="s">
        <v>54</v>
      </c>
      <c r="F14" s="9"/>
      <c r="G14" s="13" t="s">
        <v>38</v>
      </c>
      <c r="H14" s="9"/>
      <c r="I14" s="9"/>
      <c r="J14" s="9"/>
      <c r="K14" s="9"/>
      <c r="L14" s="9"/>
      <c r="M14" s="9"/>
      <c r="N14" s="9"/>
      <c r="O14" s="12"/>
      <c r="P14" s="12"/>
      <c r="Q14" s="12"/>
      <c r="R14" s="12"/>
      <c r="S14" s="12"/>
      <c r="T14" s="12"/>
      <c r="U14" s="12"/>
      <c r="V14" s="12"/>
      <c r="W14" s="12"/>
      <c r="X14" s="12"/>
      <c r="Y14" s="12"/>
      <c r="Z14" s="12"/>
      <c r="AA14" s="9">
        <f t="shared" si="2"/>
        <v>0</v>
      </c>
      <c r="AB14" s="9"/>
      <c r="AI14" s="10">
        <f t="shared" si="0"/>
        <v>6.5</v>
      </c>
      <c r="AJ14" s="11">
        <f t="shared" si="1"/>
        <v>182</v>
      </c>
      <c r="AK14" s="11" t="s">
        <v>66</v>
      </c>
      <c r="AL14" s="11" t="s">
        <v>53</v>
      </c>
    </row>
    <row r="15" spans="1:38" ht="18" customHeight="1" x14ac:dyDescent="0.35">
      <c r="A15" s="9"/>
      <c r="B15" s="9"/>
      <c r="C15" s="9"/>
      <c r="D15" s="9"/>
      <c r="E15" s="12" t="s">
        <v>54</v>
      </c>
      <c r="F15" s="9"/>
      <c r="G15" s="13" t="s">
        <v>38</v>
      </c>
      <c r="H15" s="9"/>
      <c r="I15" s="9"/>
      <c r="J15" s="9"/>
      <c r="K15" s="9"/>
      <c r="L15" s="9"/>
      <c r="M15" s="9"/>
      <c r="N15" s="9"/>
      <c r="O15" s="12"/>
      <c r="P15" s="12"/>
      <c r="Q15" s="12"/>
      <c r="R15" s="12"/>
      <c r="S15" s="12"/>
      <c r="T15" s="12"/>
      <c r="U15" s="12"/>
      <c r="V15" s="12"/>
      <c r="W15" s="12"/>
      <c r="X15" s="12"/>
      <c r="Y15" s="12"/>
      <c r="Z15" s="12"/>
      <c r="AA15" s="9">
        <f t="shared" si="2"/>
        <v>0</v>
      </c>
      <c r="AB15" s="9"/>
      <c r="AI15" s="10">
        <f t="shared" si="0"/>
        <v>0.17857142857142858</v>
      </c>
      <c r="AJ15" s="11">
        <f t="shared" si="1"/>
        <v>5</v>
      </c>
      <c r="AK15" s="11" t="s">
        <v>67</v>
      </c>
      <c r="AL15" s="11" t="s">
        <v>64</v>
      </c>
    </row>
    <row r="16" spans="1:38" ht="18" customHeight="1" x14ac:dyDescent="0.35">
      <c r="A16" s="9"/>
      <c r="B16" s="9"/>
      <c r="C16" s="9"/>
      <c r="D16" s="9"/>
      <c r="E16" s="12" t="s">
        <v>54</v>
      </c>
      <c r="F16" s="9"/>
      <c r="G16" s="13" t="s">
        <v>38</v>
      </c>
      <c r="H16" s="9"/>
      <c r="I16" s="9"/>
      <c r="J16" s="9"/>
      <c r="K16" s="9"/>
      <c r="L16" s="9"/>
      <c r="M16" s="9"/>
      <c r="N16" s="9"/>
      <c r="O16" s="12"/>
      <c r="P16" s="12"/>
      <c r="Q16" s="12"/>
      <c r="R16" s="12"/>
      <c r="S16" s="12"/>
      <c r="T16" s="12"/>
      <c r="U16" s="12"/>
      <c r="V16" s="12"/>
      <c r="W16" s="12"/>
      <c r="X16" s="12"/>
      <c r="Y16" s="12"/>
      <c r="Z16" s="12"/>
      <c r="AA16" s="9">
        <f t="shared" si="2"/>
        <v>0</v>
      </c>
      <c r="AB16" s="9"/>
      <c r="AI16" s="10">
        <f t="shared" si="0"/>
        <v>1.6428571428571428</v>
      </c>
      <c r="AJ16" s="11">
        <f t="shared" si="1"/>
        <v>46</v>
      </c>
      <c r="AK16" s="11" t="s">
        <v>68</v>
      </c>
      <c r="AL16" s="11" t="s">
        <v>69</v>
      </c>
    </row>
    <row r="17" spans="1:38" ht="18" customHeight="1" x14ac:dyDescent="0.35">
      <c r="A17" s="9"/>
      <c r="B17" s="9"/>
      <c r="C17" s="9"/>
      <c r="D17" s="9"/>
      <c r="E17" s="12" t="s">
        <v>54</v>
      </c>
      <c r="F17" s="9"/>
      <c r="G17" s="13" t="s">
        <v>38</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70</v>
      </c>
      <c r="AL17" s="11" t="s">
        <v>64</v>
      </c>
    </row>
    <row r="18" spans="1:38" ht="18" customHeight="1" x14ac:dyDescent="0.35">
      <c r="AI18" s="10">
        <f t="shared" si="0"/>
        <v>1.5</v>
      </c>
      <c r="AJ18" s="11">
        <f t="shared" si="1"/>
        <v>42</v>
      </c>
      <c r="AK18" s="11" t="s">
        <v>71</v>
      </c>
      <c r="AL18" s="11" t="s">
        <v>49</v>
      </c>
    </row>
    <row r="19" spans="1:38" ht="18" customHeight="1" x14ac:dyDescent="0.35">
      <c r="A19" s="14" t="s">
        <v>32</v>
      </c>
      <c r="B19" s="14" t="s">
        <v>33</v>
      </c>
      <c r="C19" s="14" t="s">
        <v>34</v>
      </c>
      <c r="D19" s="14" t="s">
        <v>35</v>
      </c>
      <c r="E19" s="14" t="s">
        <v>36</v>
      </c>
      <c r="F19" s="14" t="s">
        <v>37</v>
      </c>
      <c r="G19" s="14" t="s">
        <v>72</v>
      </c>
      <c r="H19" s="14" t="s">
        <v>39</v>
      </c>
      <c r="I19" s="14" t="s">
        <v>73</v>
      </c>
      <c r="J19" s="14" t="s">
        <v>41</v>
      </c>
      <c r="K19" s="14" t="s">
        <v>74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8.9285714285714288E-2</v>
      </c>
      <c r="AJ19" s="11">
        <f t="shared" si="1"/>
        <v>2.5</v>
      </c>
      <c r="AK19" s="11" t="s">
        <v>75</v>
      </c>
      <c r="AL19" s="11" t="s">
        <v>64</v>
      </c>
    </row>
    <row r="20" spans="1:38" ht="18" customHeight="1" x14ac:dyDescent="0.35">
      <c r="A20" s="14"/>
      <c r="B20" s="14"/>
      <c r="C20" s="14"/>
      <c r="D20" s="14"/>
      <c r="E20" s="12" t="s">
        <v>45</v>
      </c>
      <c r="F20" s="14"/>
      <c r="G20" s="15" t="s">
        <v>72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7.1071428571428568</v>
      </c>
      <c r="AJ20" s="11">
        <f t="shared" si="1"/>
        <v>199</v>
      </c>
      <c r="AK20" s="11" t="s">
        <v>76</v>
      </c>
      <c r="AL20" s="11" t="s">
        <v>53</v>
      </c>
    </row>
    <row r="21" spans="1:38" ht="18" customHeight="1" x14ac:dyDescent="0.35">
      <c r="A21" s="14"/>
      <c r="B21" s="14"/>
      <c r="C21" s="14"/>
      <c r="D21" s="14"/>
      <c r="E21" s="12" t="s">
        <v>36</v>
      </c>
      <c r="F21" s="14"/>
      <c r="G21" s="15" t="s">
        <v>72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7.2142857142857144</v>
      </c>
      <c r="AJ21" s="11">
        <f t="shared" si="1"/>
        <v>202</v>
      </c>
      <c r="AK21" s="11" t="s">
        <v>77</v>
      </c>
      <c r="AL21" s="11" t="s">
        <v>53</v>
      </c>
    </row>
    <row r="22" spans="1:38" ht="18" customHeight="1" x14ac:dyDescent="0.35">
      <c r="A22" s="14"/>
      <c r="B22" s="14"/>
      <c r="C22" s="14"/>
      <c r="D22" s="14"/>
      <c r="E22" s="12" t="s">
        <v>50</v>
      </c>
      <c r="F22" s="14"/>
      <c r="G22" s="15" t="s">
        <v>72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8.4107142857142865</v>
      </c>
      <c r="AJ22" s="11">
        <f t="shared" si="1"/>
        <v>235.5</v>
      </c>
      <c r="AK22" s="11" t="s">
        <v>78</v>
      </c>
      <c r="AL22" s="11" t="s">
        <v>79</v>
      </c>
    </row>
    <row r="23" spans="1:38" ht="18" customHeight="1" x14ac:dyDescent="0.35">
      <c r="A23" s="14"/>
      <c r="B23" s="14"/>
      <c r="C23" s="14"/>
      <c r="D23" s="14"/>
      <c r="E23" s="12" t="s">
        <v>54</v>
      </c>
      <c r="F23" s="14"/>
      <c r="G23" s="15" t="s">
        <v>72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5.0714285714285712</v>
      </c>
      <c r="AJ23" s="11">
        <f t="shared" si="1"/>
        <v>142</v>
      </c>
      <c r="AK23" s="11" t="s">
        <v>80</v>
      </c>
      <c r="AL23" s="11" t="s">
        <v>53</v>
      </c>
    </row>
    <row r="24" spans="1:38" ht="18" customHeight="1" x14ac:dyDescent="0.35">
      <c r="A24" s="14"/>
      <c r="B24" s="14"/>
      <c r="C24" s="14"/>
      <c r="D24" s="14"/>
      <c r="E24" s="12" t="s">
        <v>54</v>
      </c>
      <c r="F24" s="14"/>
      <c r="G24" s="15" t="s">
        <v>72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7.7857142857142856</v>
      </c>
      <c r="AJ24" s="11">
        <f t="shared" si="1"/>
        <v>218</v>
      </c>
      <c r="AK24" s="11" t="s">
        <v>81</v>
      </c>
      <c r="AL24" s="11" t="s">
        <v>82</v>
      </c>
    </row>
    <row r="25" spans="1:38" ht="18" customHeight="1" x14ac:dyDescent="0.35">
      <c r="A25" s="14"/>
      <c r="B25" s="14"/>
      <c r="C25" s="14"/>
      <c r="D25" s="14"/>
      <c r="E25" s="12" t="s">
        <v>54</v>
      </c>
      <c r="F25" s="14"/>
      <c r="G25" s="15" t="s">
        <v>72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1.2321428571428572</v>
      </c>
      <c r="AJ25" s="11">
        <f t="shared" si="1"/>
        <v>34.5</v>
      </c>
      <c r="AK25" s="11" t="s">
        <v>83</v>
      </c>
      <c r="AL25" s="11" t="s">
        <v>49</v>
      </c>
    </row>
    <row r="26" spans="1:38" ht="18" customHeight="1" x14ac:dyDescent="0.35">
      <c r="A26" s="14"/>
      <c r="B26" s="14"/>
      <c r="C26" s="14"/>
      <c r="D26" s="14"/>
      <c r="E26" s="12" t="s">
        <v>54</v>
      </c>
      <c r="F26" s="14"/>
      <c r="G26" s="15" t="s">
        <v>72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84</v>
      </c>
      <c r="AL26" s="11" t="s">
        <v>64</v>
      </c>
    </row>
    <row r="27" spans="1:38" ht="18" customHeight="1" x14ac:dyDescent="0.35">
      <c r="A27" s="14"/>
      <c r="B27" s="14"/>
      <c r="C27" s="14"/>
      <c r="D27" s="14"/>
      <c r="E27" s="12" t="s">
        <v>54</v>
      </c>
      <c r="F27" s="14"/>
      <c r="G27" s="15" t="s">
        <v>72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85</v>
      </c>
      <c r="AL27" s="11" t="s">
        <v>47</v>
      </c>
    </row>
    <row r="28" spans="1:38" ht="18" customHeight="1" x14ac:dyDescent="0.35">
      <c r="A28" s="14"/>
      <c r="B28" s="14"/>
      <c r="C28" s="14"/>
      <c r="D28" s="14"/>
      <c r="E28" s="12" t="s">
        <v>54</v>
      </c>
      <c r="F28" s="14"/>
      <c r="G28" s="15" t="s">
        <v>72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4.6071428571428568</v>
      </c>
      <c r="AJ28" s="11">
        <f t="shared" si="1"/>
        <v>129</v>
      </c>
      <c r="AK28" s="11" t="s">
        <v>86</v>
      </c>
      <c r="AL28" s="11" t="s">
        <v>79</v>
      </c>
    </row>
    <row r="29" spans="1:38" ht="18" customHeight="1" x14ac:dyDescent="0.35">
      <c r="A29" s="14"/>
      <c r="B29" s="14"/>
      <c r="C29" s="14"/>
      <c r="D29" s="14"/>
      <c r="E29" s="12" t="s">
        <v>54</v>
      </c>
      <c r="F29" s="14"/>
      <c r="G29" s="15" t="s">
        <v>72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5.6785714285714288</v>
      </c>
      <c r="AJ29" s="11">
        <f t="shared" si="1"/>
        <v>159</v>
      </c>
      <c r="AK29" s="11" t="s">
        <v>87</v>
      </c>
      <c r="AL29" s="11" t="s">
        <v>88</v>
      </c>
    </row>
    <row r="30" spans="1:38" ht="18" customHeight="1" x14ac:dyDescent="0.35">
      <c r="A30" s="14"/>
      <c r="B30" s="14"/>
      <c r="C30" s="14"/>
      <c r="D30" s="14"/>
      <c r="E30" s="12" t="s">
        <v>54</v>
      </c>
      <c r="F30" s="14"/>
      <c r="G30" s="15" t="s">
        <v>72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89</v>
      </c>
      <c r="AL30" s="11" t="s">
        <v>49</v>
      </c>
    </row>
    <row r="31" spans="1:38" ht="18" customHeight="1" x14ac:dyDescent="0.35">
      <c r="A31" s="14"/>
      <c r="B31" s="14"/>
      <c r="C31" s="14"/>
      <c r="D31" s="14"/>
      <c r="E31" s="12" t="s">
        <v>54</v>
      </c>
      <c r="F31" s="14"/>
      <c r="G31" s="15" t="s">
        <v>72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6.3928571428571432</v>
      </c>
      <c r="AJ31" s="11">
        <f t="shared" si="1"/>
        <v>179</v>
      </c>
      <c r="AK31" s="11" t="s">
        <v>90</v>
      </c>
      <c r="AL31" s="11" t="s">
        <v>79</v>
      </c>
    </row>
    <row r="32" spans="1:38" ht="18" customHeight="1" x14ac:dyDescent="0.35">
      <c r="A32" s="14"/>
      <c r="B32" s="14"/>
      <c r="C32" s="14"/>
      <c r="D32" s="14"/>
      <c r="E32" s="12" t="s">
        <v>54</v>
      </c>
      <c r="F32" s="14"/>
      <c r="G32" s="15" t="s">
        <v>72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9.1071428571428577</v>
      </c>
      <c r="AJ32" s="11">
        <f t="shared" si="1"/>
        <v>255</v>
      </c>
      <c r="AK32" s="11" t="s">
        <v>91</v>
      </c>
      <c r="AL32" s="11" t="s">
        <v>53</v>
      </c>
    </row>
    <row r="33" spans="1:38" ht="18" customHeight="1" x14ac:dyDescent="0.35">
      <c r="A33" s="14"/>
      <c r="B33" s="14"/>
      <c r="C33" s="14"/>
      <c r="D33" s="14"/>
      <c r="E33" s="12" t="s">
        <v>54</v>
      </c>
      <c r="F33" s="14"/>
      <c r="G33" s="15" t="s">
        <v>72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6.0714285714285712</v>
      </c>
      <c r="AJ33" s="11">
        <f t="shared" si="1"/>
        <v>170</v>
      </c>
      <c r="AK33" s="11" t="s">
        <v>92</v>
      </c>
      <c r="AL33" s="11" t="s">
        <v>93</v>
      </c>
    </row>
    <row r="34" spans="1:38" ht="18" customHeight="1" x14ac:dyDescent="0.35">
      <c r="A34" s="14"/>
      <c r="B34" s="14"/>
      <c r="C34" s="14"/>
      <c r="D34" s="14"/>
      <c r="E34" s="12" t="s">
        <v>54</v>
      </c>
      <c r="F34" s="14"/>
      <c r="G34" s="15" t="s">
        <v>72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7.4642857142857144</v>
      </c>
      <c r="AJ34" s="11">
        <f t="shared" ref="AJ34:AJ65" si="5">SUMIF(E:E,AK34,AA:AA)</f>
        <v>209</v>
      </c>
      <c r="AK34" s="11" t="s">
        <v>94</v>
      </c>
      <c r="AL34" s="11" t="s">
        <v>79</v>
      </c>
    </row>
    <row r="35" spans="1:38" ht="18" customHeight="1" x14ac:dyDescent="0.35">
      <c r="AI35" s="10">
        <f t="shared" si="4"/>
        <v>7.1428571428571432</v>
      </c>
      <c r="AJ35" s="11">
        <f t="shared" si="5"/>
        <v>200</v>
      </c>
      <c r="AK35" s="11" t="s">
        <v>95</v>
      </c>
      <c r="AL35" s="11" t="s">
        <v>82</v>
      </c>
    </row>
    <row r="36" spans="1:38" ht="18" customHeight="1" x14ac:dyDescent="0.35">
      <c r="A36" s="14" t="s">
        <v>32</v>
      </c>
      <c r="B36" s="14" t="s">
        <v>33</v>
      </c>
      <c r="C36" s="14" t="s">
        <v>34</v>
      </c>
      <c r="D36" s="14" t="s">
        <v>35</v>
      </c>
      <c r="E36" s="14" t="s">
        <v>45</v>
      </c>
      <c r="F36" s="14" t="s">
        <v>37</v>
      </c>
      <c r="G36" s="14" t="s">
        <v>96</v>
      </c>
      <c r="H36" s="14" t="s">
        <v>39</v>
      </c>
      <c r="I36" s="14">
        <v>2452</v>
      </c>
      <c r="J36" s="14" t="s">
        <v>74</v>
      </c>
      <c r="K36" s="14" t="s">
        <v>42</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0.9107142857142857</v>
      </c>
      <c r="AJ36" s="11">
        <f t="shared" si="5"/>
        <v>25.5</v>
      </c>
      <c r="AK36" s="11" t="s">
        <v>97</v>
      </c>
      <c r="AL36" s="11" t="s">
        <v>98</v>
      </c>
    </row>
    <row r="37" spans="1:38" ht="18" customHeight="1" x14ac:dyDescent="0.35">
      <c r="A37" s="14"/>
      <c r="B37" s="14"/>
      <c r="C37" s="14"/>
      <c r="D37" s="14"/>
      <c r="E37" s="12" t="s">
        <v>45</v>
      </c>
      <c r="F37" s="14"/>
      <c r="G37" s="15" t="s">
        <v>96</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2</v>
      </c>
      <c r="AJ37" s="11">
        <f t="shared" si="5"/>
        <v>56</v>
      </c>
      <c r="AK37" s="11" t="s">
        <v>99</v>
      </c>
      <c r="AL37" s="11" t="s">
        <v>79</v>
      </c>
    </row>
    <row r="38" spans="1:38" ht="18" customHeight="1" x14ac:dyDescent="0.35">
      <c r="A38" s="14"/>
      <c r="B38" s="14"/>
      <c r="C38" s="14"/>
      <c r="D38" s="14"/>
      <c r="E38" s="12" t="s">
        <v>54</v>
      </c>
      <c r="F38" s="14"/>
      <c r="G38" s="15" t="s">
        <v>96</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7.75</v>
      </c>
      <c r="AJ38" s="11">
        <f t="shared" si="5"/>
        <v>217</v>
      </c>
      <c r="AK38" s="11" t="s">
        <v>100</v>
      </c>
      <c r="AL38" s="11" t="s">
        <v>53</v>
      </c>
    </row>
    <row r="39" spans="1:38" ht="18" customHeight="1" x14ac:dyDescent="0.35">
      <c r="A39" s="14"/>
      <c r="B39" s="14"/>
      <c r="C39" s="14"/>
      <c r="D39" s="14"/>
      <c r="E39" s="12" t="s">
        <v>54</v>
      </c>
      <c r="F39" s="14"/>
      <c r="G39" s="15" t="s">
        <v>96</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7.5178571428571432</v>
      </c>
      <c r="AJ39" s="11">
        <f t="shared" si="5"/>
        <v>210.5</v>
      </c>
      <c r="AK39" s="11" t="s">
        <v>101</v>
      </c>
      <c r="AL39" s="11" t="s">
        <v>53</v>
      </c>
    </row>
    <row r="40" spans="1:38" ht="18" customHeight="1" x14ac:dyDescent="0.35">
      <c r="A40" s="14"/>
      <c r="B40" s="14"/>
      <c r="C40" s="14"/>
      <c r="D40" s="14"/>
      <c r="E40" s="12" t="s">
        <v>54</v>
      </c>
      <c r="F40" s="14"/>
      <c r="G40" s="15" t="s">
        <v>96</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8.5892857142857135</v>
      </c>
      <c r="AJ40" s="11">
        <f t="shared" si="5"/>
        <v>240.5</v>
      </c>
      <c r="AK40" s="11" t="s">
        <v>102</v>
      </c>
      <c r="AL40" s="11" t="s">
        <v>53</v>
      </c>
    </row>
    <row r="41" spans="1:38" ht="18" customHeight="1" x14ac:dyDescent="0.35">
      <c r="A41" s="14"/>
      <c r="B41" s="14"/>
      <c r="C41" s="14"/>
      <c r="D41" s="14"/>
      <c r="E41" s="12" t="s">
        <v>54</v>
      </c>
      <c r="F41" s="14"/>
      <c r="G41" s="15" t="s">
        <v>96</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7.7857142857142856</v>
      </c>
      <c r="AJ41" s="11">
        <f t="shared" si="5"/>
        <v>218</v>
      </c>
      <c r="AK41" s="11" t="s">
        <v>103</v>
      </c>
      <c r="AL41" s="11" t="s">
        <v>53</v>
      </c>
    </row>
    <row r="42" spans="1:38" ht="18" customHeight="1" x14ac:dyDescent="0.35">
      <c r="A42" s="14"/>
      <c r="B42" s="14"/>
      <c r="C42" s="14"/>
      <c r="D42" s="14"/>
      <c r="E42" s="12" t="s">
        <v>54</v>
      </c>
      <c r="F42" s="14"/>
      <c r="G42" s="15" t="s">
        <v>96</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104</v>
      </c>
      <c r="AL42" s="11" t="s">
        <v>49</v>
      </c>
    </row>
    <row r="43" spans="1:38" ht="18" customHeight="1" x14ac:dyDescent="0.35">
      <c r="A43" s="14"/>
      <c r="B43" s="14"/>
      <c r="C43" s="14"/>
      <c r="D43" s="14"/>
      <c r="E43" s="12" t="s">
        <v>54</v>
      </c>
      <c r="F43" s="14"/>
      <c r="G43" s="15" t="s">
        <v>96</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0.17857142857142858</v>
      </c>
      <c r="AJ43" s="11">
        <f t="shared" si="5"/>
        <v>5</v>
      </c>
      <c r="AK43" s="11" t="s">
        <v>105</v>
      </c>
      <c r="AL43" s="11" t="s">
        <v>64</v>
      </c>
    </row>
    <row r="44" spans="1:38" ht="18" customHeight="1" x14ac:dyDescent="0.35">
      <c r="A44" s="14"/>
      <c r="B44" s="14"/>
      <c r="C44" s="14"/>
      <c r="D44" s="14"/>
      <c r="E44" s="12" t="s">
        <v>54</v>
      </c>
      <c r="F44" s="14"/>
      <c r="G44" s="15" t="s">
        <v>96</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7.75</v>
      </c>
      <c r="AJ44" s="11">
        <f t="shared" si="5"/>
        <v>217</v>
      </c>
      <c r="AK44" s="11" t="s">
        <v>106</v>
      </c>
      <c r="AL44" s="11" t="s">
        <v>53</v>
      </c>
    </row>
    <row r="45" spans="1:38" ht="18" customHeight="1" x14ac:dyDescent="0.35">
      <c r="A45" s="14"/>
      <c r="B45" s="14"/>
      <c r="C45" s="14"/>
      <c r="D45" s="14"/>
      <c r="E45" s="12" t="s">
        <v>54</v>
      </c>
      <c r="F45" s="14"/>
      <c r="G45" s="15" t="s">
        <v>96</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0.17857142857142858</v>
      </c>
      <c r="AJ45" s="11">
        <f t="shared" si="5"/>
        <v>5</v>
      </c>
      <c r="AK45" s="11" t="s">
        <v>107</v>
      </c>
      <c r="AL45" s="11" t="s">
        <v>64</v>
      </c>
    </row>
    <row r="46" spans="1:38" ht="18" customHeight="1" x14ac:dyDescent="0.35">
      <c r="A46" s="14"/>
      <c r="B46" s="14"/>
      <c r="C46" s="14"/>
      <c r="D46" s="14"/>
      <c r="E46" s="12" t="s">
        <v>54</v>
      </c>
      <c r="F46" s="14"/>
      <c r="G46" s="15" t="s">
        <v>96</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0.14285714285714285</v>
      </c>
      <c r="AJ46" s="11">
        <f t="shared" si="5"/>
        <v>4</v>
      </c>
      <c r="AK46" s="11" t="s">
        <v>108</v>
      </c>
      <c r="AL46" s="11" t="s">
        <v>109</v>
      </c>
    </row>
    <row r="47" spans="1:38" ht="18" customHeight="1" x14ac:dyDescent="0.35">
      <c r="A47" s="14"/>
      <c r="B47" s="14"/>
      <c r="C47" s="14"/>
      <c r="D47" s="14"/>
      <c r="E47" s="12" t="s">
        <v>54</v>
      </c>
      <c r="F47" s="14"/>
      <c r="G47" s="15" t="s">
        <v>96</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0.17857142857142858</v>
      </c>
      <c r="AJ47" s="11">
        <f t="shared" si="5"/>
        <v>5</v>
      </c>
      <c r="AK47" s="11" t="s">
        <v>110</v>
      </c>
      <c r="AL47" s="11" t="s">
        <v>111</v>
      </c>
    </row>
    <row r="48" spans="1:38" ht="18" customHeight="1" x14ac:dyDescent="0.35">
      <c r="A48" s="14"/>
      <c r="B48" s="14"/>
      <c r="C48" s="14"/>
      <c r="D48" s="14"/>
      <c r="E48" s="12" t="s">
        <v>54</v>
      </c>
      <c r="F48" s="14"/>
      <c r="G48" s="15" t="s">
        <v>96</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3.7142857142857144</v>
      </c>
      <c r="AJ48" s="11">
        <f t="shared" si="5"/>
        <v>104</v>
      </c>
      <c r="AK48" s="11" t="s">
        <v>112</v>
      </c>
      <c r="AL48" s="11" t="s">
        <v>53</v>
      </c>
    </row>
    <row r="49" spans="1:38" ht="18" customHeight="1" x14ac:dyDescent="0.35">
      <c r="A49" s="14"/>
      <c r="B49" s="14"/>
      <c r="C49" s="14"/>
      <c r="D49" s="14"/>
      <c r="E49" s="12" t="s">
        <v>54</v>
      </c>
      <c r="F49" s="14"/>
      <c r="G49" s="15" t="s">
        <v>96</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113</v>
      </c>
      <c r="AL49" s="11" t="s">
        <v>114</v>
      </c>
    </row>
    <row r="50" spans="1:38" ht="18" customHeight="1" x14ac:dyDescent="0.35">
      <c r="A50" s="14"/>
      <c r="B50" s="14"/>
      <c r="C50" s="14"/>
      <c r="D50" s="14"/>
      <c r="E50" s="12" t="s">
        <v>54</v>
      </c>
      <c r="F50" s="14"/>
      <c r="G50" s="15" t="s">
        <v>96</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6.1071428571428568</v>
      </c>
      <c r="AJ50" s="11">
        <f t="shared" si="5"/>
        <v>171</v>
      </c>
      <c r="AK50" s="11" t="s">
        <v>115</v>
      </c>
      <c r="AL50" s="11" t="s">
        <v>53</v>
      </c>
    </row>
    <row r="51" spans="1:38" ht="18" customHeight="1" x14ac:dyDescent="0.35">
      <c r="A51" s="14"/>
      <c r="B51" s="14"/>
      <c r="C51" s="14"/>
      <c r="D51" s="14"/>
      <c r="E51" s="12" t="s">
        <v>54</v>
      </c>
      <c r="F51" s="14"/>
      <c r="G51" s="15" t="s">
        <v>96</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6.5357142857142856</v>
      </c>
      <c r="AJ51" s="11">
        <f t="shared" si="5"/>
        <v>183</v>
      </c>
      <c r="AK51" s="11" t="s">
        <v>116</v>
      </c>
      <c r="AL51" s="11" t="s">
        <v>53</v>
      </c>
    </row>
    <row r="52" spans="1:38" ht="18" customHeight="1" x14ac:dyDescent="0.35">
      <c r="AI52" s="10">
        <f t="shared" si="4"/>
        <v>4.3571428571428568</v>
      </c>
      <c r="AJ52" s="11">
        <f t="shared" si="5"/>
        <v>122</v>
      </c>
      <c r="AK52" s="11" t="s">
        <v>117</v>
      </c>
      <c r="AL52" s="11" t="s">
        <v>47</v>
      </c>
    </row>
    <row r="53" spans="1:38" ht="18" customHeight="1" x14ac:dyDescent="0.35">
      <c r="A53" s="14" t="s">
        <v>118</v>
      </c>
      <c r="B53" s="14" t="s">
        <v>119</v>
      </c>
      <c r="C53" s="14" t="s">
        <v>120</v>
      </c>
      <c r="D53" s="14" t="s">
        <v>35</v>
      </c>
      <c r="E53" s="14" t="s">
        <v>121</v>
      </c>
      <c r="F53" s="14" t="s">
        <v>37</v>
      </c>
      <c r="G53" s="14" t="s">
        <v>122</v>
      </c>
      <c r="H53" s="14" t="s">
        <v>39</v>
      </c>
      <c r="I53" s="14" t="s">
        <v>123</v>
      </c>
      <c r="J53" s="14" t="s">
        <v>124</v>
      </c>
      <c r="K53" s="14" t="s">
        <v>124</v>
      </c>
      <c r="L53" s="14">
        <v>6</v>
      </c>
      <c r="M53" s="14">
        <v>14</v>
      </c>
      <c r="N53" s="14">
        <v>56</v>
      </c>
      <c r="O53" s="14"/>
      <c r="P53" s="14"/>
      <c r="Q53" s="14"/>
      <c r="R53" s="14"/>
      <c r="S53" s="14"/>
      <c r="T53" s="14"/>
      <c r="U53" s="14"/>
      <c r="V53" s="14"/>
      <c r="W53" s="14"/>
      <c r="X53" s="14"/>
      <c r="Y53" s="14"/>
      <c r="Z53" s="14"/>
      <c r="AA53" s="14"/>
      <c r="AB53" s="14">
        <f>VLOOKUP(INT(I53),'DSD (informação UCs)'!AY:AZ, 2, FALSE)-SUM(O54:Z68)</f>
        <v>192.5</v>
      </c>
      <c r="AI53" s="10">
        <f t="shared" si="4"/>
        <v>0</v>
      </c>
      <c r="AJ53" s="11">
        <f t="shared" si="5"/>
        <v>0</v>
      </c>
      <c r="AK53" s="11" t="s">
        <v>125</v>
      </c>
      <c r="AL53" s="11" t="s">
        <v>53</v>
      </c>
    </row>
    <row r="54" spans="1:38" ht="18" customHeight="1" x14ac:dyDescent="0.35">
      <c r="A54" s="14"/>
      <c r="B54" s="14"/>
      <c r="C54" s="14"/>
      <c r="D54" s="14"/>
      <c r="E54" s="12" t="s">
        <v>121</v>
      </c>
      <c r="F54" s="14"/>
      <c r="G54" s="15" t="s">
        <v>122</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0</v>
      </c>
      <c r="AJ54" s="11">
        <f t="shared" si="5"/>
        <v>0</v>
      </c>
      <c r="AK54" s="11" t="s">
        <v>126</v>
      </c>
      <c r="AL54" s="11" t="s">
        <v>114</v>
      </c>
    </row>
    <row r="55" spans="1:38" ht="18" customHeight="1" x14ac:dyDescent="0.35">
      <c r="A55" s="14"/>
      <c r="B55" s="14"/>
      <c r="C55" s="14"/>
      <c r="D55" s="14"/>
      <c r="E55" s="12" t="s">
        <v>127</v>
      </c>
      <c r="F55" s="14"/>
      <c r="G55" s="15" t="s">
        <v>122</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2.5</v>
      </c>
      <c r="AJ55" s="11">
        <f t="shared" si="5"/>
        <v>70</v>
      </c>
      <c r="AK55" s="11" t="s">
        <v>128</v>
      </c>
      <c r="AL55" s="11" t="s">
        <v>64</v>
      </c>
    </row>
    <row r="56" spans="1:38" ht="18" customHeight="1" x14ac:dyDescent="0.35">
      <c r="A56" s="14"/>
      <c r="B56" s="14"/>
      <c r="C56" s="14"/>
      <c r="D56" s="14"/>
      <c r="E56" s="12" t="s">
        <v>129</v>
      </c>
      <c r="F56" s="14"/>
      <c r="G56" s="15" t="s">
        <v>122</v>
      </c>
      <c r="H56" s="14"/>
      <c r="I56" s="14"/>
      <c r="J56" s="14"/>
      <c r="K56" s="14"/>
      <c r="L56" s="14"/>
      <c r="M56" s="14"/>
      <c r="N56" s="14"/>
      <c r="O56" s="12"/>
      <c r="P56" s="12"/>
      <c r="Q56" s="12" t="s">
        <v>130</v>
      </c>
      <c r="R56" s="12"/>
      <c r="S56" s="12"/>
      <c r="T56" s="12"/>
      <c r="U56" s="12"/>
      <c r="V56" s="12"/>
      <c r="W56" s="12"/>
      <c r="X56" s="12"/>
      <c r="Y56" s="12"/>
      <c r="Z56" s="12"/>
      <c r="AA56" s="14">
        <f t="shared" si="7"/>
        <v>0</v>
      </c>
      <c r="AB56" s="14"/>
      <c r="AI56" s="10">
        <f t="shared" si="4"/>
        <v>9.2678571428571423</v>
      </c>
      <c r="AJ56" s="11">
        <f t="shared" si="5"/>
        <v>259.5</v>
      </c>
      <c r="AK56" s="11" t="s">
        <v>131</v>
      </c>
      <c r="AL56" s="11" t="s">
        <v>53</v>
      </c>
    </row>
    <row r="57" spans="1:38" ht="18" customHeight="1" x14ac:dyDescent="0.35">
      <c r="A57" s="14"/>
      <c r="B57" s="14"/>
      <c r="C57" s="14"/>
      <c r="D57" s="14"/>
      <c r="E57" s="12" t="s">
        <v>129</v>
      </c>
      <c r="F57" s="14"/>
      <c r="G57" s="15" t="s">
        <v>122</v>
      </c>
      <c r="H57" s="14"/>
      <c r="I57" s="14"/>
      <c r="J57" s="14"/>
      <c r="K57" s="14"/>
      <c r="L57" s="14"/>
      <c r="M57" s="14"/>
      <c r="N57" s="14"/>
      <c r="O57" s="12"/>
      <c r="P57" s="12"/>
      <c r="Q57" s="12" t="s">
        <v>130</v>
      </c>
      <c r="R57" s="12"/>
      <c r="S57" s="12"/>
      <c r="T57" s="12"/>
      <c r="U57" s="12"/>
      <c r="V57" s="12"/>
      <c r="W57" s="12"/>
      <c r="X57" s="12"/>
      <c r="Y57" s="12"/>
      <c r="Z57" s="12"/>
      <c r="AA57" s="14">
        <f t="shared" si="7"/>
        <v>0</v>
      </c>
      <c r="AB57" s="14"/>
      <c r="AI57" s="10">
        <f t="shared" si="4"/>
        <v>0.21428571428571427</v>
      </c>
      <c r="AJ57" s="11">
        <f t="shared" si="5"/>
        <v>6</v>
      </c>
      <c r="AK57" s="11" t="s">
        <v>132</v>
      </c>
      <c r="AL57" s="11" t="s">
        <v>60</v>
      </c>
    </row>
    <row r="58" spans="1:38" ht="18" customHeight="1" x14ac:dyDescent="0.35">
      <c r="A58" s="14"/>
      <c r="B58" s="14"/>
      <c r="C58" s="14"/>
      <c r="D58" s="14"/>
      <c r="E58" s="12" t="s">
        <v>129</v>
      </c>
      <c r="F58" s="14"/>
      <c r="G58" s="15" t="s">
        <v>122</v>
      </c>
      <c r="H58" s="14"/>
      <c r="I58" s="14"/>
      <c r="J58" s="14"/>
      <c r="K58" s="14"/>
      <c r="L58" s="14"/>
      <c r="M58" s="14"/>
      <c r="N58" s="14"/>
      <c r="O58" s="12"/>
      <c r="P58" s="12"/>
      <c r="Q58" s="12" t="s">
        <v>133</v>
      </c>
      <c r="R58" s="12"/>
      <c r="S58" s="12"/>
      <c r="T58" s="12"/>
      <c r="U58" s="12"/>
      <c r="V58" s="12"/>
      <c r="W58" s="12"/>
      <c r="X58" s="12"/>
      <c r="Y58" s="12"/>
      <c r="Z58" s="12"/>
      <c r="AA58" s="14">
        <f t="shared" si="7"/>
        <v>0</v>
      </c>
      <c r="AB58" s="14"/>
      <c r="AI58" s="10">
        <f t="shared" si="4"/>
        <v>0.5357142857142857</v>
      </c>
      <c r="AJ58" s="11">
        <f t="shared" si="5"/>
        <v>15</v>
      </c>
      <c r="AK58" s="11" t="s">
        <v>134</v>
      </c>
      <c r="AL58" s="11" t="s">
        <v>47</v>
      </c>
    </row>
    <row r="59" spans="1:38" ht="18" customHeight="1" x14ac:dyDescent="0.35">
      <c r="A59" s="14"/>
      <c r="B59" s="14"/>
      <c r="C59" s="14"/>
      <c r="D59" s="14"/>
      <c r="E59" s="12" t="s">
        <v>54</v>
      </c>
      <c r="F59" s="14"/>
      <c r="G59" s="15" t="s">
        <v>122</v>
      </c>
      <c r="H59" s="14"/>
      <c r="I59" s="14"/>
      <c r="J59" s="14"/>
      <c r="K59" s="14"/>
      <c r="L59" s="14"/>
      <c r="M59" s="14"/>
      <c r="N59" s="14"/>
      <c r="O59" s="12"/>
      <c r="P59" s="12"/>
      <c r="Q59" s="12" t="s">
        <v>135</v>
      </c>
      <c r="R59" s="12"/>
      <c r="S59" s="12"/>
      <c r="T59" s="12"/>
      <c r="U59" s="12"/>
      <c r="V59" s="12"/>
      <c r="W59" s="12"/>
      <c r="X59" s="12"/>
      <c r="Y59" s="12"/>
      <c r="Z59" s="12"/>
      <c r="AA59" s="14">
        <f t="shared" si="7"/>
        <v>0</v>
      </c>
      <c r="AB59" s="14"/>
      <c r="AI59" s="10">
        <f t="shared" si="4"/>
        <v>0</v>
      </c>
      <c r="AJ59" s="11">
        <f t="shared" si="5"/>
        <v>0</v>
      </c>
      <c r="AK59" s="11" t="s">
        <v>136</v>
      </c>
      <c r="AL59" s="11" t="s">
        <v>47</v>
      </c>
    </row>
    <row r="60" spans="1:38" ht="18" customHeight="1" x14ac:dyDescent="0.35">
      <c r="A60" s="14"/>
      <c r="B60" s="14"/>
      <c r="C60" s="14"/>
      <c r="D60" s="14"/>
      <c r="E60" s="12" t="s">
        <v>54</v>
      </c>
      <c r="F60" s="14"/>
      <c r="G60" s="15" t="s">
        <v>122</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0.32142857142857145</v>
      </c>
      <c r="AJ60" s="11">
        <f t="shared" si="5"/>
        <v>9</v>
      </c>
      <c r="AK60" s="11" t="s">
        <v>137</v>
      </c>
      <c r="AL60" s="11" t="s">
        <v>138</v>
      </c>
    </row>
    <row r="61" spans="1:38" ht="18" customHeight="1" x14ac:dyDescent="0.35">
      <c r="A61" s="14"/>
      <c r="B61" s="14"/>
      <c r="C61" s="14"/>
      <c r="D61" s="14"/>
      <c r="E61" s="12" t="s">
        <v>54</v>
      </c>
      <c r="F61" s="14"/>
      <c r="G61" s="15" t="s">
        <v>122</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7.5</v>
      </c>
      <c r="AJ61" s="11">
        <f t="shared" si="5"/>
        <v>210</v>
      </c>
      <c r="AK61" s="11" t="s">
        <v>139</v>
      </c>
      <c r="AL61" s="11" t="s">
        <v>93</v>
      </c>
    </row>
    <row r="62" spans="1:38" ht="18" customHeight="1" x14ac:dyDescent="0.35">
      <c r="A62" s="14"/>
      <c r="B62" s="14"/>
      <c r="C62" s="14"/>
      <c r="D62" s="14"/>
      <c r="E62" s="12" t="s">
        <v>54</v>
      </c>
      <c r="F62" s="14"/>
      <c r="G62" s="15" t="s">
        <v>122</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127</v>
      </c>
      <c r="AL62" s="11" t="s">
        <v>53</v>
      </c>
    </row>
    <row r="63" spans="1:38" ht="18" customHeight="1" x14ac:dyDescent="0.35">
      <c r="A63" s="14"/>
      <c r="B63" s="14"/>
      <c r="C63" s="14"/>
      <c r="D63" s="14"/>
      <c r="E63" s="12" t="s">
        <v>54</v>
      </c>
      <c r="F63" s="14"/>
      <c r="G63" s="15" t="s">
        <v>122</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6.3928571428571432</v>
      </c>
      <c r="AJ63" s="11">
        <f t="shared" si="5"/>
        <v>179</v>
      </c>
      <c r="AK63" s="11" t="s">
        <v>140</v>
      </c>
      <c r="AL63" s="11" t="s">
        <v>79</v>
      </c>
    </row>
    <row r="64" spans="1:38" ht="18" customHeight="1" x14ac:dyDescent="0.35">
      <c r="A64" s="14"/>
      <c r="B64" s="14"/>
      <c r="C64" s="14"/>
      <c r="D64" s="14"/>
      <c r="E64" s="12" t="s">
        <v>54</v>
      </c>
      <c r="F64" s="14"/>
      <c r="G64" s="15" t="s">
        <v>122</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7.2142857142857144</v>
      </c>
      <c r="AJ64" s="11">
        <f t="shared" si="5"/>
        <v>202</v>
      </c>
      <c r="AK64" s="11" t="s">
        <v>141</v>
      </c>
      <c r="AL64" s="11" t="s">
        <v>53</v>
      </c>
    </row>
    <row r="65" spans="1:38" ht="18" customHeight="1" x14ac:dyDescent="0.35">
      <c r="A65" s="14"/>
      <c r="B65" s="14"/>
      <c r="C65" s="14"/>
      <c r="D65" s="14"/>
      <c r="E65" s="12" t="s">
        <v>54</v>
      </c>
      <c r="F65" s="14"/>
      <c r="G65" s="15" t="s">
        <v>122</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142</v>
      </c>
      <c r="AL65" s="11" t="s">
        <v>47</v>
      </c>
    </row>
    <row r="66" spans="1:38" ht="18" customHeight="1" x14ac:dyDescent="0.35">
      <c r="A66" s="14"/>
      <c r="B66" s="14"/>
      <c r="C66" s="14"/>
      <c r="D66" s="14"/>
      <c r="E66" s="12" t="s">
        <v>54</v>
      </c>
      <c r="F66" s="14"/>
      <c r="G66" s="15" t="s">
        <v>122</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0.35714285714285715</v>
      </c>
      <c r="AJ66" s="11">
        <f t="shared" ref="AJ66:AJ97" si="9">SUMIF(E:E,AK66,AA:AA)</f>
        <v>10</v>
      </c>
      <c r="AK66" s="11" t="s">
        <v>143</v>
      </c>
      <c r="AL66" s="11" t="s">
        <v>47</v>
      </c>
    </row>
    <row r="67" spans="1:38" ht="18" customHeight="1" x14ac:dyDescent="0.35">
      <c r="A67" s="14"/>
      <c r="B67" s="14"/>
      <c r="C67" s="14"/>
      <c r="D67" s="14"/>
      <c r="E67" s="12" t="s">
        <v>54</v>
      </c>
      <c r="F67" s="14"/>
      <c r="G67" s="15" t="s">
        <v>122</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2.5</v>
      </c>
      <c r="AJ67" s="11">
        <f t="shared" si="9"/>
        <v>70</v>
      </c>
      <c r="AK67" s="11" t="s">
        <v>144</v>
      </c>
      <c r="AL67" s="11" t="s">
        <v>79</v>
      </c>
    </row>
    <row r="68" spans="1:38" ht="18" customHeight="1" x14ac:dyDescent="0.35">
      <c r="A68" s="14"/>
      <c r="B68" s="14"/>
      <c r="C68" s="14"/>
      <c r="D68" s="14"/>
      <c r="E68" s="12" t="s">
        <v>54</v>
      </c>
      <c r="F68" s="14"/>
      <c r="G68" s="15" t="s">
        <v>122</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145</v>
      </c>
      <c r="AL68" s="11" t="s">
        <v>53</v>
      </c>
    </row>
    <row r="69" spans="1:38" ht="18" customHeight="1" x14ac:dyDescent="0.35">
      <c r="AI69" s="10">
        <f t="shared" si="8"/>
        <v>7.75</v>
      </c>
      <c r="AJ69" s="11">
        <f t="shared" si="9"/>
        <v>217</v>
      </c>
      <c r="AK69" s="11" t="s">
        <v>146</v>
      </c>
      <c r="AL69" s="11" t="s">
        <v>53</v>
      </c>
    </row>
    <row r="70" spans="1:38" ht="18" customHeight="1" x14ac:dyDescent="0.35">
      <c r="A70" s="14" t="s">
        <v>32</v>
      </c>
      <c r="B70" s="14" t="s">
        <v>147</v>
      </c>
      <c r="C70" s="14" t="s">
        <v>148</v>
      </c>
      <c r="D70" s="14" t="s">
        <v>35</v>
      </c>
      <c r="E70" s="14" t="s">
        <v>81</v>
      </c>
      <c r="F70" s="14" t="s">
        <v>37</v>
      </c>
      <c r="G70" s="14" t="s">
        <v>149</v>
      </c>
      <c r="H70" s="14" t="s">
        <v>39</v>
      </c>
      <c r="I70" s="14" t="s">
        <v>150</v>
      </c>
      <c r="J70" s="14" t="s">
        <v>41</v>
      </c>
      <c r="K70" s="14" t="s">
        <v>42</v>
      </c>
      <c r="L70" s="14">
        <v>6</v>
      </c>
      <c r="M70" s="14">
        <v>14</v>
      </c>
      <c r="N70" s="14">
        <v>56</v>
      </c>
      <c r="O70" s="14"/>
      <c r="P70" s="14"/>
      <c r="Q70" s="14"/>
      <c r="R70" s="14"/>
      <c r="S70" s="14"/>
      <c r="T70" s="14"/>
      <c r="U70" s="14"/>
      <c r="V70" s="14"/>
      <c r="W70" s="14"/>
      <c r="X70" s="14"/>
      <c r="Y70" s="14"/>
      <c r="Z70" s="14"/>
      <c r="AA70" s="14"/>
      <c r="AB70" s="14">
        <f>VLOOKUP(INT(I70),'DSD (informação UCs)'!AY:AZ, 2, FALSE)-SUM(O71:Z85)</f>
        <v>28</v>
      </c>
      <c r="AI70" s="10">
        <f t="shared" si="8"/>
        <v>0</v>
      </c>
      <c r="AJ70" s="11">
        <f t="shared" si="9"/>
        <v>0</v>
      </c>
      <c r="AK70" s="11" t="s">
        <v>151</v>
      </c>
      <c r="AL70" s="11" t="s">
        <v>49</v>
      </c>
    </row>
    <row r="71" spans="1:38" ht="18" customHeight="1" x14ac:dyDescent="0.35">
      <c r="A71" s="14"/>
      <c r="B71" s="14"/>
      <c r="C71" s="14"/>
      <c r="D71" s="14"/>
      <c r="E71" s="12" t="s">
        <v>81</v>
      </c>
      <c r="F71" s="14"/>
      <c r="G71" s="15" t="s">
        <v>149</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7.3571428571428568</v>
      </c>
      <c r="AJ71" s="11">
        <f t="shared" si="9"/>
        <v>206</v>
      </c>
      <c r="AK71" s="11" t="s">
        <v>152</v>
      </c>
      <c r="AL71" s="11" t="s">
        <v>53</v>
      </c>
    </row>
    <row r="72" spans="1:38" ht="18" customHeight="1" x14ac:dyDescent="0.35">
      <c r="A72" s="14"/>
      <c r="B72" s="14"/>
      <c r="C72" s="14"/>
      <c r="D72" s="14"/>
      <c r="E72" s="12" t="s">
        <v>129</v>
      </c>
      <c r="F72" s="14"/>
      <c r="G72" s="15" t="s">
        <v>149</v>
      </c>
      <c r="H72" s="14"/>
      <c r="I72" s="14"/>
      <c r="J72" s="14"/>
      <c r="K72" s="14"/>
      <c r="L72" s="14"/>
      <c r="M72" s="14"/>
      <c r="N72" s="14"/>
      <c r="O72" s="12" t="s">
        <v>153</v>
      </c>
      <c r="P72" s="12"/>
      <c r="Q72" s="12"/>
      <c r="R72" s="12"/>
      <c r="S72" s="12"/>
      <c r="T72" s="12"/>
      <c r="U72" s="12"/>
      <c r="V72" s="12"/>
      <c r="W72" s="12"/>
      <c r="X72" s="12"/>
      <c r="Y72" s="12"/>
      <c r="Z72" s="12"/>
      <c r="AA72" s="14">
        <f t="shared" si="10"/>
        <v>0</v>
      </c>
      <c r="AB72" s="14"/>
      <c r="AI72" s="10">
        <f t="shared" si="8"/>
        <v>6.8214285714285712</v>
      </c>
      <c r="AJ72" s="11">
        <f t="shared" si="9"/>
        <v>191</v>
      </c>
      <c r="AK72" s="11" t="s">
        <v>154</v>
      </c>
      <c r="AL72" s="11" t="s">
        <v>53</v>
      </c>
    </row>
    <row r="73" spans="1:38" ht="18" customHeight="1" x14ac:dyDescent="0.35">
      <c r="A73" s="14"/>
      <c r="B73" s="14"/>
      <c r="C73" s="14"/>
      <c r="D73" s="14"/>
      <c r="E73" s="12" t="s">
        <v>54</v>
      </c>
      <c r="F73" s="14"/>
      <c r="G73" s="15" t="s">
        <v>149</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4.1964285714285712</v>
      </c>
      <c r="AJ73" s="11">
        <f t="shared" si="9"/>
        <v>117.5</v>
      </c>
      <c r="AK73" s="11" t="s">
        <v>155</v>
      </c>
      <c r="AL73" s="11" t="s">
        <v>156</v>
      </c>
    </row>
    <row r="74" spans="1:38" ht="18" customHeight="1" x14ac:dyDescent="0.35">
      <c r="A74" s="14"/>
      <c r="B74" s="14"/>
      <c r="C74" s="14"/>
      <c r="D74" s="14"/>
      <c r="E74" s="12" t="s">
        <v>54</v>
      </c>
      <c r="F74" s="14"/>
      <c r="G74" s="15" t="s">
        <v>149</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6.0892857142857144</v>
      </c>
      <c r="AJ74" s="11">
        <f t="shared" si="9"/>
        <v>170.5</v>
      </c>
      <c r="AK74" s="11" t="s">
        <v>157</v>
      </c>
      <c r="AL74" s="11" t="s">
        <v>88</v>
      </c>
    </row>
    <row r="75" spans="1:38" ht="18" customHeight="1" x14ac:dyDescent="0.35">
      <c r="A75" s="14"/>
      <c r="B75" s="14"/>
      <c r="C75" s="14"/>
      <c r="D75" s="14"/>
      <c r="E75" s="12" t="s">
        <v>54</v>
      </c>
      <c r="F75" s="14"/>
      <c r="G75" s="15" t="s">
        <v>149</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6.1428571428571432</v>
      </c>
      <c r="AJ75" s="11">
        <f t="shared" si="9"/>
        <v>172</v>
      </c>
      <c r="AK75" s="11" t="s">
        <v>158</v>
      </c>
      <c r="AL75" s="11" t="s">
        <v>69</v>
      </c>
    </row>
    <row r="76" spans="1:38" ht="18" customHeight="1" x14ac:dyDescent="0.35">
      <c r="A76" s="14"/>
      <c r="B76" s="14"/>
      <c r="C76" s="14"/>
      <c r="D76" s="14"/>
      <c r="E76" s="12" t="s">
        <v>54</v>
      </c>
      <c r="F76" s="14"/>
      <c r="G76" s="15" t="s">
        <v>149</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4.5714285714285712</v>
      </c>
      <c r="AJ76" s="11">
        <f t="shared" si="9"/>
        <v>128</v>
      </c>
      <c r="AK76" s="11" t="s">
        <v>159</v>
      </c>
      <c r="AL76" s="11" t="s">
        <v>79</v>
      </c>
    </row>
    <row r="77" spans="1:38" ht="18" customHeight="1" x14ac:dyDescent="0.35">
      <c r="A77" s="14"/>
      <c r="B77" s="14"/>
      <c r="C77" s="14"/>
      <c r="D77" s="14"/>
      <c r="E77" s="12" t="s">
        <v>54</v>
      </c>
      <c r="F77" s="14"/>
      <c r="G77" s="15" t="s">
        <v>149</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1.5</v>
      </c>
      <c r="AJ77" s="11">
        <f t="shared" si="9"/>
        <v>42</v>
      </c>
      <c r="AK77" s="11" t="s">
        <v>160</v>
      </c>
      <c r="AL77" s="11" t="s">
        <v>62</v>
      </c>
    </row>
    <row r="78" spans="1:38" ht="18" customHeight="1" x14ac:dyDescent="0.35">
      <c r="A78" s="14"/>
      <c r="B78" s="14"/>
      <c r="C78" s="14"/>
      <c r="D78" s="14"/>
      <c r="E78" s="12" t="s">
        <v>54</v>
      </c>
      <c r="F78" s="14"/>
      <c r="G78" s="15" t="s">
        <v>149</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5.75</v>
      </c>
      <c r="AJ78" s="11">
        <f t="shared" si="9"/>
        <v>161</v>
      </c>
      <c r="AK78" s="11" t="s">
        <v>161</v>
      </c>
      <c r="AL78" s="11" t="s">
        <v>93</v>
      </c>
    </row>
    <row r="79" spans="1:38" ht="18" customHeight="1" x14ac:dyDescent="0.35">
      <c r="A79" s="14"/>
      <c r="B79" s="14"/>
      <c r="C79" s="14"/>
      <c r="D79" s="14"/>
      <c r="E79" s="12" t="s">
        <v>54</v>
      </c>
      <c r="F79" s="14"/>
      <c r="G79" s="15" t="s">
        <v>149</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162</v>
      </c>
      <c r="AL79" s="11" t="s">
        <v>62</v>
      </c>
    </row>
    <row r="80" spans="1:38" ht="18" customHeight="1" x14ac:dyDescent="0.35">
      <c r="A80" s="14"/>
      <c r="B80" s="14"/>
      <c r="C80" s="14"/>
      <c r="D80" s="14"/>
      <c r="E80" s="12" t="s">
        <v>54</v>
      </c>
      <c r="F80" s="14"/>
      <c r="G80" s="15" t="s">
        <v>149</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8.1785714285714288</v>
      </c>
      <c r="AJ80" s="11">
        <f t="shared" si="9"/>
        <v>229</v>
      </c>
      <c r="AK80" s="11" t="s">
        <v>163</v>
      </c>
      <c r="AL80" s="11" t="s">
        <v>79</v>
      </c>
    </row>
    <row r="81" spans="1:38" ht="18" customHeight="1" x14ac:dyDescent="0.35">
      <c r="A81" s="14"/>
      <c r="B81" s="14"/>
      <c r="C81" s="14"/>
      <c r="D81" s="14"/>
      <c r="E81" s="12" t="s">
        <v>54</v>
      </c>
      <c r="F81" s="14"/>
      <c r="G81" s="15" t="s">
        <v>149</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5.8035714285714288</v>
      </c>
      <c r="AJ81" s="11">
        <f t="shared" si="9"/>
        <v>162.5</v>
      </c>
      <c r="AK81" s="11" t="s">
        <v>164</v>
      </c>
      <c r="AL81" s="11" t="s">
        <v>165</v>
      </c>
    </row>
    <row r="82" spans="1:38" ht="18" customHeight="1" x14ac:dyDescent="0.35">
      <c r="A82" s="14"/>
      <c r="B82" s="14"/>
      <c r="C82" s="14"/>
      <c r="D82" s="14"/>
      <c r="E82" s="12" t="s">
        <v>54</v>
      </c>
      <c r="F82" s="14"/>
      <c r="G82" s="15" t="s">
        <v>149</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11.392857142857142</v>
      </c>
      <c r="AJ82" s="11">
        <f t="shared" si="9"/>
        <v>319</v>
      </c>
      <c r="AK82" s="11" t="s">
        <v>166</v>
      </c>
      <c r="AL82" s="11" t="s">
        <v>53</v>
      </c>
    </row>
    <row r="83" spans="1:38" ht="18" customHeight="1" x14ac:dyDescent="0.35">
      <c r="A83" s="14"/>
      <c r="B83" s="14"/>
      <c r="C83" s="14"/>
      <c r="D83" s="14"/>
      <c r="E83" s="12" t="s">
        <v>54</v>
      </c>
      <c r="F83" s="14"/>
      <c r="G83" s="15" t="s">
        <v>149</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7.1785714285714288</v>
      </c>
      <c r="AJ83" s="11">
        <f t="shared" si="9"/>
        <v>201</v>
      </c>
      <c r="AK83" s="11" t="s">
        <v>167</v>
      </c>
      <c r="AL83" s="11" t="s">
        <v>88</v>
      </c>
    </row>
    <row r="84" spans="1:38" ht="18" customHeight="1" x14ac:dyDescent="0.35">
      <c r="A84" s="14"/>
      <c r="B84" s="14"/>
      <c r="C84" s="14"/>
      <c r="D84" s="14"/>
      <c r="E84" s="12" t="s">
        <v>54</v>
      </c>
      <c r="F84" s="14"/>
      <c r="G84" s="15" t="s">
        <v>149</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6.5</v>
      </c>
      <c r="AJ84" s="11">
        <f t="shared" si="9"/>
        <v>182</v>
      </c>
      <c r="AK84" s="11" t="s">
        <v>45</v>
      </c>
      <c r="AL84" s="11" t="s">
        <v>79</v>
      </c>
    </row>
    <row r="85" spans="1:38" ht="18" customHeight="1" x14ac:dyDescent="0.35">
      <c r="A85" s="14"/>
      <c r="B85" s="14"/>
      <c r="C85" s="14"/>
      <c r="D85" s="14"/>
      <c r="E85" s="12" t="s">
        <v>54</v>
      </c>
      <c r="F85" s="14"/>
      <c r="G85" s="15" t="s">
        <v>149</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168</v>
      </c>
      <c r="AL85" s="11" t="s">
        <v>47</v>
      </c>
    </row>
    <row r="86" spans="1:38" ht="18" customHeight="1" x14ac:dyDescent="0.35">
      <c r="AI86" s="10">
        <f t="shared" si="8"/>
        <v>0</v>
      </c>
      <c r="AJ86" s="11">
        <f t="shared" si="9"/>
        <v>0</v>
      </c>
      <c r="AK86" s="11" t="s">
        <v>169</v>
      </c>
      <c r="AL86" s="11" t="s">
        <v>47</v>
      </c>
    </row>
    <row r="87" spans="1:38" ht="18" customHeight="1" x14ac:dyDescent="0.35">
      <c r="A87" s="14" t="s">
        <v>118</v>
      </c>
      <c r="B87" s="14" t="s">
        <v>170</v>
      </c>
      <c r="C87" s="14" t="s">
        <v>171</v>
      </c>
      <c r="D87" s="14" t="s">
        <v>172</v>
      </c>
      <c r="E87" s="14" t="s">
        <v>173</v>
      </c>
      <c r="F87" s="14" t="s">
        <v>37</v>
      </c>
      <c r="G87" s="14" t="s">
        <v>174</v>
      </c>
      <c r="H87" s="14" t="s">
        <v>39</v>
      </c>
      <c r="I87" s="14" t="s">
        <v>175</v>
      </c>
      <c r="J87" s="14" t="s">
        <v>41</v>
      </c>
      <c r="K87" s="14" t="s">
        <v>74</v>
      </c>
      <c r="L87" s="14">
        <v>3</v>
      </c>
      <c r="M87" s="14">
        <v>7</v>
      </c>
      <c r="N87" s="14">
        <v>28</v>
      </c>
      <c r="O87" s="14"/>
      <c r="P87" s="14"/>
      <c r="Q87" s="14"/>
      <c r="R87" s="14"/>
      <c r="S87" s="14"/>
      <c r="T87" s="14"/>
      <c r="U87" s="14"/>
      <c r="V87" s="14"/>
      <c r="W87" s="14"/>
      <c r="X87" s="14"/>
      <c r="Y87" s="14"/>
      <c r="Z87" s="14"/>
      <c r="AA87" s="14"/>
      <c r="AB87" s="14">
        <f>VLOOKUP(INT(I87),'DSD (informação UCs)'!AY:AZ, 2, FALSE)-SUM(O88:Z102)</f>
        <v>-28</v>
      </c>
      <c r="AI87" s="10">
        <f t="shared" si="8"/>
        <v>0.35714285714285715</v>
      </c>
      <c r="AJ87" s="11">
        <f t="shared" si="9"/>
        <v>10</v>
      </c>
      <c r="AK87" s="11" t="s">
        <v>176</v>
      </c>
      <c r="AL87" s="11" t="s">
        <v>64</v>
      </c>
    </row>
    <row r="88" spans="1:38" ht="18" customHeight="1" x14ac:dyDescent="0.35">
      <c r="A88" s="14"/>
      <c r="B88" s="14"/>
      <c r="C88" s="14"/>
      <c r="D88" s="14"/>
      <c r="E88" s="12" t="s">
        <v>173</v>
      </c>
      <c r="F88" s="14"/>
      <c r="G88" s="15" t="s">
        <v>174</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5.9107142857142856</v>
      </c>
      <c r="AJ88" s="11">
        <f t="shared" si="9"/>
        <v>165.5</v>
      </c>
      <c r="AK88" s="11" t="s">
        <v>50</v>
      </c>
      <c r="AL88" s="11" t="s">
        <v>53</v>
      </c>
    </row>
    <row r="89" spans="1:38" ht="18" customHeight="1" x14ac:dyDescent="0.35">
      <c r="A89" s="14"/>
      <c r="B89" s="14"/>
      <c r="C89" s="14"/>
      <c r="D89" s="14"/>
      <c r="E89" s="12" t="s">
        <v>54</v>
      </c>
      <c r="F89" s="14"/>
      <c r="G89" s="15" t="s">
        <v>174</v>
      </c>
      <c r="H89" s="14"/>
      <c r="I89" s="14"/>
      <c r="J89" s="14"/>
      <c r="K89" s="14"/>
      <c r="L89" s="14"/>
      <c r="M89" s="14"/>
      <c r="N89" s="14"/>
      <c r="O89" s="12">
        <v>14</v>
      </c>
      <c r="P89" s="12"/>
      <c r="Q89" s="12"/>
      <c r="R89" s="12"/>
      <c r="S89" s="12">
        <v>14</v>
      </c>
      <c r="T89" s="12"/>
      <c r="U89" s="12"/>
      <c r="V89" s="12"/>
      <c r="W89" s="12"/>
      <c r="X89" s="12"/>
      <c r="Y89" s="12"/>
      <c r="Z89" s="12"/>
      <c r="AA89" s="14">
        <f t="shared" si="11"/>
        <v>28</v>
      </c>
      <c r="AB89" s="14"/>
      <c r="AI89" s="10">
        <f t="shared" si="8"/>
        <v>4.9642857142857144</v>
      </c>
      <c r="AJ89" s="11">
        <f t="shared" si="9"/>
        <v>139</v>
      </c>
      <c r="AK89" s="11" t="s">
        <v>177</v>
      </c>
      <c r="AL89" s="11" t="s">
        <v>93</v>
      </c>
    </row>
    <row r="90" spans="1:38" ht="18" customHeight="1" x14ac:dyDescent="0.35">
      <c r="A90" s="14"/>
      <c r="B90" s="14"/>
      <c r="C90" s="14"/>
      <c r="D90" s="14"/>
      <c r="E90" s="12" t="s">
        <v>54</v>
      </c>
      <c r="F90" s="14"/>
      <c r="G90" s="15" t="s">
        <v>174</v>
      </c>
      <c r="H90" s="14"/>
      <c r="I90" s="14"/>
      <c r="J90" s="14"/>
      <c r="K90" s="14"/>
      <c r="L90" s="14"/>
      <c r="M90" s="14"/>
      <c r="N90" s="14"/>
      <c r="O90" s="12"/>
      <c r="P90" s="12"/>
      <c r="Q90" s="12"/>
      <c r="R90" s="12"/>
      <c r="S90" s="12" t="s">
        <v>178</v>
      </c>
      <c r="T90" s="12"/>
      <c r="U90" s="12"/>
      <c r="V90" s="12"/>
      <c r="W90" s="12"/>
      <c r="X90" s="12"/>
      <c r="Y90" s="12"/>
      <c r="Z90" s="12"/>
      <c r="AA90" s="14">
        <f t="shared" si="11"/>
        <v>0</v>
      </c>
      <c r="AB90" s="14"/>
      <c r="AI90" s="10">
        <f t="shared" si="8"/>
        <v>3</v>
      </c>
      <c r="AJ90" s="11">
        <f t="shared" si="9"/>
        <v>84</v>
      </c>
      <c r="AK90" s="11" t="s">
        <v>179</v>
      </c>
      <c r="AL90" s="11" t="s">
        <v>53</v>
      </c>
    </row>
    <row r="91" spans="1:38" ht="18" customHeight="1" x14ac:dyDescent="0.35">
      <c r="A91" s="14"/>
      <c r="B91" s="14"/>
      <c r="C91" s="14"/>
      <c r="D91" s="14"/>
      <c r="E91" s="12" t="s">
        <v>54</v>
      </c>
      <c r="F91" s="14"/>
      <c r="G91" s="15" t="s">
        <v>174</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10</v>
      </c>
      <c r="AJ91" s="11">
        <f t="shared" si="9"/>
        <v>280</v>
      </c>
      <c r="AK91" s="11" t="s">
        <v>180</v>
      </c>
      <c r="AL91" s="11" t="s">
        <v>53</v>
      </c>
    </row>
    <row r="92" spans="1:38" ht="18" customHeight="1" x14ac:dyDescent="0.35">
      <c r="A92" s="14"/>
      <c r="B92" s="14"/>
      <c r="C92" s="14"/>
      <c r="D92" s="14"/>
      <c r="E92" s="12" t="s">
        <v>54</v>
      </c>
      <c r="F92" s="14"/>
      <c r="G92" s="15" t="s">
        <v>174</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6.0357142857142856</v>
      </c>
      <c r="AJ92" s="11">
        <f t="shared" si="9"/>
        <v>169</v>
      </c>
      <c r="AK92" s="11" t="s">
        <v>181</v>
      </c>
      <c r="AL92" s="11" t="s">
        <v>53</v>
      </c>
    </row>
    <row r="93" spans="1:38" ht="18" customHeight="1" x14ac:dyDescent="0.35">
      <c r="A93" s="14"/>
      <c r="B93" s="14"/>
      <c r="C93" s="14"/>
      <c r="D93" s="14"/>
      <c r="E93" s="12" t="s">
        <v>54</v>
      </c>
      <c r="F93" s="14"/>
      <c r="G93" s="15" t="s">
        <v>174</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1.5</v>
      </c>
      <c r="AJ93" s="11">
        <f t="shared" si="9"/>
        <v>42</v>
      </c>
      <c r="AK93" s="11" t="s">
        <v>182</v>
      </c>
      <c r="AL93" s="11" t="s">
        <v>49</v>
      </c>
    </row>
    <row r="94" spans="1:38" ht="18" customHeight="1" x14ac:dyDescent="0.35">
      <c r="A94" s="14"/>
      <c r="B94" s="14"/>
      <c r="C94" s="14"/>
      <c r="D94" s="14"/>
      <c r="E94" s="12" t="s">
        <v>54</v>
      </c>
      <c r="F94" s="14"/>
      <c r="G94" s="15" t="s">
        <v>174</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8.9464285714285712</v>
      </c>
      <c r="AJ94" s="11">
        <f t="shared" si="9"/>
        <v>250.5</v>
      </c>
      <c r="AK94" s="11" t="s">
        <v>183</v>
      </c>
      <c r="AL94" s="11" t="s">
        <v>79</v>
      </c>
    </row>
    <row r="95" spans="1:38" ht="18" customHeight="1" x14ac:dyDescent="0.35">
      <c r="A95" s="14"/>
      <c r="B95" s="14"/>
      <c r="C95" s="14"/>
      <c r="D95" s="14"/>
      <c r="E95" s="12" t="s">
        <v>54</v>
      </c>
      <c r="F95" s="14"/>
      <c r="G95" s="15" t="s">
        <v>174</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6.2142857142857144</v>
      </c>
      <c r="AJ95" s="11">
        <f t="shared" si="9"/>
        <v>174</v>
      </c>
      <c r="AK95" s="11" t="s">
        <v>184</v>
      </c>
      <c r="AL95" s="11" t="s">
        <v>93</v>
      </c>
    </row>
    <row r="96" spans="1:38" ht="18" customHeight="1" x14ac:dyDescent="0.35">
      <c r="A96" s="14"/>
      <c r="B96" s="14"/>
      <c r="C96" s="14"/>
      <c r="D96" s="14"/>
      <c r="E96" s="12" t="s">
        <v>54</v>
      </c>
      <c r="F96" s="14"/>
      <c r="G96" s="15" t="s">
        <v>174</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7.0535714285714288</v>
      </c>
      <c r="AJ96" s="11">
        <f t="shared" si="9"/>
        <v>197.5</v>
      </c>
      <c r="AK96" s="11" t="s">
        <v>185</v>
      </c>
      <c r="AL96" s="11" t="s">
        <v>79</v>
      </c>
    </row>
    <row r="97" spans="1:38" ht="18" customHeight="1" x14ac:dyDescent="0.35">
      <c r="A97" s="14"/>
      <c r="B97" s="14"/>
      <c r="C97" s="14"/>
      <c r="D97" s="14"/>
      <c r="E97" s="12" t="s">
        <v>54</v>
      </c>
      <c r="F97" s="14"/>
      <c r="G97" s="15" t="s">
        <v>174</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186</v>
      </c>
      <c r="AL97" s="11" t="s">
        <v>64</v>
      </c>
    </row>
    <row r="98" spans="1:38" ht="18" customHeight="1" x14ac:dyDescent="0.35">
      <c r="A98" s="14"/>
      <c r="B98" s="14"/>
      <c r="C98" s="14"/>
      <c r="D98" s="14"/>
      <c r="E98" s="12" t="s">
        <v>54</v>
      </c>
      <c r="F98" s="14"/>
      <c r="G98" s="15" t="s">
        <v>174</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8.125</v>
      </c>
      <c r="AJ98" s="11">
        <f t="shared" ref="AJ98:AJ129" si="13">SUMIF(E:E,AK98,AA:AA)</f>
        <v>227.5</v>
      </c>
      <c r="AK98" s="11" t="s">
        <v>187</v>
      </c>
      <c r="AL98" s="11" t="s">
        <v>79</v>
      </c>
    </row>
    <row r="99" spans="1:38" ht="18" customHeight="1" x14ac:dyDescent="0.35">
      <c r="A99" s="14"/>
      <c r="B99" s="14"/>
      <c r="C99" s="14"/>
      <c r="D99" s="14"/>
      <c r="E99" s="12" t="s">
        <v>54</v>
      </c>
      <c r="F99" s="14"/>
      <c r="G99" s="15" t="s">
        <v>174</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6</v>
      </c>
      <c r="AJ99" s="11">
        <f t="shared" si="13"/>
        <v>168</v>
      </c>
      <c r="AK99" s="11" t="s">
        <v>173</v>
      </c>
      <c r="AL99" s="11" t="s">
        <v>53</v>
      </c>
    </row>
    <row r="100" spans="1:38" ht="18" customHeight="1" x14ac:dyDescent="0.35">
      <c r="A100" s="14"/>
      <c r="B100" s="14"/>
      <c r="C100" s="14"/>
      <c r="D100" s="14"/>
      <c r="E100" s="12" t="s">
        <v>54</v>
      </c>
      <c r="F100" s="14"/>
      <c r="G100" s="15" t="s">
        <v>174</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0.39285714285714285</v>
      </c>
      <c r="AJ100" s="11">
        <f t="shared" si="13"/>
        <v>11</v>
      </c>
      <c r="AK100" s="11" t="s">
        <v>188</v>
      </c>
      <c r="AL100" s="11" t="s">
        <v>64</v>
      </c>
    </row>
    <row r="101" spans="1:38" ht="18" customHeight="1" x14ac:dyDescent="0.35">
      <c r="A101" s="14"/>
      <c r="B101" s="14"/>
      <c r="C101" s="14"/>
      <c r="D101" s="14"/>
      <c r="E101" s="12" t="s">
        <v>54</v>
      </c>
      <c r="F101" s="14"/>
      <c r="G101" s="15" t="s">
        <v>174</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0.44642857142857145</v>
      </c>
      <c r="AJ101" s="11">
        <f t="shared" si="13"/>
        <v>12.5</v>
      </c>
      <c r="AK101" s="11" t="s">
        <v>189</v>
      </c>
      <c r="AL101" s="11" t="s">
        <v>60</v>
      </c>
    </row>
    <row r="102" spans="1:38" ht="18" customHeight="1" x14ac:dyDescent="0.35">
      <c r="A102" s="14"/>
      <c r="B102" s="14"/>
      <c r="C102" s="14"/>
      <c r="D102" s="14"/>
      <c r="E102" s="12" t="s">
        <v>54</v>
      </c>
      <c r="F102" s="14"/>
      <c r="G102" s="15" t="s">
        <v>174</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4.4107142857142856</v>
      </c>
      <c r="AJ102" s="11">
        <f t="shared" si="13"/>
        <v>123.5</v>
      </c>
      <c r="AK102" s="11" t="s">
        <v>190</v>
      </c>
      <c r="AL102" s="11" t="s">
        <v>79</v>
      </c>
    </row>
    <row r="103" spans="1:38" ht="18" customHeight="1" x14ac:dyDescent="0.35">
      <c r="AI103" s="10">
        <f t="shared" si="12"/>
        <v>0</v>
      </c>
      <c r="AJ103" s="11">
        <f t="shared" si="13"/>
        <v>0</v>
      </c>
      <c r="AK103" s="11" t="s">
        <v>191</v>
      </c>
      <c r="AL103" s="11" t="s">
        <v>64</v>
      </c>
    </row>
    <row r="104" spans="1:38" ht="18" customHeight="1" x14ac:dyDescent="0.35">
      <c r="A104" s="14" t="s">
        <v>192</v>
      </c>
      <c r="B104" s="14" t="s">
        <v>193</v>
      </c>
      <c r="C104" s="14" t="s">
        <v>194</v>
      </c>
      <c r="D104" s="14" t="s">
        <v>35</v>
      </c>
      <c r="E104" s="14" t="s">
        <v>86</v>
      </c>
      <c r="F104" s="14" t="s">
        <v>37</v>
      </c>
      <c r="G104" s="14" t="s">
        <v>195</v>
      </c>
      <c r="H104" s="14" t="s">
        <v>39</v>
      </c>
      <c r="I104" s="14">
        <v>2456</v>
      </c>
      <c r="J104" s="14" t="s">
        <v>42</v>
      </c>
      <c r="K104" s="14" t="s">
        <v>42</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0</v>
      </c>
      <c r="AI104" s="10">
        <f t="shared" si="12"/>
        <v>0</v>
      </c>
      <c r="AJ104" s="11">
        <f t="shared" si="13"/>
        <v>0</v>
      </c>
      <c r="AK104" s="11" t="s">
        <v>196</v>
      </c>
      <c r="AL104" s="11" t="s">
        <v>58</v>
      </c>
    </row>
    <row r="105" spans="1:38" ht="18" customHeight="1" x14ac:dyDescent="0.35">
      <c r="A105" s="14"/>
      <c r="B105" s="14"/>
      <c r="C105" s="14"/>
      <c r="D105" s="14"/>
      <c r="E105" s="12" t="s">
        <v>86</v>
      </c>
      <c r="F105" s="14"/>
      <c r="G105" s="15" t="s">
        <v>195</v>
      </c>
      <c r="H105" s="14"/>
      <c r="I105" s="14"/>
      <c r="J105" s="14"/>
      <c r="K105" s="14"/>
      <c r="L105" s="14"/>
      <c r="M105" s="14"/>
      <c r="N105" s="14"/>
      <c r="O105" s="12">
        <v>6</v>
      </c>
      <c r="P105" s="12"/>
      <c r="Q105" s="12">
        <v>6</v>
      </c>
      <c r="R105" s="12"/>
      <c r="S105" s="12"/>
      <c r="T105" s="12"/>
      <c r="U105" s="12"/>
      <c r="V105" s="12"/>
      <c r="W105" s="12"/>
      <c r="X105" s="12"/>
      <c r="Y105" s="12"/>
      <c r="Z105" s="12"/>
      <c r="AA105" s="14">
        <f t="shared" ref="AA105:AA119" si="14">SUM(O105:Z105)</f>
        <v>12</v>
      </c>
      <c r="AB105" s="14"/>
      <c r="AI105" s="10">
        <f t="shared" si="12"/>
        <v>7.4642857142857144</v>
      </c>
      <c r="AJ105" s="11">
        <f t="shared" si="13"/>
        <v>209</v>
      </c>
      <c r="AK105" s="11" t="s">
        <v>197</v>
      </c>
      <c r="AL105" s="11" t="s">
        <v>53</v>
      </c>
    </row>
    <row r="106" spans="1:38" ht="18" customHeight="1" x14ac:dyDescent="0.35">
      <c r="A106" s="14"/>
      <c r="B106" s="14"/>
      <c r="C106" s="14"/>
      <c r="D106" s="14"/>
      <c r="E106" s="12" t="s">
        <v>198</v>
      </c>
      <c r="F106" s="14"/>
      <c r="G106" s="15" t="s">
        <v>195</v>
      </c>
      <c r="H106" s="14"/>
      <c r="I106" s="14"/>
      <c r="J106" s="14"/>
      <c r="K106" s="14"/>
      <c r="L106" s="14"/>
      <c r="M106" s="14"/>
      <c r="N106" s="14"/>
      <c r="O106" s="12"/>
      <c r="P106" s="12"/>
      <c r="Q106" s="12">
        <v>4</v>
      </c>
      <c r="R106" s="12"/>
      <c r="S106" s="12"/>
      <c r="T106" s="12"/>
      <c r="U106" s="12"/>
      <c r="V106" s="12"/>
      <c r="W106" s="12"/>
      <c r="X106" s="12"/>
      <c r="Y106" s="12"/>
      <c r="Z106" s="12"/>
      <c r="AA106" s="14">
        <f t="shared" si="14"/>
        <v>4</v>
      </c>
      <c r="AB106" s="14"/>
      <c r="AI106" s="10">
        <f t="shared" si="12"/>
        <v>4.4821428571428568</v>
      </c>
      <c r="AJ106" s="11">
        <f t="shared" si="13"/>
        <v>125.5</v>
      </c>
      <c r="AK106" s="11" t="s">
        <v>199</v>
      </c>
      <c r="AL106" s="11" t="s">
        <v>53</v>
      </c>
    </row>
    <row r="107" spans="1:38" ht="18" customHeight="1" x14ac:dyDescent="0.35">
      <c r="A107" s="14"/>
      <c r="B107" s="14"/>
      <c r="C107" s="14"/>
      <c r="D107" s="14"/>
      <c r="E107" s="12" t="s">
        <v>92</v>
      </c>
      <c r="F107" s="14"/>
      <c r="G107" s="15" t="s">
        <v>195</v>
      </c>
      <c r="H107" s="14"/>
      <c r="I107" s="14"/>
      <c r="J107" s="14"/>
      <c r="K107" s="14"/>
      <c r="L107" s="14"/>
      <c r="M107" s="14"/>
      <c r="N107" s="14"/>
      <c r="O107" s="12">
        <v>6</v>
      </c>
      <c r="P107" s="12"/>
      <c r="Q107" s="12">
        <v>6</v>
      </c>
      <c r="R107" s="12"/>
      <c r="S107" s="12"/>
      <c r="T107" s="12"/>
      <c r="U107" s="12"/>
      <c r="V107" s="12"/>
      <c r="W107" s="12"/>
      <c r="X107" s="12"/>
      <c r="Y107" s="12"/>
      <c r="Z107" s="12"/>
      <c r="AA107" s="14">
        <f t="shared" si="14"/>
        <v>12</v>
      </c>
      <c r="AB107" s="14"/>
      <c r="AI107" s="10">
        <f t="shared" si="12"/>
        <v>8.9285714285714288E-2</v>
      </c>
      <c r="AJ107" s="11">
        <f t="shared" si="13"/>
        <v>2.5</v>
      </c>
      <c r="AK107" s="11" t="s">
        <v>200</v>
      </c>
      <c r="AL107" s="11" t="s">
        <v>64</v>
      </c>
    </row>
    <row r="108" spans="1:38" ht="18" customHeight="1" x14ac:dyDescent="0.35">
      <c r="A108" s="14"/>
      <c r="B108" s="14"/>
      <c r="C108" s="14"/>
      <c r="D108" s="14"/>
      <c r="E108" s="12" t="s">
        <v>54</v>
      </c>
      <c r="F108" s="14"/>
      <c r="G108" s="15" t="s">
        <v>195</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1.5</v>
      </c>
      <c r="AJ108" s="11">
        <f t="shared" si="13"/>
        <v>42</v>
      </c>
      <c r="AK108" s="11" t="s">
        <v>201</v>
      </c>
      <c r="AL108" s="11" t="s">
        <v>64</v>
      </c>
    </row>
    <row r="109" spans="1:38" ht="18" customHeight="1" x14ac:dyDescent="0.35">
      <c r="A109" s="14"/>
      <c r="B109" s="14"/>
      <c r="C109" s="14"/>
      <c r="D109" s="14"/>
      <c r="E109" s="12" t="s">
        <v>54</v>
      </c>
      <c r="F109" s="14"/>
      <c r="G109" s="15" t="s">
        <v>195</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202</v>
      </c>
      <c r="AL109" s="11" t="s">
        <v>64</v>
      </c>
    </row>
    <row r="110" spans="1:38" ht="18" customHeight="1" x14ac:dyDescent="0.35">
      <c r="A110" s="14"/>
      <c r="B110" s="14"/>
      <c r="C110" s="14"/>
      <c r="D110" s="14"/>
      <c r="E110" s="12" t="s">
        <v>54</v>
      </c>
      <c r="F110" s="14"/>
      <c r="G110" s="15" t="s">
        <v>195</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7.1071428571428568</v>
      </c>
      <c r="AJ110" s="11">
        <f t="shared" si="13"/>
        <v>199</v>
      </c>
      <c r="AK110" s="11" t="s">
        <v>203</v>
      </c>
      <c r="AL110" s="11" t="s">
        <v>93</v>
      </c>
    </row>
    <row r="111" spans="1:38" ht="18" customHeight="1" x14ac:dyDescent="0.35">
      <c r="A111" s="14"/>
      <c r="B111" s="14"/>
      <c r="C111" s="14"/>
      <c r="D111" s="14"/>
      <c r="E111" s="12" t="s">
        <v>54</v>
      </c>
      <c r="F111" s="14"/>
      <c r="G111" s="15" t="s">
        <v>195</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5.8035714285714288</v>
      </c>
      <c r="AJ111" s="11">
        <f t="shared" si="13"/>
        <v>162.5</v>
      </c>
      <c r="AK111" s="11" t="s">
        <v>204</v>
      </c>
      <c r="AL111" s="11" t="s">
        <v>53</v>
      </c>
    </row>
    <row r="112" spans="1:38" ht="18" customHeight="1" x14ac:dyDescent="0.35">
      <c r="A112" s="14"/>
      <c r="B112" s="14"/>
      <c r="C112" s="14"/>
      <c r="D112" s="14"/>
      <c r="E112" s="12" t="s">
        <v>54</v>
      </c>
      <c r="F112" s="14"/>
      <c r="G112" s="15" t="s">
        <v>195</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4.5714285714285712</v>
      </c>
      <c r="AJ112" s="11">
        <f t="shared" si="13"/>
        <v>128</v>
      </c>
      <c r="AK112" s="11" t="s">
        <v>205</v>
      </c>
      <c r="AL112" s="11" t="s">
        <v>53</v>
      </c>
    </row>
    <row r="113" spans="1:38" ht="18" customHeight="1" x14ac:dyDescent="0.35">
      <c r="A113" s="14"/>
      <c r="B113" s="14"/>
      <c r="C113" s="14"/>
      <c r="D113" s="14"/>
      <c r="E113" s="12" t="s">
        <v>54</v>
      </c>
      <c r="F113" s="14"/>
      <c r="G113" s="15" t="s">
        <v>195</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5.0357142857142856</v>
      </c>
      <c r="AJ113" s="11">
        <f t="shared" si="13"/>
        <v>141</v>
      </c>
      <c r="AK113" s="11" t="s">
        <v>206</v>
      </c>
      <c r="AL113" s="11" t="s">
        <v>93</v>
      </c>
    </row>
    <row r="114" spans="1:38" ht="18" customHeight="1" x14ac:dyDescent="0.35">
      <c r="A114" s="14"/>
      <c r="B114" s="14"/>
      <c r="C114" s="14"/>
      <c r="D114" s="14"/>
      <c r="E114" s="12" t="s">
        <v>54</v>
      </c>
      <c r="F114" s="14"/>
      <c r="G114" s="15" t="s">
        <v>195</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7.8214285714285712</v>
      </c>
      <c r="AJ114" s="11">
        <f t="shared" si="13"/>
        <v>219</v>
      </c>
      <c r="AK114" s="11" t="s">
        <v>207</v>
      </c>
      <c r="AL114" s="11" t="s">
        <v>53</v>
      </c>
    </row>
    <row r="115" spans="1:38" ht="18" customHeight="1" x14ac:dyDescent="0.35">
      <c r="A115" s="14"/>
      <c r="B115" s="14"/>
      <c r="C115" s="14"/>
      <c r="D115" s="14"/>
      <c r="E115" s="12" t="s">
        <v>54</v>
      </c>
      <c r="F115" s="14"/>
      <c r="G115" s="15" t="s">
        <v>195</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1</v>
      </c>
      <c r="AJ115" s="11">
        <f t="shared" si="13"/>
        <v>28</v>
      </c>
      <c r="AK115" s="11" t="s">
        <v>208</v>
      </c>
      <c r="AL115" s="11" t="s">
        <v>109</v>
      </c>
    </row>
    <row r="116" spans="1:38" ht="18" customHeight="1" x14ac:dyDescent="0.35">
      <c r="A116" s="14"/>
      <c r="B116" s="14"/>
      <c r="C116" s="14"/>
      <c r="D116" s="14"/>
      <c r="E116" s="12" t="s">
        <v>54</v>
      </c>
      <c r="F116" s="14"/>
      <c r="G116" s="15" t="s">
        <v>195</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0.17857142857142858</v>
      </c>
      <c r="AJ116" s="11">
        <f t="shared" si="13"/>
        <v>5</v>
      </c>
      <c r="AK116" s="11" t="s">
        <v>209</v>
      </c>
      <c r="AL116" s="11" t="s">
        <v>53</v>
      </c>
    </row>
    <row r="117" spans="1:38" ht="18" customHeight="1" x14ac:dyDescent="0.35">
      <c r="A117" s="14"/>
      <c r="B117" s="14"/>
      <c r="C117" s="14"/>
      <c r="D117" s="14"/>
      <c r="E117" s="12" t="s">
        <v>54</v>
      </c>
      <c r="F117" s="14"/>
      <c r="G117" s="15" t="s">
        <v>195</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6.3928571428571432</v>
      </c>
      <c r="AJ117" s="11">
        <f t="shared" si="13"/>
        <v>179</v>
      </c>
      <c r="AK117" s="11" t="s">
        <v>210</v>
      </c>
      <c r="AL117" s="11" t="s">
        <v>93</v>
      </c>
    </row>
    <row r="118" spans="1:38" ht="18" customHeight="1" x14ac:dyDescent="0.35">
      <c r="A118" s="14"/>
      <c r="B118" s="14"/>
      <c r="C118" s="14"/>
      <c r="D118" s="14"/>
      <c r="E118" s="12" t="s">
        <v>54</v>
      </c>
      <c r="F118" s="14"/>
      <c r="G118" s="15" t="s">
        <v>195</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211</v>
      </c>
      <c r="AL118" s="11" t="s">
        <v>62</v>
      </c>
    </row>
    <row r="119" spans="1:38" ht="18" customHeight="1" x14ac:dyDescent="0.35">
      <c r="A119" s="14"/>
      <c r="B119" s="14"/>
      <c r="C119" s="14"/>
      <c r="D119" s="14"/>
      <c r="E119" s="12" t="s">
        <v>54</v>
      </c>
      <c r="F119" s="14"/>
      <c r="G119" s="15" t="s">
        <v>195</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1.0178571428571428</v>
      </c>
      <c r="AJ119" s="11">
        <f t="shared" si="13"/>
        <v>28.5</v>
      </c>
      <c r="AK119" s="11" t="s">
        <v>212</v>
      </c>
      <c r="AL119" s="11" t="s">
        <v>79</v>
      </c>
    </row>
    <row r="120" spans="1:38" ht="18" customHeight="1" x14ac:dyDescent="0.35">
      <c r="AI120" s="10">
        <f t="shared" si="12"/>
        <v>0</v>
      </c>
      <c r="AJ120" s="11">
        <f t="shared" si="13"/>
        <v>0</v>
      </c>
      <c r="AK120" s="11" t="s">
        <v>213</v>
      </c>
      <c r="AL120" s="11" t="s">
        <v>64</v>
      </c>
    </row>
    <row r="121" spans="1:38" ht="18" customHeight="1" x14ac:dyDescent="0.35">
      <c r="A121" s="14" t="s">
        <v>118</v>
      </c>
      <c r="B121" s="14" t="s">
        <v>119</v>
      </c>
      <c r="C121" s="14" t="s">
        <v>120</v>
      </c>
      <c r="D121" s="14" t="s">
        <v>35</v>
      </c>
      <c r="E121" s="14" t="s">
        <v>127</v>
      </c>
      <c r="F121" s="14" t="s">
        <v>37</v>
      </c>
      <c r="G121" s="14" t="s">
        <v>214</v>
      </c>
      <c r="H121" s="14" t="s">
        <v>39</v>
      </c>
      <c r="I121" s="14" t="s">
        <v>215</v>
      </c>
      <c r="J121" s="14" t="s">
        <v>124</v>
      </c>
      <c r="K121" s="14" t="s">
        <v>74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157.5</v>
      </c>
      <c r="AI121" s="10">
        <f t="shared" si="12"/>
        <v>3.4464285714285716</v>
      </c>
      <c r="AJ121" s="11">
        <f t="shared" si="13"/>
        <v>96.5</v>
      </c>
      <c r="AK121" s="11" t="s">
        <v>216</v>
      </c>
      <c r="AL121" s="11" t="s">
        <v>53</v>
      </c>
    </row>
    <row r="122" spans="1:38" ht="18" customHeight="1" x14ac:dyDescent="0.35">
      <c r="A122" s="14"/>
      <c r="B122" s="14"/>
      <c r="C122" s="14"/>
      <c r="D122" s="14"/>
      <c r="E122" s="12" t="s">
        <v>127</v>
      </c>
      <c r="F122" s="14"/>
      <c r="G122" s="15" t="s">
        <v>214</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7.4464285714285712</v>
      </c>
      <c r="AJ122" s="11">
        <f t="shared" si="13"/>
        <v>208.5</v>
      </c>
      <c r="AK122" s="11" t="s">
        <v>217</v>
      </c>
      <c r="AL122" s="11" t="s">
        <v>69</v>
      </c>
    </row>
    <row r="123" spans="1:38" ht="18" customHeight="1" x14ac:dyDescent="0.35">
      <c r="A123" s="14"/>
      <c r="B123" s="14"/>
      <c r="C123" s="14"/>
      <c r="D123" s="14"/>
      <c r="E123" s="12" t="s">
        <v>121</v>
      </c>
      <c r="F123" s="14"/>
      <c r="G123" s="15" t="s">
        <v>214</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0</v>
      </c>
      <c r="AJ123" s="11">
        <f t="shared" si="13"/>
        <v>0</v>
      </c>
      <c r="AK123" s="11" t="s">
        <v>218</v>
      </c>
      <c r="AL123" s="11" t="s">
        <v>58</v>
      </c>
    </row>
    <row r="124" spans="1:38" ht="18" customHeight="1" x14ac:dyDescent="0.35">
      <c r="A124" s="14"/>
      <c r="B124" s="14"/>
      <c r="C124" s="14"/>
      <c r="D124" s="14"/>
      <c r="E124" s="12" t="s">
        <v>141</v>
      </c>
      <c r="F124" s="14"/>
      <c r="G124" s="15" t="s">
        <v>214</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7.25</v>
      </c>
      <c r="AJ124" s="11">
        <f t="shared" si="13"/>
        <v>203</v>
      </c>
      <c r="AK124" s="11" t="s">
        <v>219</v>
      </c>
      <c r="AL124" s="11" t="s">
        <v>82</v>
      </c>
    </row>
    <row r="125" spans="1:38" ht="18" customHeight="1" x14ac:dyDescent="0.35">
      <c r="A125" s="14"/>
      <c r="B125" s="14"/>
      <c r="C125" s="14"/>
      <c r="D125" s="14"/>
      <c r="E125" s="12" t="s">
        <v>146</v>
      </c>
      <c r="F125" s="14"/>
      <c r="G125" s="15" t="s">
        <v>214</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3.6964285714285716</v>
      </c>
      <c r="AJ125" s="11">
        <f t="shared" si="13"/>
        <v>103.5</v>
      </c>
      <c r="AK125" s="11" t="s">
        <v>220</v>
      </c>
      <c r="AL125" s="11" t="s">
        <v>64</v>
      </c>
    </row>
    <row r="126" spans="1:38" ht="18" customHeight="1" x14ac:dyDescent="0.35">
      <c r="A126" s="14"/>
      <c r="B126" s="14"/>
      <c r="C126" s="14"/>
      <c r="D126" s="14"/>
      <c r="E126" s="12" t="s">
        <v>210</v>
      </c>
      <c r="F126" s="14"/>
      <c r="G126" s="15" t="s">
        <v>214</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3.3928571428571428</v>
      </c>
      <c r="AJ126" s="11">
        <f t="shared" si="13"/>
        <v>95</v>
      </c>
      <c r="AK126" s="11" t="s">
        <v>221</v>
      </c>
      <c r="AL126" s="11" t="s">
        <v>53</v>
      </c>
    </row>
    <row r="127" spans="1:38" ht="18" customHeight="1" x14ac:dyDescent="0.35">
      <c r="A127" s="14"/>
      <c r="B127" s="14"/>
      <c r="C127" s="14"/>
      <c r="D127" s="14"/>
      <c r="E127" s="12" t="s">
        <v>129</v>
      </c>
      <c r="F127" s="14"/>
      <c r="G127" s="15" t="s">
        <v>214</v>
      </c>
      <c r="H127" s="14"/>
      <c r="I127" s="14"/>
      <c r="J127" s="14"/>
      <c r="K127" s="14"/>
      <c r="L127" s="14"/>
      <c r="M127" s="14"/>
      <c r="N127" s="14"/>
      <c r="O127" s="12"/>
      <c r="P127" s="12"/>
      <c r="Q127" s="12" t="s">
        <v>130</v>
      </c>
      <c r="R127" s="12"/>
      <c r="S127" s="12"/>
      <c r="T127" s="12"/>
      <c r="U127" s="12"/>
      <c r="V127" s="12"/>
      <c r="W127" s="12"/>
      <c r="X127" s="12"/>
      <c r="Y127" s="12"/>
      <c r="Z127" s="12"/>
      <c r="AA127" s="14">
        <f t="shared" si="15"/>
        <v>0</v>
      </c>
      <c r="AB127" s="14"/>
      <c r="AI127" s="10">
        <f t="shared" si="12"/>
        <v>7.8928571428571432</v>
      </c>
      <c r="AJ127" s="11">
        <f t="shared" si="13"/>
        <v>221</v>
      </c>
      <c r="AK127" s="11" t="s">
        <v>222</v>
      </c>
      <c r="AL127" s="11" t="s">
        <v>53</v>
      </c>
    </row>
    <row r="128" spans="1:38" ht="18" customHeight="1" x14ac:dyDescent="0.35">
      <c r="A128" s="14"/>
      <c r="B128" s="14"/>
      <c r="C128" s="14"/>
      <c r="D128" s="14"/>
      <c r="E128" s="12" t="s">
        <v>129</v>
      </c>
      <c r="F128" s="14"/>
      <c r="G128" s="15" t="s">
        <v>214</v>
      </c>
      <c r="H128" s="14"/>
      <c r="I128" s="14"/>
      <c r="J128" s="14"/>
      <c r="K128" s="14"/>
      <c r="L128" s="14"/>
      <c r="M128" s="14"/>
      <c r="N128" s="14"/>
      <c r="O128" s="12"/>
      <c r="P128" s="12"/>
      <c r="Q128" s="12" t="s">
        <v>223</v>
      </c>
      <c r="R128" s="12"/>
      <c r="S128" s="12"/>
      <c r="T128" s="12"/>
      <c r="U128" s="12"/>
      <c r="V128" s="12"/>
      <c r="W128" s="12"/>
      <c r="X128" s="12"/>
      <c r="Y128" s="12"/>
      <c r="Z128" s="12"/>
      <c r="AA128" s="14">
        <f t="shared" si="15"/>
        <v>0</v>
      </c>
      <c r="AB128" s="14"/>
      <c r="AI128" s="10">
        <f t="shared" si="12"/>
        <v>6.2142857142857144</v>
      </c>
      <c r="AJ128" s="11">
        <f t="shared" si="13"/>
        <v>174</v>
      </c>
      <c r="AK128" s="11" t="s">
        <v>224</v>
      </c>
      <c r="AL128" s="11" t="s">
        <v>53</v>
      </c>
    </row>
    <row r="129" spans="1:38" ht="18" customHeight="1" x14ac:dyDescent="0.35">
      <c r="A129" s="14"/>
      <c r="B129" s="14"/>
      <c r="C129" s="14"/>
      <c r="D129" s="14"/>
      <c r="E129" s="12" t="s">
        <v>129</v>
      </c>
      <c r="F129" s="14"/>
      <c r="G129" s="15" t="s">
        <v>214</v>
      </c>
      <c r="H129" s="14"/>
      <c r="I129" s="14"/>
      <c r="J129" s="14"/>
      <c r="K129" s="14"/>
      <c r="L129" s="14"/>
      <c r="M129" s="14"/>
      <c r="N129" s="14"/>
      <c r="O129" s="12"/>
      <c r="P129" s="12"/>
      <c r="Q129" s="12" t="s">
        <v>225</v>
      </c>
      <c r="R129" s="12"/>
      <c r="S129" s="12"/>
      <c r="T129" s="12"/>
      <c r="U129" s="12"/>
      <c r="V129" s="12"/>
      <c r="W129" s="12"/>
      <c r="X129" s="12"/>
      <c r="Y129" s="12"/>
      <c r="Z129" s="12"/>
      <c r="AA129" s="14">
        <f t="shared" si="15"/>
        <v>0</v>
      </c>
      <c r="AB129" s="14"/>
      <c r="AI129" s="10">
        <f t="shared" si="12"/>
        <v>0.6785714285714286</v>
      </c>
      <c r="AJ129" s="11">
        <f t="shared" si="13"/>
        <v>19</v>
      </c>
      <c r="AK129" s="11" t="s">
        <v>226</v>
      </c>
      <c r="AL129" s="11" t="s">
        <v>64</v>
      </c>
    </row>
    <row r="130" spans="1:38" ht="18" customHeight="1" x14ac:dyDescent="0.35">
      <c r="A130" s="14"/>
      <c r="B130" s="14"/>
      <c r="C130" s="14"/>
      <c r="D130" s="14"/>
      <c r="E130" s="12" t="s">
        <v>54</v>
      </c>
      <c r="F130" s="14"/>
      <c r="G130" s="15" t="s">
        <v>214</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3.4285714285714284</v>
      </c>
      <c r="AJ130" s="11">
        <f t="shared" ref="AJ130:AJ161" si="17">SUMIF(E:E,AK130,AA:AA)</f>
        <v>96</v>
      </c>
      <c r="AK130" s="11" t="s">
        <v>227</v>
      </c>
      <c r="AL130" s="11" t="s">
        <v>88</v>
      </c>
    </row>
    <row r="131" spans="1:38" ht="18" customHeight="1" x14ac:dyDescent="0.35">
      <c r="A131" s="14"/>
      <c r="B131" s="14"/>
      <c r="C131" s="14"/>
      <c r="D131" s="14"/>
      <c r="E131" s="12" t="s">
        <v>54</v>
      </c>
      <c r="F131" s="14"/>
      <c r="G131" s="15" t="s">
        <v>214</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8.3571428571428577</v>
      </c>
      <c r="AJ131" s="11">
        <f t="shared" si="17"/>
        <v>234</v>
      </c>
      <c r="AK131" s="11" t="s">
        <v>228</v>
      </c>
      <c r="AL131" s="11" t="s">
        <v>53</v>
      </c>
    </row>
    <row r="132" spans="1:38" ht="18" customHeight="1" x14ac:dyDescent="0.35">
      <c r="A132" s="14"/>
      <c r="B132" s="14"/>
      <c r="C132" s="14"/>
      <c r="D132" s="14"/>
      <c r="E132" s="12" t="s">
        <v>54</v>
      </c>
      <c r="F132" s="14"/>
      <c r="G132" s="15" t="s">
        <v>214</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0.5357142857142857</v>
      </c>
      <c r="AJ132" s="11">
        <f t="shared" si="17"/>
        <v>15</v>
      </c>
      <c r="AK132" s="11" t="s">
        <v>229</v>
      </c>
      <c r="AL132" s="11" t="s">
        <v>64</v>
      </c>
    </row>
    <row r="133" spans="1:38" ht="18" customHeight="1" x14ac:dyDescent="0.35">
      <c r="A133" s="14"/>
      <c r="B133" s="14"/>
      <c r="C133" s="14"/>
      <c r="D133" s="14"/>
      <c r="E133" s="12" t="s">
        <v>54</v>
      </c>
      <c r="F133" s="14"/>
      <c r="G133" s="15" t="s">
        <v>214</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8.4107142857142865</v>
      </c>
      <c r="AJ133" s="11">
        <f t="shared" si="17"/>
        <v>235.5</v>
      </c>
      <c r="AK133" s="11" t="s">
        <v>230</v>
      </c>
      <c r="AL133" s="11" t="s">
        <v>79</v>
      </c>
    </row>
    <row r="134" spans="1:38" ht="18" customHeight="1" x14ac:dyDescent="0.35">
      <c r="A134" s="14"/>
      <c r="B134" s="14"/>
      <c r="C134" s="14"/>
      <c r="D134" s="14"/>
      <c r="E134" s="12" t="s">
        <v>54</v>
      </c>
      <c r="F134" s="14"/>
      <c r="G134" s="15" t="s">
        <v>214</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9.5</v>
      </c>
      <c r="AJ134" s="11">
        <f t="shared" si="17"/>
        <v>266</v>
      </c>
      <c r="AK134" s="11" t="s">
        <v>231</v>
      </c>
      <c r="AL134" s="11" t="s">
        <v>53</v>
      </c>
    </row>
    <row r="135" spans="1:38" ht="18" customHeight="1" x14ac:dyDescent="0.35">
      <c r="A135" s="14"/>
      <c r="B135" s="14"/>
      <c r="C135" s="14"/>
      <c r="D135" s="14"/>
      <c r="E135" s="12" t="s">
        <v>54</v>
      </c>
      <c r="F135" s="14"/>
      <c r="G135" s="15" t="s">
        <v>214</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6.625</v>
      </c>
      <c r="AJ135" s="11">
        <f t="shared" si="17"/>
        <v>185.5</v>
      </c>
      <c r="AK135" s="11" t="s">
        <v>232</v>
      </c>
      <c r="AL135" s="11" t="s">
        <v>53</v>
      </c>
    </row>
    <row r="136" spans="1:38" ht="18" customHeight="1" x14ac:dyDescent="0.35">
      <c r="A136" s="14"/>
      <c r="B136" s="14"/>
      <c r="C136" s="14"/>
      <c r="D136" s="14"/>
      <c r="E136" s="12" t="s">
        <v>54</v>
      </c>
      <c r="F136" s="14"/>
      <c r="G136" s="15" t="s">
        <v>214</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4.4285714285714288</v>
      </c>
      <c r="AJ136" s="11">
        <f t="shared" si="17"/>
        <v>124</v>
      </c>
      <c r="AK136" s="11" t="s">
        <v>233</v>
      </c>
      <c r="AL136" s="11" t="s">
        <v>88</v>
      </c>
    </row>
    <row r="137" spans="1:38" ht="18" customHeight="1" x14ac:dyDescent="0.35">
      <c r="AI137" s="10">
        <f t="shared" si="16"/>
        <v>4.6071428571428568</v>
      </c>
      <c r="AJ137" s="11">
        <f t="shared" si="17"/>
        <v>129</v>
      </c>
      <c r="AK137" s="11" t="s">
        <v>234</v>
      </c>
      <c r="AL137" s="11" t="s">
        <v>156</v>
      </c>
    </row>
    <row r="138" spans="1:38" ht="18" customHeight="1" x14ac:dyDescent="0.35">
      <c r="A138" s="14" t="s">
        <v>192</v>
      </c>
      <c r="B138" s="14" t="s">
        <v>235</v>
      </c>
      <c r="C138" s="14" t="s">
        <v>236</v>
      </c>
      <c r="D138" s="14" t="s">
        <v>35</v>
      </c>
      <c r="E138" s="14" t="s">
        <v>237</v>
      </c>
      <c r="F138" s="14" t="s">
        <v>37</v>
      </c>
      <c r="G138" s="14" t="s">
        <v>238</v>
      </c>
      <c r="H138" s="14" t="s">
        <v>39</v>
      </c>
      <c r="I138" s="14" t="s">
        <v>239</v>
      </c>
      <c r="J138" s="14" t="s">
        <v>74</v>
      </c>
      <c r="K138" s="14" t="s">
        <v>74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v>
      </c>
      <c r="AJ138" s="11">
        <f t="shared" si="17"/>
        <v>0</v>
      </c>
      <c r="AK138" s="11" t="s">
        <v>240</v>
      </c>
      <c r="AL138" s="11" t="s">
        <v>62</v>
      </c>
    </row>
    <row r="139" spans="1:38" ht="18" customHeight="1" x14ac:dyDescent="0.35">
      <c r="A139" s="14"/>
      <c r="B139" s="14"/>
      <c r="C139" s="14"/>
      <c r="D139" s="14"/>
      <c r="E139" s="12" t="s">
        <v>237</v>
      </c>
      <c r="F139" s="14"/>
      <c r="G139" s="15" t="s">
        <v>238</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0</v>
      </c>
      <c r="AJ139" s="11">
        <f t="shared" si="17"/>
        <v>0</v>
      </c>
      <c r="AK139" s="11" t="s">
        <v>241</v>
      </c>
      <c r="AL139" s="11" t="s">
        <v>64</v>
      </c>
    </row>
    <row r="140" spans="1:38" ht="18" customHeight="1" x14ac:dyDescent="0.35">
      <c r="A140" s="14"/>
      <c r="B140" s="14"/>
      <c r="C140" s="14"/>
      <c r="D140" s="14"/>
      <c r="E140" s="12" t="s">
        <v>242</v>
      </c>
      <c r="F140" s="14"/>
      <c r="G140" s="15" t="s">
        <v>238</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8.1428571428571423</v>
      </c>
      <c r="AJ140" s="11">
        <f t="shared" si="17"/>
        <v>228</v>
      </c>
      <c r="AK140" s="11" t="s">
        <v>243</v>
      </c>
      <c r="AL140" s="11" t="s">
        <v>53</v>
      </c>
    </row>
    <row r="141" spans="1:38" ht="18" customHeight="1" x14ac:dyDescent="0.35">
      <c r="A141" s="14"/>
      <c r="B141" s="14"/>
      <c r="C141" s="14"/>
      <c r="D141" s="14"/>
      <c r="E141" s="12" t="s">
        <v>54</v>
      </c>
      <c r="F141" s="14"/>
      <c r="G141" s="15" t="s">
        <v>238</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v>
      </c>
      <c r="AJ141" s="11">
        <f t="shared" si="17"/>
        <v>0</v>
      </c>
      <c r="AK141" s="11" t="s">
        <v>244</v>
      </c>
      <c r="AL141" s="11" t="s">
        <v>53</v>
      </c>
    </row>
    <row r="142" spans="1:38" ht="18" customHeight="1" x14ac:dyDescent="0.35">
      <c r="A142" s="14"/>
      <c r="B142" s="14"/>
      <c r="C142" s="14"/>
      <c r="D142" s="14"/>
      <c r="E142" s="12" t="s">
        <v>54</v>
      </c>
      <c r="F142" s="14"/>
      <c r="G142" s="15" t="s">
        <v>238</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6.3214285714285712</v>
      </c>
      <c r="AJ142" s="11">
        <f t="shared" si="17"/>
        <v>177</v>
      </c>
      <c r="AK142" s="11" t="s">
        <v>245</v>
      </c>
      <c r="AL142" s="11" t="s">
        <v>53</v>
      </c>
    </row>
    <row r="143" spans="1:38" ht="18" customHeight="1" x14ac:dyDescent="0.35">
      <c r="A143" s="14"/>
      <c r="B143" s="14"/>
      <c r="C143" s="14"/>
      <c r="D143" s="14"/>
      <c r="E143" s="12" t="s">
        <v>54</v>
      </c>
      <c r="F143" s="14"/>
      <c r="G143" s="15" t="s">
        <v>238</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8.1428571428571423</v>
      </c>
      <c r="AJ143" s="11">
        <f t="shared" si="17"/>
        <v>228</v>
      </c>
      <c r="AK143" s="11" t="s">
        <v>237</v>
      </c>
      <c r="AL143" s="11" t="s">
        <v>82</v>
      </c>
    </row>
    <row r="144" spans="1:38" ht="18" customHeight="1" x14ac:dyDescent="0.35">
      <c r="A144" s="14"/>
      <c r="B144" s="14"/>
      <c r="C144" s="14"/>
      <c r="D144" s="14"/>
      <c r="E144" s="12" t="s">
        <v>54</v>
      </c>
      <c r="F144" s="14"/>
      <c r="G144" s="15" t="s">
        <v>238</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246</v>
      </c>
      <c r="AL144" s="11" t="s">
        <v>114</v>
      </c>
    </row>
    <row r="145" spans="1:38" ht="18" customHeight="1" x14ac:dyDescent="0.35">
      <c r="A145" s="14"/>
      <c r="B145" s="14"/>
      <c r="C145" s="14"/>
      <c r="D145" s="14"/>
      <c r="E145" s="12" t="s">
        <v>54</v>
      </c>
      <c r="F145" s="14"/>
      <c r="G145" s="15" t="s">
        <v>238</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8.4821428571428577</v>
      </c>
      <c r="AJ145" s="11">
        <f t="shared" si="17"/>
        <v>237.5</v>
      </c>
      <c r="AK145" s="11" t="s">
        <v>198</v>
      </c>
      <c r="AL145" s="11" t="s">
        <v>53</v>
      </c>
    </row>
    <row r="146" spans="1:38" ht="18" customHeight="1" x14ac:dyDescent="0.35">
      <c r="A146" s="14"/>
      <c r="B146" s="14"/>
      <c r="C146" s="14"/>
      <c r="D146" s="14"/>
      <c r="E146" s="12" t="s">
        <v>54</v>
      </c>
      <c r="F146" s="14"/>
      <c r="G146" s="15" t="s">
        <v>238</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9.2857142857142865</v>
      </c>
      <c r="AJ146" s="11">
        <f t="shared" si="17"/>
        <v>260</v>
      </c>
      <c r="AK146" s="11" t="s">
        <v>247</v>
      </c>
      <c r="AL146" s="11" t="s">
        <v>53</v>
      </c>
    </row>
    <row r="147" spans="1:38" ht="18" customHeight="1" x14ac:dyDescent="0.35">
      <c r="A147" s="14"/>
      <c r="B147" s="14"/>
      <c r="C147" s="14"/>
      <c r="D147" s="14"/>
      <c r="E147" s="12" t="s">
        <v>54</v>
      </c>
      <c r="F147" s="14"/>
      <c r="G147" s="15" t="s">
        <v>238</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6.0178571428571432</v>
      </c>
      <c r="AJ147" s="11">
        <f t="shared" si="17"/>
        <v>168.5</v>
      </c>
      <c r="AK147" s="11" t="s">
        <v>248</v>
      </c>
      <c r="AL147" s="11" t="s">
        <v>249</v>
      </c>
    </row>
    <row r="148" spans="1:38" ht="18" customHeight="1" x14ac:dyDescent="0.35">
      <c r="A148" s="14"/>
      <c r="B148" s="14"/>
      <c r="C148" s="14"/>
      <c r="D148" s="14"/>
      <c r="E148" s="12" t="s">
        <v>54</v>
      </c>
      <c r="F148" s="14"/>
      <c r="G148" s="15" t="s">
        <v>238</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8.4285714285714288</v>
      </c>
      <c r="AJ148" s="11">
        <f t="shared" si="17"/>
        <v>236</v>
      </c>
      <c r="AK148" s="11" t="s">
        <v>250</v>
      </c>
      <c r="AL148" s="11" t="s">
        <v>53</v>
      </c>
    </row>
    <row r="149" spans="1:38" ht="18" customHeight="1" x14ac:dyDescent="0.35">
      <c r="A149" s="14"/>
      <c r="B149" s="14"/>
      <c r="C149" s="14"/>
      <c r="D149" s="14"/>
      <c r="E149" s="12" t="s">
        <v>54</v>
      </c>
      <c r="F149" s="14"/>
      <c r="G149" s="15" t="s">
        <v>238</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7.9642857142857144</v>
      </c>
      <c r="AJ149" s="11">
        <f t="shared" si="17"/>
        <v>223</v>
      </c>
      <c r="AK149" s="11" t="s">
        <v>251</v>
      </c>
      <c r="AL149" s="11" t="s">
        <v>53</v>
      </c>
    </row>
    <row r="150" spans="1:38" ht="18" customHeight="1" x14ac:dyDescent="0.35">
      <c r="A150" s="14"/>
      <c r="B150" s="14"/>
      <c r="C150" s="14"/>
      <c r="D150" s="14"/>
      <c r="E150" s="12" t="s">
        <v>54</v>
      </c>
      <c r="F150" s="14"/>
      <c r="G150" s="15" t="s">
        <v>238</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2.6785714285714284</v>
      </c>
      <c r="AJ150" s="11">
        <f t="shared" si="17"/>
        <v>75</v>
      </c>
      <c r="AK150" s="11" t="s">
        <v>252</v>
      </c>
      <c r="AL150" s="11" t="s">
        <v>253</v>
      </c>
    </row>
    <row r="151" spans="1:38" ht="18" customHeight="1" x14ac:dyDescent="0.35">
      <c r="A151" s="14"/>
      <c r="B151" s="14"/>
      <c r="C151" s="14"/>
      <c r="D151" s="14"/>
      <c r="E151" s="12" t="s">
        <v>54</v>
      </c>
      <c r="F151" s="14"/>
      <c r="G151" s="15" t="s">
        <v>238</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5.9642857142857144</v>
      </c>
      <c r="AJ151" s="11">
        <f t="shared" si="17"/>
        <v>167</v>
      </c>
      <c r="AK151" s="11" t="s">
        <v>254</v>
      </c>
      <c r="AL151" s="11" t="s">
        <v>53</v>
      </c>
    </row>
    <row r="152" spans="1:38" ht="18" customHeight="1" x14ac:dyDescent="0.35">
      <c r="A152" s="14"/>
      <c r="B152" s="14"/>
      <c r="C152" s="14"/>
      <c r="D152" s="14"/>
      <c r="E152" s="12" t="s">
        <v>54</v>
      </c>
      <c r="F152" s="14"/>
      <c r="G152" s="15" t="s">
        <v>238</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6.5714285714285712</v>
      </c>
      <c r="AJ152" s="11">
        <f t="shared" si="17"/>
        <v>184</v>
      </c>
      <c r="AK152" s="11" t="s">
        <v>255</v>
      </c>
      <c r="AL152" s="11" t="s">
        <v>53</v>
      </c>
    </row>
    <row r="153" spans="1:38" ht="18" customHeight="1" x14ac:dyDescent="0.35">
      <c r="A153" s="14"/>
      <c r="B153" s="14"/>
      <c r="C153" s="14"/>
      <c r="D153" s="14"/>
      <c r="E153" s="12" t="s">
        <v>54</v>
      </c>
      <c r="F153" s="14"/>
      <c r="G153" s="15" t="s">
        <v>238</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8.75</v>
      </c>
      <c r="AJ153" s="11">
        <f t="shared" si="17"/>
        <v>245</v>
      </c>
      <c r="AK153" s="11" t="s">
        <v>121</v>
      </c>
      <c r="AL153" s="11" t="s">
        <v>53</v>
      </c>
    </row>
    <row r="154" spans="1:38" ht="18" customHeight="1" x14ac:dyDescent="0.35">
      <c r="AI154" s="10">
        <f t="shared" si="16"/>
        <v>6.4464285714285712</v>
      </c>
      <c r="AJ154" s="11">
        <f t="shared" si="17"/>
        <v>180.5</v>
      </c>
      <c r="AK154" s="11" t="s">
        <v>256</v>
      </c>
      <c r="AL154" s="11" t="s">
        <v>53</v>
      </c>
    </row>
    <row r="155" spans="1:38" ht="18" customHeight="1" x14ac:dyDescent="0.35">
      <c r="A155" s="14" t="s">
        <v>118</v>
      </c>
      <c r="B155" s="14" t="s">
        <v>257</v>
      </c>
      <c r="C155" s="14" t="s">
        <v>148</v>
      </c>
      <c r="D155" s="14" t="s">
        <v>35</v>
      </c>
      <c r="E155" s="14" t="s">
        <v>258</v>
      </c>
      <c r="F155" s="14" t="s">
        <v>37</v>
      </c>
      <c r="G155" s="14" t="s">
        <v>259</v>
      </c>
      <c r="H155" s="14" t="s">
        <v>39</v>
      </c>
      <c r="I155" s="14">
        <v>2459</v>
      </c>
      <c r="J155" s="14" t="s">
        <v>42</v>
      </c>
      <c r="K155" s="14" t="s">
        <v>42</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7</v>
      </c>
      <c r="AJ155" s="11">
        <f t="shared" si="17"/>
        <v>196</v>
      </c>
      <c r="AK155" s="11" t="s">
        <v>260</v>
      </c>
      <c r="AL155" s="11" t="s">
        <v>53</v>
      </c>
    </row>
    <row r="156" spans="1:38" ht="18" customHeight="1" x14ac:dyDescent="0.35">
      <c r="A156" s="14"/>
      <c r="B156" s="14"/>
      <c r="C156" s="14"/>
      <c r="D156" s="14"/>
      <c r="E156" s="12" t="s">
        <v>54</v>
      </c>
      <c r="F156" s="14"/>
      <c r="G156" s="15" t="s">
        <v>259</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8.3571428571428577</v>
      </c>
      <c r="AJ156" s="11">
        <f t="shared" si="17"/>
        <v>234</v>
      </c>
      <c r="AK156" s="11" t="s">
        <v>261</v>
      </c>
      <c r="AL156" s="11" t="s">
        <v>53</v>
      </c>
    </row>
    <row r="157" spans="1:38" ht="18" customHeight="1" x14ac:dyDescent="0.35">
      <c r="A157" s="14"/>
      <c r="B157" s="14"/>
      <c r="C157" s="14"/>
      <c r="D157" s="14"/>
      <c r="E157" s="12" t="s">
        <v>54</v>
      </c>
      <c r="F157" s="14"/>
      <c r="G157" s="15" t="s">
        <v>259</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1.5</v>
      </c>
      <c r="AJ157" s="11">
        <f t="shared" si="17"/>
        <v>42</v>
      </c>
      <c r="AK157" s="11" t="s">
        <v>262</v>
      </c>
      <c r="AL157" s="11" t="s">
        <v>44</v>
      </c>
    </row>
    <row r="158" spans="1:38" ht="18" customHeight="1" x14ac:dyDescent="0.35">
      <c r="A158" s="14"/>
      <c r="B158" s="14"/>
      <c r="C158" s="14"/>
      <c r="D158" s="14"/>
      <c r="E158" s="12" t="s">
        <v>54</v>
      </c>
      <c r="F158" s="14"/>
      <c r="G158" s="15" t="s">
        <v>259</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4.7857142857142856</v>
      </c>
      <c r="AJ158" s="11">
        <f t="shared" si="17"/>
        <v>134</v>
      </c>
      <c r="AK158" s="11" t="s">
        <v>263</v>
      </c>
      <c r="AL158" s="11" t="s">
        <v>88</v>
      </c>
    </row>
    <row r="159" spans="1:38" ht="18" customHeight="1" x14ac:dyDescent="0.35">
      <c r="A159" s="14"/>
      <c r="B159" s="14"/>
      <c r="C159" s="14"/>
      <c r="D159" s="14"/>
      <c r="E159" s="12" t="s">
        <v>54</v>
      </c>
      <c r="F159" s="14"/>
      <c r="G159" s="15" t="s">
        <v>259</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6.625</v>
      </c>
      <c r="AJ159" s="11">
        <f t="shared" si="17"/>
        <v>185.5</v>
      </c>
      <c r="AK159" s="11" t="s">
        <v>36</v>
      </c>
      <c r="AL159" s="11" t="s">
        <v>53</v>
      </c>
    </row>
    <row r="160" spans="1:38" ht="18" customHeight="1" x14ac:dyDescent="0.35">
      <c r="A160" s="14"/>
      <c r="B160" s="14"/>
      <c r="C160" s="14"/>
      <c r="D160" s="14"/>
      <c r="E160" s="12" t="s">
        <v>54</v>
      </c>
      <c r="F160" s="14"/>
      <c r="G160" s="15" t="s">
        <v>259</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9.1785714285714288</v>
      </c>
      <c r="AJ160" s="11">
        <f t="shared" si="17"/>
        <v>257</v>
      </c>
      <c r="AK160" s="11" t="s">
        <v>264</v>
      </c>
      <c r="AL160" s="11" t="s">
        <v>53</v>
      </c>
    </row>
    <row r="161" spans="1:38" ht="18" customHeight="1" x14ac:dyDescent="0.35">
      <c r="A161" s="14"/>
      <c r="B161" s="14"/>
      <c r="C161" s="14"/>
      <c r="D161" s="14"/>
      <c r="E161" s="12" t="s">
        <v>54</v>
      </c>
      <c r="F161" s="14"/>
      <c r="G161" s="15" t="s">
        <v>259</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1.375</v>
      </c>
      <c r="AJ161" s="11">
        <f t="shared" si="17"/>
        <v>38.5</v>
      </c>
      <c r="AK161" s="11" t="s">
        <v>265</v>
      </c>
      <c r="AL161" s="11" t="s">
        <v>109</v>
      </c>
    </row>
    <row r="162" spans="1:38" ht="18" customHeight="1" x14ac:dyDescent="0.35">
      <c r="A162" s="14"/>
      <c r="B162" s="14"/>
      <c r="C162" s="14"/>
      <c r="D162" s="14"/>
      <c r="E162" s="12" t="s">
        <v>54</v>
      </c>
      <c r="F162" s="14"/>
      <c r="G162" s="15" t="s">
        <v>259</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80" si="20">SUMIF(E:E,AK162,AA:AA)/28</f>
        <v>0.5714285714285714</v>
      </c>
      <c r="AJ162" s="11">
        <f t="shared" ref="AJ162:AJ180" si="21">SUMIF(E:E,AK162,AA:AA)</f>
        <v>16</v>
      </c>
      <c r="AK162" s="11" t="s">
        <v>266</v>
      </c>
      <c r="AL162" s="11" t="s">
        <v>109</v>
      </c>
    </row>
    <row r="163" spans="1:38" ht="18" customHeight="1" x14ac:dyDescent="0.35">
      <c r="A163" s="14"/>
      <c r="B163" s="14"/>
      <c r="C163" s="14"/>
      <c r="D163" s="14"/>
      <c r="E163" s="12" t="s">
        <v>54</v>
      </c>
      <c r="F163" s="14"/>
      <c r="G163" s="15" t="s">
        <v>259</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267</v>
      </c>
      <c r="AL163" s="11" t="s">
        <v>93</v>
      </c>
    </row>
    <row r="164" spans="1:38" ht="18" customHeight="1" x14ac:dyDescent="0.35">
      <c r="A164" s="14"/>
      <c r="B164" s="14"/>
      <c r="C164" s="14"/>
      <c r="D164" s="14"/>
      <c r="E164" s="12" t="s">
        <v>54</v>
      </c>
      <c r="F164" s="14"/>
      <c r="G164" s="15" t="s">
        <v>259</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7.9642857142857144</v>
      </c>
      <c r="AJ164" s="11">
        <f t="shared" si="21"/>
        <v>223</v>
      </c>
      <c r="AK164" s="11" t="s">
        <v>268</v>
      </c>
      <c r="AL164" s="11" t="s">
        <v>53</v>
      </c>
    </row>
    <row r="165" spans="1:38" ht="18" customHeight="1" x14ac:dyDescent="0.35">
      <c r="A165" s="14"/>
      <c r="B165" s="14"/>
      <c r="C165" s="14"/>
      <c r="D165" s="14"/>
      <c r="E165" s="12" t="s">
        <v>54</v>
      </c>
      <c r="F165" s="14"/>
      <c r="G165" s="15" t="s">
        <v>259</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0.8571428571428571</v>
      </c>
      <c r="AJ165" s="11">
        <f t="shared" si="21"/>
        <v>24</v>
      </c>
      <c r="AK165" s="11" t="s">
        <v>269</v>
      </c>
      <c r="AL165" s="11" t="s">
        <v>44</v>
      </c>
    </row>
    <row r="166" spans="1:38" ht="18" customHeight="1" x14ac:dyDescent="0.35">
      <c r="A166" s="14"/>
      <c r="B166" s="14"/>
      <c r="C166" s="14"/>
      <c r="D166" s="14"/>
      <c r="E166" s="12" t="s">
        <v>54</v>
      </c>
      <c r="F166" s="14"/>
      <c r="G166" s="15" t="s">
        <v>259</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270</v>
      </c>
      <c r="AL166" s="11" t="s">
        <v>49</v>
      </c>
    </row>
    <row r="167" spans="1:38" ht="18" customHeight="1" x14ac:dyDescent="0.35">
      <c r="A167" s="14"/>
      <c r="B167" s="14"/>
      <c r="C167" s="14"/>
      <c r="D167" s="14"/>
      <c r="E167" s="12" t="s">
        <v>54</v>
      </c>
      <c r="F167" s="14"/>
      <c r="G167" s="15" t="s">
        <v>259</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7.1071428571428568</v>
      </c>
      <c r="AJ167" s="11">
        <f t="shared" si="21"/>
        <v>199</v>
      </c>
      <c r="AK167" s="11" t="s">
        <v>242</v>
      </c>
      <c r="AL167" s="11" t="s">
        <v>53</v>
      </c>
    </row>
    <row r="168" spans="1:38" ht="18" customHeight="1" x14ac:dyDescent="0.35">
      <c r="A168" s="14"/>
      <c r="B168" s="14"/>
      <c r="C168" s="14"/>
      <c r="D168" s="14"/>
      <c r="E168" s="12" t="s">
        <v>54</v>
      </c>
      <c r="F168" s="14"/>
      <c r="G168" s="15" t="s">
        <v>259</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5.3035714285714288</v>
      </c>
      <c r="AJ168" s="11">
        <f t="shared" si="21"/>
        <v>148.5</v>
      </c>
      <c r="AK168" s="11" t="s">
        <v>271</v>
      </c>
      <c r="AL168" s="11" t="s">
        <v>53</v>
      </c>
    </row>
    <row r="169" spans="1:38" ht="18" customHeight="1" x14ac:dyDescent="0.35">
      <c r="A169" s="14"/>
      <c r="B169" s="14"/>
      <c r="C169" s="14"/>
      <c r="D169" s="14"/>
      <c r="E169" s="12" t="s">
        <v>54</v>
      </c>
      <c r="F169" s="14"/>
      <c r="G169" s="15" t="s">
        <v>259</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1.3571428571428572</v>
      </c>
      <c r="AJ169" s="11">
        <f t="shared" si="21"/>
        <v>38</v>
      </c>
      <c r="AK169" s="11" t="s">
        <v>272</v>
      </c>
      <c r="AL169" s="11" t="s">
        <v>49</v>
      </c>
    </row>
    <row r="170" spans="1:38" ht="18" customHeight="1" x14ac:dyDescent="0.35">
      <c r="A170" s="14"/>
      <c r="B170" s="14"/>
      <c r="C170" s="14"/>
      <c r="D170" s="14"/>
      <c r="E170" s="12" t="s">
        <v>54</v>
      </c>
      <c r="F170" s="14"/>
      <c r="G170" s="15" t="s">
        <v>259</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273</v>
      </c>
      <c r="AL170" s="11" t="s">
        <v>60</v>
      </c>
    </row>
    <row r="171" spans="1:38" ht="18" customHeight="1" x14ac:dyDescent="0.35">
      <c r="AI171" s="10">
        <f t="shared" si="20"/>
        <v>6.3392857142857144</v>
      </c>
      <c r="AJ171" s="11">
        <f t="shared" si="21"/>
        <v>177.5</v>
      </c>
      <c r="AK171" s="11" t="s">
        <v>274</v>
      </c>
      <c r="AL171" s="11" t="s">
        <v>53</v>
      </c>
    </row>
    <row r="172" spans="1:38" ht="18" customHeight="1" x14ac:dyDescent="0.35">
      <c r="A172" s="14" t="s">
        <v>118</v>
      </c>
      <c r="B172" s="14" t="s">
        <v>257</v>
      </c>
      <c r="C172" s="14" t="s">
        <v>148</v>
      </c>
      <c r="D172" s="14" t="s">
        <v>35</v>
      </c>
      <c r="E172" s="14" t="s">
        <v>275</v>
      </c>
      <c r="F172" s="14" t="s">
        <v>37</v>
      </c>
      <c r="G172" s="14" t="s">
        <v>276</v>
      </c>
      <c r="H172" s="14" t="s">
        <v>39</v>
      </c>
      <c r="I172" s="14" t="s">
        <v>277</v>
      </c>
      <c r="J172" s="14" t="s">
        <v>42</v>
      </c>
      <c r="K172" s="14" t="s">
        <v>74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6.4642857142857144</v>
      </c>
      <c r="AJ172" s="11">
        <f t="shared" si="21"/>
        <v>181</v>
      </c>
      <c r="AK172" s="11" t="s">
        <v>278</v>
      </c>
      <c r="AL172" s="11" t="s">
        <v>53</v>
      </c>
    </row>
    <row r="173" spans="1:38" ht="18" customHeight="1" x14ac:dyDescent="0.35">
      <c r="A173" s="14"/>
      <c r="B173" s="14"/>
      <c r="C173" s="14"/>
      <c r="D173" s="14"/>
      <c r="E173" s="12" t="s">
        <v>54</v>
      </c>
      <c r="F173" s="14"/>
      <c r="G173" s="15" t="s">
        <v>276</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2.1428571428571428</v>
      </c>
      <c r="AJ173" s="11">
        <f t="shared" si="21"/>
        <v>60</v>
      </c>
      <c r="AK173" s="11" t="s">
        <v>279</v>
      </c>
      <c r="AL173" s="11" t="s">
        <v>49</v>
      </c>
    </row>
    <row r="174" spans="1:38" ht="18" customHeight="1" x14ac:dyDescent="0.35">
      <c r="A174" s="14"/>
      <c r="B174" s="14"/>
      <c r="C174" s="14"/>
      <c r="D174" s="14"/>
      <c r="E174" s="12" t="s">
        <v>54</v>
      </c>
      <c r="F174" s="14"/>
      <c r="G174" s="15" t="s">
        <v>276</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10.535714285714286</v>
      </c>
      <c r="AJ174" s="11">
        <f t="shared" si="21"/>
        <v>295</v>
      </c>
      <c r="AK174" s="11" t="s">
        <v>280</v>
      </c>
      <c r="AL174" s="11" t="s">
        <v>53</v>
      </c>
    </row>
    <row r="175" spans="1:38" ht="18" customHeight="1" x14ac:dyDescent="0.35">
      <c r="A175" s="14"/>
      <c r="B175" s="14"/>
      <c r="C175" s="14"/>
      <c r="D175" s="14"/>
      <c r="E175" s="12" t="s">
        <v>54</v>
      </c>
      <c r="F175" s="14"/>
      <c r="G175" s="15" t="s">
        <v>276</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281</v>
      </c>
      <c r="AL175" s="11" t="s">
        <v>64</v>
      </c>
    </row>
    <row r="176" spans="1:38" ht="18" customHeight="1" x14ac:dyDescent="0.35">
      <c r="A176" s="14"/>
      <c r="B176" s="14"/>
      <c r="C176" s="14"/>
      <c r="D176" s="14"/>
      <c r="E176" s="12" t="s">
        <v>54</v>
      </c>
      <c r="F176" s="14"/>
      <c r="G176" s="15" t="s">
        <v>276</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2.5178571428571428</v>
      </c>
      <c r="AJ176" s="11">
        <f t="shared" si="21"/>
        <v>70.5</v>
      </c>
      <c r="AK176" s="11" t="s">
        <v>282</v>
      </c>
      <c r="AL176" s="11" t="s">
        <v>49</v>
      </c>
    </row>
    <row r="177" spans="1:38" ht="18" customHeight="1" x14ac:dyDescent="0.35">
      <c r="A177" s="14"/>
      <c r="B177" s="14"/>
      <c r="C177" s="14"/>
      <c r="D177" s="14"/>
      <c r="E177" s="12" t="s">
        <v>54</v>
      </c>
      <c r="F177" s="14"/>
      <c r="G177" s="15" t="s">
        <v>276</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283</v>
      </c>
      <c r="AL177" s="11" t="s">
        <v>60</v>
      </c>
    </row>
    <row r="178" spans="1:38" ht="18" customHeight="1" x14ac:dyDescent="0.35">
      <c r="A178" s="14"/>
      <c r="B178" s="14"/>
      <c r="C178" s="14"/>
      <c r="D178" s="14"/>
      <c r="E178" s="12" t="s">
        <v>54</v>
      </c>
      <c r="F178" s="14"/>
      <c r="G178" s="15" t="s">
        <v>276</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284</v>
      </c>
      <c r="AL178" s="11" t="s">
        <v>49</v>
      </c>
    </row>
    <row r="179" spans="1:38" ht="18" customHeight="1" x14ac:dyDescent="0.35">
      <c r="A179" s="14"/>
      <c r="B179" s="14"/>
      <c r="C179" s="14"/>
      <c r="D179" s="14"/>
      <c r="E179" s="12" t="s">
        <v>54</v>
      </c>
      <c r="F179" s="14"/>
      <c r="G179" s="15" t="s">
        <v>276</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9</v>
      </c>
      <c r="AJ179" s="11">
        <f t="shared" si="21"/>
        <v>252</v>
      </c>
      <c r="AK179" s="11" t="s">
        <v>285</v>
      </c>
      <c r="AL179" s="11" t="s">
        <v>53</v>
      </c>
    </row>
    <row r="180" spans="1:38" ht="18" customHeight="1" x14ac:dyDescent="0.35">
      <c r="A180" s="14"/>
      <c r="B180" s="14"/>
      <c r="C180" s="14"/>
      <c r="D180" s="14"/>
      <c r="E180" s="12" t="s">
        <v>54</v>
      </c>
      <c r="F180" s="14"/>
      <c r="G180" s="15" t="s">
        <v>276</v>
      </c>
      <c r="H180" s="14"/>
      <c r="I180" s="14"/>
      <c r="J180" s="14"/>
      <c r="K180" s="14"/>
      <c r="L180" s="14"/>
      <c r="M180" s="14"/>
      <c r="N180" s="14"/>
      <c r="O180" s="12"/>
      <c r="P180" s="12"/>
      <c r="Q180" s="12"/>
      <c r="R180" s="12"/>
      <c r="S180" s="12"/>
      <c r="T180" s="12"/>
      <c r="U180" s="12"/>
      <c r="V180" s="12"/>
      <c r="W180" s="12"/>
      <c r="X180" s="12"/>
      <c r="Y180" s="12"/>
      <c r="Z180" s="12"/>
      <c r="AA180" s="14">
        <f t="shared" si="22"/>
        <v>0</v>
      </c>
      <c r="AB180" s="14"/>
      <c r="AI180" s="10">
        <f t="shared" si="20"/>
        <v>0</v>
      </c>
      <c r="AJ180" s="11">
        <f t="shared" si="21"/>
        <v>0</v>
      </c>
      <c r="AK180" s="11" t="s">
        <v>286</v>
      </c>
      <c r="AL180" s="11" t="s">
        <v>64</v>
      </c>
    </row>
    <row r="181" spans="1:38" ht="18" customHeight="1" x14ac:dyDescent="0.35">
      <c r="A181" s="14"/>
      <c r="B181" s="14"/>
      <c r="C181" s="14"/>
      <c r="D181" s="14"/>
      <c r="E181" s="12" t="s">
        <v>54</v>
      </c>
      <c r="F181" s="14"/>
      <c r="G181" s="15" t="s">
        <v>276</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8" ht="18" customHeight="1" x14ac:dyDescent="0.35">
      <c r="A182" s="14"/>
      <c r="B182" s="14"/>
      <c r="C182" s="14"/>
      <c r="D182" s="14"/>
      <c r="E182" s="12" t="s">
        <v>54</v>
      </c>
      <c r="F182" s="14"/>
      <c r="G182" s="15" t="s">
        <v>276</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8" ht="18" customHeight="1" x14ac:dyDescent="0.35">
      <c r="A183" s="14"/>
      <c r="B183" s="14"/>
      <c r="C183" s="14"/>
      <c r="D183" s="14"/>
      <c r="E183" s="12" t="s">
        <v>54</v>
      </c>
      <c r="F183" s="14"/>
      <c r="G183" s="15" t="s">
        <v>276</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8" ht="18" customHeight="1" x14ac:dyDescent="0.35">
      <c r="A184" s="14"/>
      <c r="B184" s="14"/>
      <c r="C184" s="14"/>
      <c r="D184" s="14"/>
      <c r="E184" s="12" t="s">
        <v>54</v>
      </c>
      <c r="F184" s="14"/>
      <c r="G184" s="15" t="s">
        <v>276</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8" ht="18" customHeight="1" x14ac:dyDescent="0.35">
      <c r="A185" s="14"/>
      <c r="B185" s="14"/>
      <c r="C185" s="14"/>
      <c r="D185" s="14"/>
      <c r="E185" s="12" t="s">
        <v>54</v>
      </c>
      <c r="F185" s="14"/>
      <c r="G185" s="15" t="s">
        <v>276</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8" ht="18" customHeight="1" x14ac:dyDescent="0.35">
      <c r="A186" s="14"/>
      <c r="B186" s="14"/>
      <c r="C186" s="14"/>
      <c r="D186" s="14"/>
      <c r="E186" s="12" t="s">
        <v>54</v>
      </c>
      <c r="F186" s="14"/>
      <c r="G186" s="15" t="s">
        <v>276</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8" ht="18" customHeight="1" x14ac:dyDescent="0.35">
      <c r="A187" s="14"/>
      <c r="B187" s="14"/>
      <c r="C187" s="14"/>
      <c r="D187" s="14"/>
      <c r="E187" s="12" t="s">
        <v>54</v>
      </c>
      <c r="F187" s="14"/>
      <c r="G187" s="15" t="s">
        <v>276</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8" ht="18" customHeight="1" x14ac:dyDescent="0.35"/>
    <row r="189" spans="1:38" ht="18" customHeight="1" x14ac:dyDescent="0.35">
      <c r="A189" s="14" t="s">
        <v>32</v>
      </c>
      <c r="B189" s="14" t="s">
        <v>147</v>
      </c>
      <c r="C189" s="14" t="s">
        <v>148</v>
      </c>
      <c r="D189" s="14" t="s">
        <v>35</v>
      </c>
      <c r="E189" s="14" t="s">
        <v>221</v>
      </c>
      <c r="F189" s="14" t="s">
        <v>37</v>
      </c>
      <c r="G189" s="14" t="s">
        <v>287</v>
      </c>
      <c r="H189" s="14" t="s">
        <v>39</v>
      </c>
      <c r="I189" s="14" t="s">
        <v>288</v>
      </c>
      <c r="J189" s="14" t="s">
        <v>74</v>
      </c>
      <c r="K189" s="14" t="s">
        <v>74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8" ht="18" customHeight="1" x14ac:dyDescent="0.35">
      <c r="A190" s="14"/>
      <c r="B190" s="14"/>
      <c r="C190" s="14"/>
      <c r="D190" s="14"/>
      <c r="E190" s="12" t="s">
        <v>185</v>
      </c>
      <c r="F190" s="14"/>
      <c r="G190" s="15" t="s">
        <v>287</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8" ht="18" customHeight="1" x14ac:dyDescent="0.35">
      <c r="A191" s="14"/>
      <c r="B191" s="14"/>
      <c r="C191" s="14"/>
      <c r="D191" s="14"/>
      <c r="E191" s="12" t="s">
        <v>101</v>
      </c>
      <c r="F191" s="14"/>
      <c r="G191" s="15" t="s">
        <v>287</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8" ht="18" customHeight="1" x14ac:dyDescent="0.35">
      <c r="A192" s="14"/>
      <c r="B192" s="14"/>
      <c r="C192" s="14"/>
      <c r="D192" s="14"/>
      <c r="E192" s="12" t="s">
        <v>245</v>
      </c>
      <c r="F192" s="14"/>
      <c r="G192" s="15" t="s">
        <v>287</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x14ac:dyDescent="0.35">
      <c r="A193" s="14"/>
      <c r="B193" s="14"/>
      <c r="C193" s="14"/>
      <c r="D193" s="14"/>
      <c r="E193" s="12" t="s">
        <v>81</v>
      </c>
      <c r="F193" s="14"/>
      <c r="G193" s="15" t="s">
        <v>287</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x14ac:dyDescent="0.35">
      <c r="A194" s="14"/>
      <c r="B194" s="14"/>
      <c r="C194" s="14"/>
      <c r="D194" s="14"/>
      <c r="E194" s="12" t="s">
        <v>221</v>
      </c>
      <c r="F194" s="14"/>
      <c r="G194" s="15" t="s">
        <v>287</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x14ac:dyDescent="0.35">
      <c r="A195" s="14"/>
      <c r="B195" s="14"/>
      <c r="C195" s="14"/>
      <c r="D195" s="14"/>
      <c r="E195" s="12" t="s">
        <v>54</v>
      </c>
      <c r="F195" s="14"/>
      <c r="G195" s="15" t="s">
        <v>287</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x14ac:dyDescent="0.35">
      <c r="A196" s="14"/>
      <c r="B196" s="14"/>
      <c r="C196" s="14"/>
      <c r="D196" s="14"/>
      <c r="E196" s="12" t="s">
        <v>54</v>
      </c>
      <c r="F196" s="14"/>
      <c r="G196" s="15" t="s">
        <v>287</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x14ac:dyDescent="0.35">
      <c r="A197" s="14"/>
      <c r="B197" s="14"/>
      <c r="C197" s="14"/>
      <c r="D197" s="14"/>
      <c r="E197" s="12" t="s">
        <v>54</v>
      </c>
      <c r="F197" s="14"/>
      <c r="G197" s="15" t="s">
        <v>287</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x14ac:dyDescent="0.35">
      <c r="A198" s="14"/>
      <c r="B198" s="14"/>
      <c r="C198" s="14"/>
      <c r="D198" s="14"/>
      <c r="E198" s="12" t="s">
        <v>54</v>
      </c>
      <c r="F198" s="14"/>
      <c r="G198" s="15" t="s">
        <v>287</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x14ac:dyDescent="0.35">
      <c r="A199" s="14"/>
      <c r="B199" s="14"/>
      <c r="C199" s="14"/>
      <c r="D199" s="14"/>
      <c r="E199" s="12" t="s">
        <v>54</v>
      </c>
      <c r="F199" s="14"/>
      <c r="G199" s="15" t="s">
        <v>287</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x14ac:dyDescent="0.35">
      <c r="A200" s="14"/>
      <c r="B200" s="14"/>
      <c r="C200" s="14"/>
      <c r="D200" s="14"/>
      <c r="E200" s="12" t="s">
        <v>54</v>
      </c>
      <c r="F200" s="14"/>
      <c r="G200" s="15" t="s">
        <v>287</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x14ac:dyDescent="0.35">
      <c r="A201" s="14"/>
      <c r="B201" s="14"/>
      <c r="C201" s="14"/>
      <c r="D201" s="14"/>
      <c r="E201" s="12" t="s">
        <v>54</v>
      </c>
      <c r="F201" s="14"/>
      <c r="G201" s="15" t="s">
        <v>287</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x14ac:dyDescent="0.35">
      <c r="A202" s="14"/>
      <c r="B202" s="14"/>
      <c r="C202" s="14"/>
      <c r="D202" s="14"/>
      <c r="E202" s="12" t="s">
        <v>54</v>
      </c>
      <c r="F202" s="14"/>
      <c r="G202" s="15" t="s">
        <v>287</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x14ac:dyDescent="0.35">
      <c r="A203" s="14"/>
      <c r="B203" s="14"/>
      <c r="C203" s="14"/>
      <c r="D203" s="14"/>
      <c r="E203" s="12" t="s">
        <v>54</v>
      </c>
      <c r="F203" s="14"/>
      <c r="G203" s="15" t="s">
        <v>287</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x14ac:dyDescent="0.35">
      <c r="A204" s="14"/>
      <c r="B204" s="14"/>
      <c r="C204" s="14"/>
      <c r="D204" s="14"/>
      <c r="E204" s="12" t="s">
        <v>54</v>
      </c>
      <c r="F204" s="14"/>
      <c r="G204" s="15" t="s">
        <v>287</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x14ac:dyDescent="0.35"/>
    <row r="206" spans="1:28" ht="18" customHeight="1" x14ac:dyDescent="0.35">
      <c r="A206" s="14" t="s">
        <v>32</v>
      </c>
      <c r="B206" s="14" t="s">
        <v>147</v>
      </c>
      <c r="C206" s="14" t="s">
        <v>148</v>
      </c>
      <c r="D206" s="14" t="s">
        <v>35</v>
      </c>
      <c r="E206" s="14" t="s">
        <v>289</v>
      </c>
      <c r="F206" s="14" t="s">
        <v>37</v>
      </c>
      <c r="G206" s="14" t="s">
        <v>290</v>
      </c>
      <c r="H206" s="14" t="s">
        <v>39</v>
      </c>
      <c r="I206" s="14" t="s">
        <v>291</v>
      </c>
      <c r="J206" s="14" t="s">
        <v>74</v>
      </c>
      <c r="K206" s="14" t="s">
        <v>74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x14ac:dyDescent="0.35">
      <c r="A207" s="14"/>
      <c r="B207" s="14"/>
      <c r="C207" s="14"/>
      <c r="D207" s="14"/>
      <c r="E207" s="12" t="s">
        <v>54</v>
      </c>
      <c r="F207" s="14"/>
      <c r="G207" s="15" t="s">
        <v>290</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x14ac:dyDescent="0.35">
      <c r="A208" s="14"/>
      <c r="B208" s="14"/>
      <c r="C208" s="14"/>
      <c r="D208" s="14"/>
      <c r="E208" s="12" t="s">
        <v>54</v>
      </c>
      <c r="F208" s="14"/>
      <c r="G208" s="15" t="s">
        <v>290</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x14ac:dyDescent="0.35">
      <c r="A209" s="14"/>
      <c r="B209" s="14"/>
      <c r="C209" s="14"/>
      <c r="D209" s="14"/>
      <c r="E209" s="12" t="s">
        <v>54</v>
      </c>
      <c r="F209" s="14"/>
      <c r="G209" s="15" t="s">
        <v>290</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x14ac:dyDescent="0.35">
      <c r="A210" s="14"/>
      <c r="B210" s="14"/>
      <c r="C210" s="14"/>
      <c r="D210" s="14"/>
      <c r="E210" s="12" t="s">
        <v>54</v>
      </c>
      <c r="F210" s="14"/>
      <c r="G210" s="15" t="s">
        <v>290</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x14ac:dyDescent="0.35">
      <c r="A211" s="14"/>
      <c r="B211" s="14"/>
      <c r="C211" s="14"/>
      <c r="D211" s="14"/>
      <c r="E211" s="12" t="s">
        <v>54</v>
      </c>
      <c r="F211" s="14"/>
      <c r="G211" s="15" t="s">
        <v>290</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x14ac:dyDescent="0.35">
      <c r="A212" s="14"/>
      <c r="B212" s="14"/>
      <c r="C212" s="14"/>
      <c r="D212" s="14"/>
      <c r="E212" s="12" t="s">
        <v>54</v>
      </c>
      <c r="F212" s="14"/>
      <c r="G212" s="15" t="s">
        <v>290</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x14ac:dyDescent="0.35">
      <c r="A213" s="14"/>
      <c r="B213" s="14"/>
      <c r="C213" s="14"/>
      <c r="D213" s="14"/>
      <c r="E213" s="12" t="s">
        <v>54</v>
      </c>
      <c r="F213" s="14"/>
      <c r="G213" s="15" t="s">
        <v>290</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x14ac:dyDescent="0.35">
      <c r="A214" s="14"/>
      <c r="B214" s="14"/>
      <c r="C214" s="14"/>
      <c r="D214" s="14"/>
      <c r="E214" s="12" t="s">
        <v>54</v>
      </c>
      <c r="F214" s="14"/>
      <c r="G214" s="15" t="s">
        <v>290</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x14ac:dyDescent="0.35">
      <c r="A215" s="14"/>
      <c r="B215" s="14"/>
      <c r="C215" s="14"/>
      <c r="D215" s="14"/>
      <c r="E215" s="12" t="s">
        <v>54</v>
      </c>
      <c r="F215" s="14"/>
      <c r="G215" s="15" t="s">
        <v>290</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x14ac:dyDescent="0.35">
      <c r="A216" s="14"/>
      <c r="B216" s="14"/>
      <c r="C216" s="14"/>
      <c r="D216" s="14"/>
      <c r="E216" s="12" t="s">
        <v>54</v>
      </c>
      <c r="F216" s="14"/>
      <c r="G216" s="15" t="s">
        <v>290</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x14ac:dyDescent="0.35">
      <c r="A217" s="14"/>
      <c r="B217" s="14"/>
      <c r="C217" s="14"/>
      <c r="D217" s="14"/>
      <c r="E217" s="12" t="s">
        <v>54</v>
      </c>
      <c r="F217" s="14"/>
      <c r="G217" s="15" t="s">
        <v>290</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x14ac:dyDescent="0.35">
      <c r="A218" s="14"/>
      <c r="B218" s="14"/>
      <c r="C218" s="14"/>
      <c r="D218" s="14"/>
      <c r="E218" s="12" t="s">
        <v>54</v>
      </c>
      <c r="F218" s="14"/>
      <c r="G218" s="15" t="s">
        <v>290</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x14ac:dyDescent="0.35">
      <c r="A219" s="14"/>
      <c r="B219" s="14"/>
      <c r="C219" s="14"/>
      <c r="D219" s="14"/>
      <c r="E219" s="12" t="s">
        <v>54</v>
      </c>
      <c r="F219" s="14"/>
      <c r="G219" s="15" t="s">
        <v>290</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x14ac:dyDescent="0.35">
      <c r="A220" s="14"/>
      <c r="B220" s="14"/>
      <c r="C220" s="14"/>
      <c r="D220" s="14"/>
      <c r="E220" s="12" t="s">
        <v>54</v>
      </c>
      <c r="F220" s="14"/>
      <c r="G220" s="15" t="s">
        <v>290</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x14ac:dyDescent="0.35">
      <c r="A221" s="14"/>
      <c r="B221" s="14"/>
      <c r="C221" s="14"/>
      <c r="D221" s="14"/>
      <c r="E221" s="12" t="s">
        <v>54</v>
      </c>
      <c r="F221" s="14"/>
      <c r="G221" s="15" t="s">
        <v>290</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x14ac:dyDescent="0.35"/>
    <row r="223" spans="1:28" ht="18" customHeight="1" x14ac:dyDescent="0.35">
      <c r="A223" s="14" t="s">
        <v>292</v>
      </c>
      <c r="B223" s="14" t="s">
        <v>193</v>
      </c>
      <c r="C223" s="14" t="s">
        <v>194</v>
      </c>
      <c r="D223" s="14" t="s">
        <v>35</v>
      </c>
      <c r="E223" s="14" t="s">
        <v>293</v>
      </c>
      <c r="F223" s="14" t="s">
        <v>37</v>
      </c>
      <c r="G223" s="14" t="s">
        <v>294</v>
      </c>
      <c r="H223" s="14" t="s">
        <v>39</v>
      </c>
      <c r="I223" s="14" t="s">
        <v>295</v>
      </c>
      <c r="J223" s="14" t="s">
        <v>41</v>
      </c>
      <c r="K223" s="14" t="s">
        <v>124</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0</v>
      </c>
    </row>
    <row r="224" spans="1:28" ht="18" customHeight="1" x14ac:dyDescent="0.35">
      <c r="A224" s="14"/>
      <c r="B224" s="14"/>
      <c r="C224" s="14"/>
      <c r="D224" s="14"/>
      <c r="E224" s="12" t="s">
        <v>166</v>
      </c>
      <c r="F224" s="14"/>
      <c r="G224" s="15" t="s">
        <v>294</v>
      </c>
      <c r="H224" s="14"/>
      <c r="I224" s="14"/>
      <c r="J224" s="14"/>
      <c r="K224" s="14"/>
      <c r="L224" s="14"/>
      <c r="M224" s="14"/>
      <c r="N224" s="14"/>
      <c r="O224" s="12">
        <v>24</v>
      </c>
      <c r="P224" s="12"/>
      <c r="Q224" s="12">
        <v>24</v>
      </c>
      <c r="R224" s="12"/>
      <c r="S224" s="12"/>
      <c r="T224" s="12"/>
      <c r="U224" s="12"/>
      <c r="V224" s="12"/>
      <c r="W224" s="12"/>
      <c r="X224" s="12"/>
      <c r="Y224" s="12"/>
      <c r="Z224" s="12"/>
      <c r="AA224" s="14">
        <f t="shared" ref="AA224:AA238" si="25">SUM(O224:Z224)</f>
        <v>48</v>
      </c>
      <c r="AB224" s="14"/>
    </row>
    <row r="225" spans="1:28" ht="18" customHeight="1" x14ac:dyDescent="0.35">
      <c r="A225" s="14"/>
      <c r="B225" s="14"/>
      <c r="C225" s="14"/>
      <c r="D225" s="14"/>
      <c r="E225" s="12" t="s">
        <v>86</v>
      </c>
      <c r="F225" s="14"/>
      <c r="G225" s="15" t="s">
        <v>294</v>
      </c>
      <c r="H225" s="14"/>
      <c r="I225" s="14"/>
      <c r="J225" s="14"/>
      <c r="K225" s="14"/>
      <c r="L225" s="14"/>
      <c r="M225" s="14"/>
      <c r="N225" s="14"/>
      <c r="O225" s="12">
        <v>18</v>
      </c>
      <c r="P225" s="12"/>
      <c r="Q225" s="12">
        <v>18</v>
      </c>
      <c r="R225" s="12"/>
      <c r="S225" s="12"/>
      <c r="T225" s="12"/>
      <c r="U225" s="12"/>
      <c r="V225" s="12"/>
      <c r="W225" s="12"/>
      <c r="X225" s="12"/>
      <c r="Y225" s="12"/>
      <c r="Z225" s="12"/>
      <c r="AA225" s="14">
        <f t="shared" si="25"/>
        <v>36</v>
      </c>
      <c r="AB225" s="14"/>
    </row>
    <row r="226" spans="1:28" ht="18" customHeight="1" x14ac:dyDescent="0.35">
      <c r="A226" s="14"/>
      <c r="B226" s="14"/>
      <c r="C226" s="14"/>
      <c r="D226" s="14"/>
      <c r="E226" s="12" t="s">
        <v>54</v>
      </c>
      <c r="F226" s="14"/>
      <c r="G226" s="15" t="s">
        <v>294</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x14ac:dyDescent="0.35">
      <c r="A227" s="14"/>
      <c r="B227" s="14"/>
      <c r="C227" s="14"/>
      <c r="D227" s="14"/>
      <c r="E227" s="12" t="s">
        <v>54</v>
      </c>
      <c r="F227" s="14"/>
      <c r="G227" s="15" t="s">
        <v>294</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x14ac:dyDescent="0.35">
      <c r="A228" s="14"/>
      <c r="B228" s="14"/>
      <c r="C228" s="14"/>
      <c r="D228" s="14"/>
      <c r="E228" s="12" t="s">
        <v>54</v>
      </c>
      <c r="F228" s="14"/>
      <c r="G228" s="15" t="s">
        <v>294</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x14ac:dyDescent="0.35">
      <c r="A229" s="14"/>
      <c r="B229" s="14"/>
      <c r="C229" s="14"/>
      <c r="D229" s="14"/>
      <c r="E229" s="12" t="s">
        <v>54</v>
      </c>
      <c r="F229" s="14"/>
      <c r="G229" s="15" t="s">
        <v>294</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x14ac:dyDescent="0.35">
      <c r="A230" s="14"/>
      <c r="B230" s="14"/>
      <c r="C230" s="14"/>
      <c r="D230" s="14"/>
      <c r="E230" s="12" t="s">
        <v>54</v>
      </c>
      <c r="F230" s="14"/>
      <c r="G230" s="15" t="s">
        <v>294</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x14ac:dyDescent="0.35">
      <c r="A231" s="14"/>
      <c r="B231" s="14"/>
      <c r="C231" s="14"/>
      <c r="D231" s="14"/>
      <c r="E231" s="12" t="s">
        <v>54</v>
      </c>
      <c r="F231" s="14"/>
      <c r="G231" s="15" t="s">
        <v>294</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x14ac:dyDescent="0.35">
      <c r="A232" s="14"/>
      <c r="B232" s="14"/>
      <c r="C232" s="14"/>
      <c r="D232" s="14"/>
      <c r="E232" s="12" t="s">
        <v>54</v>
      </c>
      <c r="F232" s="14"/>
      <c r="G232" s="15" t="s">
        <v>294</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x14ac:dyDescent="0.35">
      <c r="A233" s="14"/>
      <c r="B233" s="14"/>
      <c r="C233" s="14"/>
      <c r="D233" s="14"/>
      <c r="E233" s="12" t="s">
        <v>54</v>
      </c>
      <c r="F233" s="14"/>
      <c r="G233" s="15" t="s">
        <v>294</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x14ac:dyDescent="0.35">
      <c r="A234" s="14"/>
      <c r="B234" s="14"/>
      <c r="C234" s="14"/>
      <c r="D234" s="14"/>
      <c r="E234" s="12" t="s">
        <v>54</v>
      </c>
      <c r="F234" s="14"/>
      <c r="G234" s="15" t="s">
        <v>294</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x14ac:dyDescent="0.35">
      <c r="A235" s="14"/>
      <c r="B235" s="14"/>
      <c r="C235" s="14"/>
      <c r="D235" s="14"/>
      <c r="E235" s="12" t="s">
        <v>54</v>
      </c>
      <c r="F235" s="14"/>
      <c r="G235" s="15" t="s">
        <v>294</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x14ac:dyDescent="0.35">
      <c r="A236" s="14"/>
      <c r="B236" s="14"/>
      <c r="C236" s="14"/>
      <c r="D236" s="14"/>
      <c r="E236" s="12" t="s">
        <v>54</v>
      </c>
      <c r="F236" s="14"/>
      <c r="G236" s="15" t="s">
        <v>294</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x14ac:dyDescent="0.35">
      <c r="A237" s="14"/>
      <c r="B237" s="14"/>
      <c r="C237" s="14"/>
      <c r="D237" s="14"/>
      <c r="E237" s="12" t="s">
        <v>54</v>
      </c>
      <c r="F237" s="14"/>
      <c r="G237" s="15" t="s">
        <v>294</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x14ac:dyDescent="0.35">
      <c r="A238" s="14"/>
      <c r="B238" s="14"/>
      <c r="C238" s="14"/>
      <c r="D238" s="14"/>
      <c r="E238" s="12" t="s">
        <v>54</v>
      </c>
      <c r="F238" s="14"/>
      <c r="G238" s="15" t="s">
        <v>294</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x14ac:dyDescent="0.35"/>
    <row r="240" spans="1:28" ht="18" customHeight="1" x14ac:dyDescent="0.35">
      <c r="A240" s="14" t="s">
        <v>118</v>
      </c>
      <c r="B240" s="14" t="s">
        <v>257</v>
      </c>
      <c r="C240" s="14" t="s">
        <v>296</v>
      </c>
      <c r="D240" s="14" t="s">
        <v>172</v>
      </c>
      <c r="E240" s="14" t="s">
        <v>222</v>
      </c>
      <c r="F240" s="14" t="s">
        <v>37</v>
      </c>
      <c r="G240" s="14" t="s">
        <v>297</v>
      </c>
      <c r="H240" s="14" t="s">
        <v>39</v>
      </c>
      <c r="I240" s="14" t="s">
        <v>298</v>
      </c>
      <c r="J240" s="14" t="s">
        <v>41</v>
      </c>
      <c r="K240" s="14" t="s">
        <v>74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0</v>
      </c>
    </row>
    <row r="241" spans="1:28" ht="18" customHeight="1" x14ac:dyDescent="0.35">
      <c r="A241" s="14"/>
      <c r="B241" s="14"/>
      <c r="C241" s="14"/>
      <c r="D241" s="14"/>
      <c r="E241" s="12" t="s">
        <v>222</v>
      </c>
      <c r="F241" s="14"/>
      <c r="G241" s="15" t="s">
        <v>297</v>
      </c>
      <c r="H241" s="14"/>
      <c r="I241" s="14"/>
      <c r="J241" s="14"/>
      <c r="K241" s="14"/>
      <c r="L241" s="14"/>
      <c r="M241" s="14"/>
      <c r="N241" s="14"/>
      <c r="O241" s="12">
        <v>14</v>
      </c>
      <c r="P241" s="12"/>
      <c r="Q241" s="12">
        <v>15</v>
      </c>
      <c r="R241" s="12"/>
      <c r="S241" s="12"/>
      <c r="T241" s="12"/>
      <c r="U241" s="12">
        <v>15</v>
      </c>
      <c r="V241" s="12"/>
      <c r="W241" s="12">
        <v>8</v>
      </c>
      <c r="X241" s="12"/>
      <c r="Y241" s="12"/>
      <c r="Z241" s="12"/>
      <c r="AA241" s="14">
        <f t="shared" ref="AA241:AA255" si="26">SUM(O241:Z241)</f>
        <v>52</v>
      </c>
      <c r="AB241" s="14"/>
    </row>
    <row r="242" spans="1:28" ht="18" customHeight="1" x14ac:dyDescent="0.35">
      <c r="A242" s="14"/>
      <c r="B242" s="14"/>
      <c r="C242" s="14"/>
      <c r="D242" s="14"/>
      <c r="E242" s="12" t="s">
        <v>164</v>
      </c>
      <c r="F242" s="14"/>
      <c r="G242" s="15" t="s">
        <v>297</v>
      </c>
      <c r="H242" s="14"/>
      <c r="I242" s="14"/>
      <c r="J242" s="14"/>
      <c r="K242" s="14"/>
      <c r="L242" s="14"/>
      <c r="M242" s="14"/>
      <c r="N242" s="14"/>
      <c r="O242" s="12">
        <v>8</v>
      </c>
      <c r="P242" s="12"/>
      <c r="Q242" s="12">
        <v>10</v>
      </c>
      <c r="R242" s="12"/>
      <c r="S242" s="12"/>
      <c r="T242" s="12"/>
      <c r="U242" s="12">
        <v>10</v>
      </c>
      <c r="V242" s="12"/>
      <c r="W242" s="12"/>
      <c r="X242" s="12"/>
      <c r="Y242" s="12"/>
      <c r="Z242" s="12"/>
      <c r="AA242" s="14">
        <f t="shared" si="26"/>
        <v>28</v>
      </c>
      <c r="AB242" s="14"/>
    </row>
    <row r="243" spans="1:28" ht="18" customHeight="1" x14ac:dyDescent="0.35">
      <c r="A243" s="14"/>
      <c r="B243" s="14"/>
      <c r="C243" s="14"/>
      <c r="D243" s="14"/>
      <c r="E243" s="12" t="s">
        <v>261</v>
      </c>
      <c r="F243" s="14"/>
      <c r="G243" s="15" t="s">
        <v>297</v>
      </c>
      <c r="H243" s="14"/>
      <c r="I243" s="14"/>
      <c r="J243" s="14"/>
      <c r="K243" s="14"/>
      <c r="L243" s="14"/>
      <c r="M243" s="14"/>
      <c r="N243" s="14"/>
      <c r="O243" s="12">
        <v>6</v>
      </c>
      <c r="P243" s="12"/>
      <c r="Q243" s="12">
        <v>5</v>
      </c>
      <c r="R243" s="12"/>
      <c r="S243" s="12"/>
      <c r="T243" s="12"/>
      <c r="U243" s="12">
        <v>5</v>
      </c>
      <c r="V243" s="12"/>
      <c r="W243" s="12"/>
      <c r="X243" s="12"/>
      <c r="Y243" s="12"/>
      <c r="Z243" s="12"/>
      <c r="AA243" s="14">
        <f t="shared" si="26"/>
        <v>16</v>
      </c>
      <c r="AB243" s="14"/>
    </row>
    <row r="244" spans="1:28" ht="18" customHeight="1" x14ac:dyDescent="0.35">
      <c r="A244" s="14"/>
      <c r="B244" s="14"/>
      <c r="C244" s="14"/>
      <c r="D244" s="14"/>
      <c r="E244" s="12" t="s">
        <v>54</v>
      </c>
      <c r="F244" s="14"/>
      <c r="G244" s="15" t="s">
        <v>297</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x14ac:dyDescent="0.35">
      <c r="A245" s="14"/>
      <c r="B245" s="14"/>
      <c r="C245" s="14"/>
      <c r="D245" s="14"/>
      <c r="E245" s="12" t="s">
        <v>54</v>
      </c>
      <c r="F245" s="14"/>
      <c r="G245" s="15" t="s">
        <v>297</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x14ac:dyDescent="0.35">
      <c r="A246" s="14"/>
      <c r="B246" s="14"/>
      <c r="C246" s="14"/>
      <c r="D246" s="14"/>
      <c r="E246" s="12" t="s">
        <v>54</v>
      </c>
      <c r="F246" s="14"/>
      <c r="G246" s="15" t="s">
        <v>297</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x14ac:dyDescent="0.35">
      <c r="A247" s="14"/>
      <c r="B247" s="14"/>
      <c r="C247" s="14"/>
      <c r="D247" s="14"/>
      <c r="E247" s="12" t="s">
        <v>54</v>
      </c>
      <c r="F247" s="14"/>
      <c r="G247" s="15" t="s">
        <v>297</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x14ac:dyDescent="0.35">
      <c r="A248" s="14"/>
      <c r="B248" s="14"/>
      <c r="C248" s="14"/>
      <c r="D248" s="14"/>
      <c r="E248" s="12" t="s">
        <v>54</v>
      </c>
      <c r="F248" s="14"/>
      <c r="G248" s="15" t="s">
        <v>297</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x14ac:dyDescent="0.35">
      <c r="A249" s="14"/>
      <c r="B249" s="14"/>
      <c r="C249" s="14"/>
      <c r="D249" s="14"/>
      <c r="E249" s="12" t="s">
        <v>54</v>
      </c>
      <c r="F249" s="14"/>
      <c r="G249" s="15" t="s">
        <v>297</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x14ac:dyDescent="0.35">
      <c r="A250" s="14"/>
      <c r="B250" s="14"/>
      <c r="C250" s="14"/>
      <c r="D250" s="14"/>
      <c r="E250" s="12" t="s">
        <v>54</v>
      </c>
      <c r="F250" s="14"/>
      <c r="G250" s="15" t="s">
        <v>297</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x14ac:dyDescent="0.35">
      <c r="A251" s="14"/>
      <c r="B251" s="14"/>
      <c r="C251" s="14"/>
      <c r="D251" s="14"/>
      <c r="E251" s="12" t="s">
        <v>54</v>
      </c>
      <c r="F251" s="14"/>
      <c r="G251" s="15" t="s">
        <v>297</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x14ac:dyDescent="0.35">
      <c r="A252" s="14"/>
      <c r="B252" s="14"/>
      <c r="C252" s="14"/>
      <c r="D252" s="14"/>
      <c r="E252" s="12" t="s">
        <v>54</v>
      </c>
      <c r="F252" s="14"/>
      <c r="G252" s="15" t="s">
        <v>297</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x14ac:dyDescent="0.35">
      <c r="A253" s="14"/>
      <c r="B253" s="14"/>
      <c r="C253" s="14"/>
      <c r="D253" s="14"/>
      <c r="E253" s="12" t="s">
        <v>54</v>
      </c>
      <c r="F253" s="14"/>
      <c r="G253" s="15" t="s">
        <v>297</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x14ac:dyDescent="0.35">
      <c r="A254" s="14"/>
      <c r="B254" s="14"/>
      <c r="C254" s="14"/>
      <c r="D254" s="14"/>
      <c r="E254" s="12" t="s">
        <v>54</v>
      </c>
      <c r="F254" s="14"/>
      <c r="G254" s="15" t="s">
        <v>297</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x14ac:dyDescent="0.35">
      <c r="A255" s="14"/>
      <c r="B255" s="14"/>
      <c r="C255" s="14"/>
      <c r="D255" s="14"/>
      <c r="E255" s="12" t="s">
        <v>54</v>
      </c>
      <c r="F255" s="14"/>
      <c r="G255" s="15" t="s">
        <v>297</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x14ac:dyDescent="0.35"/>
    <row r="257" spans="1:28" ht="18" customHeight="1" x14ac:dyDescent="0.35">
      <c r="A257" s="14" t="s">
        <v>118</v>
      </c>
      <c r="B257" s="14" t="s">
        <v>299</v>
      </c>
      <c r="C257" s="14" t="s">
        <v>296</v>
      </c>
      <c r="D257" s="14" t="s">
        <v>172</v>
      </c>
      <c r="E257" s="14" t="s">
        <v>216</v>
      </c>
      <c r="F257" s="14" t="s">
        <v>37</v>
      </c>
      <c r="G257" s="14" t="s">
        <v>300</v>
      </c>
      <c r="H257" s="14" t="s">
        <v>39</v>
      </c>
      <c r="I257" s="14" t="s">
        <v>301</v>
      </c>
      <c r="J257" s="14" t="s">
        <v>41</v>
      </c>
      <c r="K257" s="14" t="s">
        <v>42</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0</v>
      </c>
    </row>
    <row r="258" spans="1:28" ht="18" customHeight="1" x14ac:dyDescent="0.35">
      <c r="A258" s="14"/>
      <c r="B258" s="14"/>
      <c r="C258" s="14"/>
      <c r="D258" s="14"/>
      <c r="E258" s="12" t="s">
        <v>243</v>
      </c>
      <c r="F258" s="14"/>
      <c r="G258" s="15" t="s">
        <v>300</v>
      </c>
      <c r="H258" s="14"/>
      <c r="I258" s="14"/>
      <c r="J258" s="14"/>
      <c r="K258" s="14"/>
      <c r="L258" s="14"/>
      <c r="M258" s="14"/>
      <c r="N258" s="14"/>
      <c r="O258" s="12">
        <v>8</v>
      </c>
      <c r="P258" s="12"/>
      <c r="Q258" s="12">
        <v>16</v>
      </c>
      <c r="R258" s="12"/>
      <c r="S258" s="12"/>
      <c r="T258" s="12"/>
      <c r="U258" s="12"/>
      <c r="V258" s="12"/>
      <c r="W258" s="12"/>
      <c r="X258" s="12"/>
      <c r="Y258" s="12"/>
      <c r="Z258" s="12"/>
      <c r="AA258" s="14">
        <f t="shared" ref="AA258:AA272" si="27">SUM(O258:Z258)</f>
        <v>24</v>
      </c>
      <c r="AB258" s="14"/>
    </row>
    <row r="259" spans="1:28" ht="18" customHeight="1" x14ac:dyDescent="0.35">
      <c r="A259" s="14"/>
      <c r="B259" s="14"/>
      <c r="C259" s="14"/>
      <c r="D259" s="14"/>
      <c r="E259" s="12" t="s">
        <v>100</v>
      </c>
      <c r="F259" s="14"/>
      <c r="G259" s="15" t="s">
        <v>300</v>
      </c>
      <c r="H259" s="14"/>
      <c r="I259" s="14"/>
      <c r="J259" s="14"/>
      <c r="K259" s="14"/>
      <c r="L259" s="14"/>
      <c r="M259" s="14"/>
      <c r="N259" s="14"/>
      <c r="O259" s="12">
        <v>6</v>
      </c>
      <c r="P259" s="12"/>
      <c r="Q259" s="12">
        <v>24</v>
      </c>
      <c r="R259" s="12"/>
      <c r="S259" s="12"/>
      <c r="T259" s="12"/>
      <c r="U259" s="12"/>
      <c r="V259" s="12"/>
      <c r="W259" s="12"/>
      <c r="X259" s="12"/>
      <c r="Y259" s="12"/>
      <c r="Z259" s="12"/>
      <c r="AA259" s="14">
        <f t="shared" si="27"/>
        <v>30</v>
      </c>
      <c r="AB259" s="14"/>
    </row>
    <row r="260" spans="1:28" ht="18" customHeight="1" x14ac:dyDescent="0.35">
      <c r="A260" s="14"/>
      <c r="B260" s="14"/>
      <c r="C260" s="14"/>
      <c r="D260" s="14"/>
      <c r="E260" s="12" t="s">
        <v>210</v>
      </c>
      <c r="F260" s="14"/>
      <c r="G260" s="15" t="s">
        <v>300</v>
      </c>
      <c r="H260" s="14"/>
      <c r="I260" s="14"/>
      <c r="J260" s="14"/>
      <c r="K260" s="14"/>
      <c r="L260" s="14"/>
      <c r="M260" s="14"/>
      <c r="N260" s="14"/>
      <c r="O260" s="12">
        <v>6</v>
      </c>
      <c r="P260" s="12"/>
      <c r="Q260" s="12">
        <v>12</v>
      </c>
      <c r="R260" s="12"/>
      <c r="S260" s="12"/>
      <c r="T260" s="12"/>
      <c r="U260" s="12"/>
      <c r="V260" s="12"/>
      <c r="W260" s="12"/>
      <c r="X260" s="12"/>
      <c r="Y260" s="12"/>
      <c r="Z260" s="12"/>
      <c r="AA260" s="14">
        <f t="shared" si="27"/>
        <v>18</v>
      </c>
      <c r="AB260" s="14"/>
    </row>
    <row r="261" spans="1:28" ht="18" customHeight="1" x14ac:dyDescent="0.35">
      <c r="A261" s="14"/>
      <c r="B261" s="14"/>
      <c r="C261" s="14"/>
      <c r="D261" s="14"/>
      <c r="E261" s="12" t="s">
        <v>216</v>
      </c>
      <c r="F261" s="14"/>
      <c r="G261" s="15" t="s">
        <v>300</v>
      </c>
      <c r="H261" s="14"/>
      <c r="I261" s="14"/>
      <c r="J261" s="14"/>
      <c r="K261" s="14"/>
      <c r="L261" s="14"/>
      <c r="M261" s="14"/>
      <c r="N261" s="14"/>
      <c r="O261" s="12">
        <v>8</v>
      </c>
      <c r="P261" s="12"/>
      <c r="Q261" s="12">
        <v>4</v>
      </c>
      <c r="R261" s="12"/>
      <c r="S261" s="12"/>
      <c r="T261" s="12"/>
      <c r="U261" s="12"/>
      <c r="V261" s="12"/>
      <c r="W261" s="12"/>
      <c r="X261" s="12"/>
      <c r="Y261" s="12"/>
      <c r="Z261" s="12"/>
      <c r="AA261" s="14">
        <f t="shared" si="27"/>
        <v>12</v>
      </c>
      <c r="AB261" s="14"/>
    </row>
    <row r="262" spans="1:28" ht="18" customHeight="1" x14ac:dyDescent="0.35">
      <c r="A262" s="14"/>
      <c r="B262" s="14"/>
      <c r="C262" s="14"/>
      <c r="D262" s="14"/>
      <c r="E262" s="12" t="s">
        <v>54</v>
      </c>
      <c r="F262" s="14"/>
      <c r="G262" s="15" t="s">
        <v>300</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x14ac:dyDescent="0.35">
      <c r="A263" s="14"/>
      <c r="B263" s="14"/>
      <c r="C263" s="14"/>
      <c r="D263" s="14"/>
      <c r="E263" s="12" t="s">
        <v>54</v>
      </c>
      <c r="F263" s="14"/>
      <c r="G263" s="15" t="s">
        <v>300</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x14ac:dyDescent="0.35">
      <c r="A264" s="14"/>
      <c r="B264" s="14"/>
      <c r="C264" s="14"/>
      <c r="D264" s="14"/>
      <c r="E264" s="12" t="s">
        <v>54</v>
      </c>
      <c r="F264" s="14"/>
      <c r="G264" s="15" t="s">
        <v>300</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x14ac:dyDescent="0.35">
      <c r="A265" s="14"/>
      <c r="B265" s="14"/>
      <c r="C265" s="14"/>
      <c r="D265" s="14"/>
      <c r="E265" s="12" t="s">
        <v>54</v>
      </c>
      <c r="F265" s="14"/>
      <c r="G265" s="15" t="s">
        <v>300</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x14ac:dyDescent="0.35">
      <c r="A266" s="14"/>
      <c r="B266" s="14"/>
      <c r="C266" s="14"/>
      <c r="D266" s="14"/>
      <c r="E266" s="12" t="s">
        <v>54</v>
      </c>
      <c r="F266" s="14"/>
      <c r="G266" s="15" t="s">
        <v>300</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x14ac:dyDescent="0.35">
      <c r="A267" s="14"/>
      <c r="B267" s="14"/>
      <c r="C267" s="14"/>
      <c r="D267" s="14"/>
      <c r="E267" s="12" t="s">
        <v>54</v>
      </c>
      <c r="F267" s="14"/>
      <c r="G267" s="15" t="s">
        <v>300</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x14ac:dyDescent="0.35">
      <c r="A268" s="14"/>
      <c r="B268" s="14"/>
      <c r="C268" s="14"/>
      <c r="D268" s="14"/>
      <c r="E268" s="12" t="s">
        <v>54</v>
      </c>
      <c r="F268" s="14"/>
      <c r="G268" s="15" t="s">
        <v>300</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x14ac:dyDescent="0.35">
      <c r="A269" s="14"/>
      <c r="B269" s="14"/>
      <c r="C269" s="14"/>
      <c r="D269" s="14"/>
      <c r="E269" s="12" t="s">
        <v>54</v>
      </c>
      <c r="F269" s="14"/>
      <c r="G269" s="15" t="s">
        <v>300</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x14ac:dyDescent="0.35">
      <c r="A270" s="14"/>
      <c r="B270" s="14"/>
      <c r="C270" s="14"/>
      <c r="D270" s="14"/>
      <c r="E270" s="12" t="s">
        <v>54</v>
      </c>
      <c r="F270" s="14"/>
      <c r="G270" s="15" t="s">
        <v>300</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x14ac:dyDescent="0.35">
      <c r="A271" s="14"/>
      <c r="B271" s="14"/>
      <c r="C271" s="14"/>
      <c r="D271" s="14"/>
      <c r="E271" s="12" t="s">
        <v>54</v>
      </c>
      <c r="F271" s="14"/>
      <c r="G271" s="15" t="s">
        <v>300</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x14ac:dyDescent="0.35">
      <c r="A272" s="14"/>
      <c r="B272" s="14"/>
      <c r="C272" s="14"/>
      <c r="D272" s="14"/>
      <c r="E272" s="12" t="s">
        <v>54</v>
      </c>
      <c r="F272" s="14"/>
      <c r="G272" s="15" t="s">
        <v>300</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x14ac:dyDescent="0.35"/>
    <row r="274" spans="1:28" ht="18" customHeight="1" x14ac:dyDescent="0.35">
      <c r="A274" s="14" t="s">
        <v>118</v>
      </c>
      <c r="B274" s="14" t="s">
        <v>257</v>
      </c>
      <c r="C274" s="14" t="s">
        <v>296</v>
      </c>
      <c r="D274" s="14" t="s">
        <v>172</v>
      </c>
      <c r="E274" s="14" t="s">
        <v>101</v>
      </c>
      <c r="F274" s="14" t="s">
        <v>37</v>
      </c>
      <c r="G274" s="14" t="s">
        <v>302</v>
      </c>
      <c r="H274" s="14" t="s">
        <v>39</v>
      </c>
      <c r="I274" s="14" t="s">
        <v>303</v>
      </c>
      <c r="J274" s="14" t="s">
        <v>74</v>
      </c>
      <c r="K274" s="14" t="s">
        <v>42</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0</v>
      </c>
    </row>
    <row r="275" spans="1:28" ht="18" customHeight="1" x14ac:dyDescent="0.35">
      <c r="A275" s="14"/>
      <c r="B275" s="14"/>
      <c r="C275" s="14"/>
      <c r="D275" s="14"/>
      <c r="E275" s="12" t="s">
        <v>101</v>
      </c>
      <c r="F275" s="14"/>
      <c r="G275" s="15" t="s">
        <v>302</v>
      </c>
      <c r="H275" s="14"/>
      <c r="I275" s="14"/>
      <c r="J275" s="14"/>
      <c r="K275" s="14"/>
      <c r="L275" s="14"/>
      <c r="M275" s="14"/>
      <c r="N275" s="14"/>
      <c r="O275" s="12">
        <v>10.5</v>
      </c>
      <c r="P275" s="12"/>
      <c r="Q275" s="12"/>
      <c r="R275" s="12"/>
      <c r="S275" s="12">
        <v>32.5</v>
      </c>
      <c r="T275" s="12"/>
      <c r="U275" s="12"/>
      <c r="V275" s="12"/>
      <c r="W275" s="12"/>
      <c r="X275" s="12"/>
      <c r="Y275" s="12"/>
      <c r="Z275" s="12"/>
      <c r="AA275" s="14">
        <f t="shared" ref="AA275:AA289" si="28">SUM(O275:Z275)</f>
        <v>43</v>
      </c>
      <c r="AB275" s="14"/>
    </row>
    <row r="276" spans="1:28" ht="18" customHeight="1" x14ac:dyDescent="0.35">
      <c r="A276" s="14"/>
      <c r="B276" s="14"/>
      <c r="C276" s="14"/>
      <c r="D276" s="14"/>
      <c r="E276" s="12" t="s">
        <v>185</v>
      </c>
      <c r="F276" s="14"/>
      <c r="G276" s="15" t="s">
        <v>302</v>
      </c>
      <c r="H276" s="14"/>
      <c r="I276" s="14"/>
      <c r="J276" s="14"/>
      <c r="K276" s="14"/>
      <c r="L276" s="14"/>
      <c r="M276" s="14"/>
      <c r="N276" s="14"/>
      <c r="O276" s="12">
        <v>1.5</v>
      </c>
      <c r="P276" s="12"/>
      <c r="Q276" s="12"/>
      <c r="R276" s="12"/>
      <c r="S276" s="12">
        <v>5</v>
      </c>
      <c r="T276" s="12"/>
      <c r="U276" s="12"/>
      <c r="V276" s="12"/>
      <c r="W276" s="12"/>
      <c r="X276" s="12"/>
      <c r="Y276" s="12"/>
      <c r="Z276" s="12"/>
      <c r="AA276" s="14">
        <f t="shared" si="28"/>
        <v>6.5</v>
      </c>
      <c r="AB276" s="14"/>
    </row>
    <row r="277" spans="1:28" ht="18" customHeight="1" x14ac:dyDescent="0.35">
      <c r="A277" s="14"/>
      <c r="B277" s="14"/>
      <c r="C277" s="14"/>
      <c r="D277" s="14"/>
      <c r="E277" s="12" t="s">
        <v>161</v>
      </c>
      <c r="F277" s="14"/>
      <c r="G277" s="15" t="s">
        <v>302</v>
      </c>
      <c r="H277" s="14"/>
      <c r="I277" s="14"/>
      <c r="J277" s="14"/>
      <c r="K277" s="14"/>
      <c r="L277" s="14"/>
      <c r="M277" s="14"/>
      <c r="N277" s="14"/>
      <c r="O277" s="12">
        <v>1.5</v>
      </c>
      <c r="P277" s="12"/>
      <c r="Q277" s="12"/>
      <c r="R277" s="12"/>
      <c r="S277" s="12">
        <v>12.5</v>
      </c>
      <c r="T277" s="12"/>
      <c r="U277" s="12"/>
      <c r="V277" s="12"/>
      <c r="W277" s="12"/>
      <c r="X277" s="12"/>
      <c r="Y277" s="12"/>
      <c r="Z277" s="12"/>
      <c r="AA277" s="14">
        <f t="shared" si="28"/>
        <v>14</v>
      </c>
      <c r="AB277" s="14"/>
    </row>
    <row r="278" spans="1:28" ht="18" customHeight="1" x14ac:dyDescent="0.35">
      <c r="A278" s="14"/>
      <c r="B278" s="14"/>
      <c r="C278" s="14"/>
      <c r="D278" s="14"/>
      <c r="E278" s="12" t="s">
        <v>252</v>
      </c>
      <c r="F278" s="14"/>
      <c r="G278" s="15" t="s">
        <v>302</v>
      </c>
      <c r="H278" s="14"/>
      <c r="I278" s="14"/>
      <c r="J278" s="14"/>
      <c r="K278" s="14"/>
      <c r="L278" s="14"/>
      <c r="M278" s="14"/>
      <c r="N278" s="14"/>
      <c r="O278" s="12">
        <v>3</v>
      </c>
      <c r="P278" s="12"/>
      <c r="Q278" s="12"/>
      <c r="R278" s="12"/>
      <c r="S278" s="12">
        <v>10</v>
      </c>
      <c r="T278" s="12"/>
      <c r="U278" s="12"/>
      <c r="V278" s="12"/>
      <c r="W278" s="12"/>
      <c r="X278" s="12"/>
      <c r="Y278" s="12"/>
      <c r="Z278" s="12"/>
      <c r="AA278" s="14">
        <f t="shared" si="28"/>
        <v>13</v>
      </c>
      <c r="AB278" s="14"/>
    </row>
    <row r="279" spans="1:28" ht="18" customHeight="1" x14ac:dyDescent="0.35">
      <c r="A279" s="14"/>
      <c r="B279" s="14"/>
      <c r="C279" s="14"/>
      <c r="D279" s="14"/>
      <c r="E279" s="12" t="s">
        <v>274</v>
      </c>
      <c r="F279" s="14"/>
      <c r="G279" s="15" t="s">
        <v>302</v>
      </c>
      <c r="H279" s="14"/>
      <c r="I279" s="14"/>
      <c r="J279" s="14"/>
      <c r="K279" s="14"/>
      <c r="L279" s="14"/>
      <c r="M279" s="14"/>
      <c r="N279" s="14"/>
      <c r="O279" s="12">
        <v>4.5</v>
      </c>
      <c r="P279" s="12"/>
      <c r="Q279" s="12"/>
      <c r="R279" s="12"/>
      <c r="S279" s="12">
        <v>10</v>
      </c>
      <c r="T279" s="12"/>
      <c r="U279" s="12"/>
      <c r="V279" s="12"/>
      <c r="W279" s="12"/>
      <c r="X279" s="12"/>
      <c r="Y279" s="12"/>
      <c r="Z279" s="12"/>
      <c r="AA279" s="14">
        <f t="shared" si="28"/>
        <v>14.5</v>
      </c>
      <c r="AB279" s="14"/>
    </row>
    <row r="280" spans="1:28" ht="18" customHeight="1" x14ac:dyDescent="0.35">
      <c r="A280" s="14"/>
      <c r="B280" s="14"/>
      <c r="C280" s="14"/>
      <c r="D280" s="14"/>
      <c r="E280" s="12" t="s">
        <v>54</v>
      </c>
      <c r="F280" s="14"/>
      <c r="G280" s="15" t="s">
        <v>302</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x14ac:dyDescent="0.35">
      <c r="A281" s="14"/>
      <c r="B281" s="14"/>
      <c r="C281" s="14"/>
      <c r="D281" s="14"/>
      <c r="E281" s="12" t="s">
        <v>54</v>
      </c>
      <c r="F281" s="14"/>
      <c r="G281" s="15" t="s">
        <v>302</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x14ac:dyDescent="0.35">
      <c r="A282" s="14"/>
      <c r="B282" s="14"/>
      <c r="C282" s="14"/>
      <c r="D282" s="14"/>
      <c r="E282" s="12" t="s">
        <v>54</v>
      </c>
      <c r="F282" s="14"/>
      <c r="G282" s="15" t="s">
        <v>302</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x14ac:dyDescent="0.35">
      <c r="A283" s="14"/>
      <c r="B283" s="14"/>
      <c r="C283" s="14"/>
      <c r="D283" s="14"/>
      <c r="E283" s="12" t="s">
        <v>54</v>
      </c>
      <c r="F283" s="14"/>
      <c r="G283" s="15" t="s">
        <v>302</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x14ac:dyDescent="0.35">
      <c r="A284" s="14"/>
      <c r="B284" s="14"/>
      <c r="C284" s="14"/>
      <c r="D284" s="14"/>
      <c r="E284" s="12" t="s">
        <v>54</v>
      </c>
      <c r="F284" s="14"/>
      <c r="G284" s="15" t="s">
        <v>302</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x14ac:dyDescent="0.35">
      <c r="A285" s="14"/>
      <c r="B285" s="14"/>
      <c r="C285" s="14"/>
      <c r="D285" s="14"/>
      <c r="E285" s="12" t="s">
        <v>54</v>
      </c>
      <c r="F285" s="14"/>
      <c r="G285" s="15" t="s">
        <v>302</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x14ac:dyDescent="0.35">
      <c r="A286" s="14"/>
      <c r="B286" s="14"/>
      <c r="C286" s="14"/>
      <c r="D286" s="14"/>
      <c r="E286" s="12" t="s">
        <v>54</v>
      </c>
      <c r="F286" s="14"/>
      <c r="G286" s="15" t="s">
        <v>302</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x14ac:dyDescent="0.35">
      <c r="A287" s="14"/>
      <c r="B287" s="14"/>
      <c r="C287" s="14"/>
      <c r="D287" s="14"/>
      <c r="E287" s="12" t="s">
        <v>54</v>
      </c>
      <c r="F287" s="14"/>
      <c r="G287" s="15" t="s">
        <v>302</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x14ac:dyDescent="0.35">
      <c r="A288" s="14"/>
      <c r="B288" s="14"/>
      <c r="C288" s="14"/>
      <c r="D288" s="14"/>
      <c r="E288" s="12" t="s">
        <v>54</v>
      </c>
      <c r="F288" s="14"/>
      <c r="G288" s="15" t="s">
        <v>302</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x14ac:dyDescent="0.35">
      <c r="A289" s="14"/>
      <c r="B289" s="14"/>
      <c r="C289" s="14"/>
      <c r="D289" s="14"/>
      <c r="E289" s="12" t="s">
        <v>54</v>
      </c>
      <c r="F289" s="14"/>
      <c r="G289" s="15" t="s">
        <v>302</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x14ac:dyDescent="0.35"/>
    <row r="291" spans="1:28" ht="18" customHeight="1" x14ac:dyDescent="0.35">
      <c r="A291" s="14" t="s">
        <v>118</v>
      </c>
      <c r="B291" s="14" t="s">
        <v>257</v>
      </c>
      <c r="C291" s="14" t="s">
        <v>296</v>
      </c>
      <c r="D291" s="14" t="s">
        <v>172</v>
      </c>
      <c r="E291" s="14" t="s">
        <v>304</v>
      </c>
      <c r="F291" s="14" t="s">
        <v>37</v>
      </c>
      <c r="G291" s="14" t="s">
        <v>305</v>
      </c>
      <c r="H291" s="14" t="s">
        <v>39</v>
      </c>
      <c r="I291" s="14" t="s">
        <v>306</v>
      </c>
      <c r="J291" s="14" t="s">
        <v>124</v>
      </c>
      <c r="K291" s="14" t="s">
        <v>124</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0</v>
      </c>
    </row>
    <row r="292" spans="1:28" ht="18" customHeight="1" x14ac:dyDescent="0.35">
      <c r="A292" s="14"/>
      <c r="B292" s="14"/>
      <c r="C292" s="14"/>
      <c r="D292" s="14"/>
      <c r="E292" s="12" t="s">
        <v>56</v>
      </c>
      <c r="F292" s="14"/>
      <c r="G292" s="15" t="s">
        <v>305</v>
      </c>
      <c r="H292" s="14"/>
      <c r="I292" s="14"/>
      <c r="J292" s="14"/>
      <c r="K292" s="14"/>
      <c r="L292" s="14"/>
      <c r="M292" s="14"/>
      <c r="N292" s="14"/>
      <c r="O292" s="12">
        <v>11</v>
      </c>
      <c r="P292" s="12"/>
      <c r="Q292" s="12"/>
      <c r="R292" s="12"/>
      <c r="S292" s="12">
        <v>30</v>
      </c>
      <c r="T292" s="12"/>
      <c r="U292" s="12"/>
      <c r="V292" s="12"/>
      <c r="W292" s="12">
        <v>6</v>
      </c>
      <c r="X292" s="12"/>
      <c r="Y292" s="12"/>
      <c r="Z292" s="12"/>
      <c r="AA292" s="14">
        <f t="shared" ref="AA292:AA306" si="29">SUM(O292:Z292)</f>
        <v>47</v>
      </c>
      <c r="AB292" s="14"/>
    </row>
    <row r="293" spans="1:28" ht="18" customHeight="1" x14ac:dyDescent="0.35">
      <c r="A293" s="14"/>
      <c r="B293" s="14"/>
      <c r="C293" s="14"/>
      <c r="D293" s="14"/>
      <c r="E293" s="12" t="s">
        <v>199</v>
      </c>
      <c r="F293" s="14"/>
      <c r="G293" s="15" t="s">
        <v>305</v>
      </c>
      <c r="H293" s="14"/>
      <c r="I293" s="14"/>
      <c r="J293" s="14"/>
      <c r="K293" s="14"/>
      <c r="L293" s="14"/>
      <c r="M293" s="14"/>
      <c r="N293" s="14"/>
      <c r="O293" s="12">
        <v>4.5</v>
      </c>
      <c r="P293" s="12"/>
      <c r="Q293" s="12"/>
      <c r="R293" s="12"/>
      <c r="S293" s="12"/>
      <c r="T293" s="12"/>
      <c r="U293" s="12"/>
      <c r="V293" s="12"/>
      <c r="W293" s="12">
        <v>1</v>
      </c>
      <c r="X293" s="12"/>
      <c r="Y293" s="12"/>
      <c r="Z293" s="12"/>
      <c r="AA293" s="14">
        <f t="shared" si="29"/>
        <v>5.5</v>
      </c>
      <c r="AB293" s="14"/>
    </row>
    <row r="294" spans="1:28" ht="18" customHeight="1" x14ac:dyDescent="0.35">
      <c r="A294" s="14"/>
      <c r="B294" s="14"/>
      <c r="C294" s="14"/>
      <c r="D294" s="14"/>
      <c r="E294" s="12" t="s">
        <v>224</v>
      </c>
      <c r="F294" s="14"/>
      <c r="G294" s="15" t="s">
        <v>305</v>
      </c>
      <c r="H294" s="14"/>
      <c r="I294" s="14"/>
      <c r="J294" s="14"/>
      <c r="K294" s="14"/>
      <c r="L294" s="14"/>
      <c r="M294" s="14"/>
      <c r="N294" s="14"/>
      <c r="O294" s="12">
        <v>4.5</v>
      </c>
      <c r="P294" s="12"/>
      <c r="Q294" s="12"/>
      <c r="R294" s="12"/>
      <c r="S294" s="12">
        <v>24</v>
      </c>
      <c r="T294" s="12"/>
      <c r="U294" s="12"/>
      <c r="V294" s="12"/>
      <c r="W294" s="12">
        <v>1</v>
      </c>
      <c r="X294" s="12"/>
      <c r="Y294" s="12"/>
      <c r="Z294" s="12"/>
      <c r="AA294" s="14">
        <f t="shared" si="29"/>
        <v>29.5</v>
      </c>
      <c r="AB294" s="14"/>
    </row>
    <row r="295" spans="1:28" ht="18" customHeight="1" x14ac:dyDescent="0.35">
      <c r="A295" s="14"/>
      <c r="B295" s="14"/>
      <c r="C295" s="14"/>
      <c r="D295" s="14"/>
      <c r="E295" s="12" t="s">
        <v>263</v>
      </c>
      <c r="F295" s="14"/>
      <c r="G295" s="15" t="s">
        <v>305</v>
      </c>
      <c r="H295" s="14"/>
      <c r="I295" s="14"/>
      <c r="J295" s="14"/>
      <c r="K295" s="14"/>
      <c r="L295" s="14"/>
      <c r="M295" s="14"/>
      <c r="N295" s="14"/>
      <c r="O295" s="12">
        <v>1</v>
      </c>
      <c r="P295" s="12"/>
      <c r="Q295" s="12"/>
      <c r="R295" s="12"/>
      <c r="S295" s="12"/>
      <c r="T295" s="12"/>
      <c r="U295" s="12"/>
      <c r="V295" s="12"/>
      <c r="W295" s="12"/>
      <c r="X295" s="12"/>
      <c r="Y295" s="12"/>
      <c r="Z295" s="12"/>
      <c r="AA295" s="14">
        <f t="shared" si="29"/>
        <v>1</v>
      </c>
      <c r="AB295" s="14"/>
    </row>
    <row r="296" spans="1:28" ht="18" customHeight="1" x14ac:dyDescent="0.35">
      <c r="A296" s="14"/>
      <c r="B296" s="14"/>
      <c r="C296" s="14"/>
      <c r="D296" s="14"/>
      <c r="E296" s="12" t="s">
        <v>54</v>
      </c>
      <c r="F296" s="14"/>
      <c r="G296" s="15" t="s">
        <v>305</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x14ac:dyDescent="0.35">
      <c r="A297" s="14"/>
      <c r="B297" s="14"/>
      <c r="C297" s="14"/>
      <c r="D297" s="14"/>
      <c r="E297" s="12" t="s">
        <v>54</v>
      </c>
      <c r="F297" s="14"/>
      <c r="G297" s="15" t="s">
        <v>305</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x14ac:dyDescent="0.35">
      <c r="A298" s="14"/>
      <c r="B298" s="14"/>
      <c r="C298" s="14"/>
      <c r="D298" s="14"/>
      <c r="E298" s="12" t="s">
        <v>54</v>
      </c>
      <c r="F298" s="14"/>
      <c r="G298" s="15" t="s">
        <v>305</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x14ac:dyDescent="0.35">
      <c r="A299" s="14"/>
      <c r="B299" s="14"/>
      <c r="C299" s="14"/>
      <c r="D299" s="14"/>
      <c r="E299" s="12" t="s">
        <v>54</v>
      </c>
      <c r="F299" s="14"/>
      <c r="G299" s="15" t="s">
        <v>305</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x14ac:dyDescent="0.35">
      <c r="A300" s="14"/>
      <c r="B300" s="14"/>
      <c r="C300" s="14"/>
      <c r="D300" s="14"/>
      <c r="E300" s="12" t="s">
        <v>54</v>
      </c>
      <c r="F300" s="14"/>
      <c r="G300" s="15" t="s">
        <v>305</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x14ac:dyDescent="0.35">
      <c r="A301" s="14"/>
      <c r="B301" s="14"/>
      <c r="C301" s="14"/>
      <c r="D301" s="14"/>
      <c r="E301" s="12" t="s">
        <v>54</v>
      </c>
      <c r="F301" s="14"/>
      <c r="G301" s="15" t="s">
        <v>305</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x14ac:dyDescent="0.35">
      <c r="A302" s="14"/>
      <c r="B302" s="14"/>
      <c r="C302" s="14"/>
      <c r="D302" s="14"/>
      <c r="E302" s="12" t="s">
        <v>54</v>
      </c>
      <c r="F302" s="14"/>
      <c r="G302" s="15" t="s">
        <v>305</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x14ac:dyDescent="0.35">
      <c r="A303" s="14"/>
      <c r="B303" s="14"/>
      <c r="C303" s="14"/>
      <c r="D303" s="14"/>
      <c r="E303" s="12" t="s">
        <v>54</v>
      </c>
      <c r="F303" s="14"/>
      <c r="G303" s="15" t="s">
        <v>305</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x14ac:dyDescent="0.35">
      <c r="A304" s="14"/>
      <c r="B304" s="14"/>
      <c r="C304" s="14"/>
      <c r="D304" s="14"/>
      <c r="E304" s="12" t="s">
        <v>54</v>
      </c>
      <c r="F304" s="14"/>
      <c r="G304" s="15" t="s">
        <v>305</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x14ac:dyDescent="0.35">
      <c r="A305" s="14"/>
      <c r="B305" s="14"/>
      <c r="C305" s="14"/>
      <c r="D305" s="14"/>
      <c r="E305" s="12" t="s">
        <v>54</v>
      </c>
      <c r="F305" s="14"/>
      <c r="G305" s="15" t="s">
        <v>305</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x14ac:dyDescent="0.35">
      <c r="A306" s="14"/>
      <c r="B306" s="14"/>
      <c r="C306" s="14"/>
      <c r="D306" s="14"/>
      <c r="E306" s="12" t="s">
        <v>54</v>
      </c>
      <c r="F306" s="14"/>
      <c r="G306" s="15" t="s">
        <v>305</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x14ac:dyDescent="0.35"/>
    <row r="308" spans="1:28" ht="18" customHeight="1" x14ac:dyDescent="0.35">
      <c r="A308" s="14" t="s">
        <v>118</v>
      </c>
      <c r="B308" s="14" t="s">
        <v>257</v>
      </c>
      <c r="C308" s="14" t="s">
        <v>296</v>
      </c>
      <c r="D308" s="14" t="s">
        <v>172</v>
      </c>
      <c r="E308" s="14" t="s">
        <v>307</v>
      </c>
      <c r="F308" s="14" t="s">
        <v>37</v>
      </c>
      <c r="G308" s="14" t="s">
        <v>308</v>
      </c>
      <c r="H308" s="14" t="s">
        <v>39</v>
      </c>
      <c r="I308" s="14" t="s">
        <v>309</v>
      </c>
      <c r="J308" s="14" t="s">
        <v>124</v>
      </c>
      <c r="K308" s="14" t="s">
        <v>124</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0</v>
      </c>
    </row>
    <row r="309" spans="1:28" ht="18" customHeight="1" x14ac:dyDescent="0.35">
      <c r="A309" s="14"/>
      <c r="B309" s="14"/>
      <c r="C309" s="14"/>
      <c r="D309" s="14"/>
      <c r="E309" s="12" t="s">
        <v>263</v>
      </c>
      <c r="F309" s="14"/>
      <c r="G309" s="15" t="s">
        <v>308</v>
      </c>
      <c r="H309" s="14"/>
      <c r="I309" s="14"/>
      <c r="J309" s="14"/>
      <c r="K309" s="14"/>
      <c r="L309" s="14"/>
      <c r="M309" s="14"/>
      <c r="N309" s="14"/>
      <c r="O309" s="12">
        <v>1</v>
      </c>
      <c r="P309" s="12"/>
      <c r="Q309" s="12"/>
      <c r="R309" s="12"/>
      <c r="S309" s="12"/>
      <c r="T309" s="12"/>
      <c r="U309" s="12"/>
      <c r="V309" s="12"/>
      <c r="W309" s="12"/>
      <c r="X309" s="12"/>
      <c r="Y309" s="12"/>
      <c r="Z309" s="12"/>
      <c r="AA309" s="14">
        <f t="shared" ref="AA309:AA323" si="30">SUM(O309:Z309)</f>
        <v>1</v>
      </c>
      <c r="AB309" s="14"/>
    </row>
    <row r="310" spans="1:28" ht="18" customHeight="1" x14ac:dyDescent="0.35">
      <c r="A310" s="14"/>
      <c r="B310" s="14"/>
      <c r="C310" s="14"/>
      <c r="D310" s="14"/>
      <c r="E310" s="12" t="s">
        <v>256</v>
      </c>
      <c r="F310" s="14"/>
      <c r="G310" s="15" t="s">
        <v>308</v>
      </c>
      <c r="H310" s="14"/>
      <c r="I310" s="14"/>
      <c r="J310" s="14"/>
      <c r="K310" s="14"/>
      <c r="L310" s="14"/>
      <c r="M310" s="14"/>
      <c r="N310" s="14"/>
      <c r="O310" s="12">
        <v>20</v>
      </c>
      <c r="P310" s="12"/>
      <c r="Q310" s="12"/>
      <c r="R310" s="12"/>
      <c r="S310" s="12">
        <v>70</v>
      </c>
      <c r="T310" s="12"/>
      <c r="U310" s="12"/>
      <c r="V310" s="12"/>
      <c r="W310" s="12"/>
      <c r="X310" s="12"/>
      <c r="Y310" s="12"/>
      <c r="Z310" s="12"/>
      <c r="AA310" s="14">
        <f t="shared" si="30"/>
        <v>90</v>
      </c>
      <c r="AB310" s="14"/>
    </row>
    <row r="311" spans="1:28" ht="18" customHeight="1" x14ac:dyDescent="0.35">
      <c r="A311" s="14"/>
      <c r="B311" s="14"/>
      <c r="C311" s="14"/>
      <c r="D311" s="14"/>
      <c r="E311" s="12" t="s">
        <v>199</v>
      </c>
      <c r="F311" s="14"/>
      <c r="G311" s="15" t="s">
        <v>308</v>
      </c>
      <c r="H311" s="14"/>
      <c r="I311" s="14"/>
      <c r="J311" s="14"/>
      <c r="K311" s="14"/>
      <c r="L311" s="14"/>
      <c r="M311" s="14"/>
      <c r="N311" s="14"/>
      <c r="O311" s="12">
        <v>10.5</v>
      </c>
      <c r="P311" s="12"/>
      <c r="Q311" s="12"/>
      <c r="R311" s="12"/>
      <c r="S311" s="12">
        <v>35</v>
      </c>
      <c r="T311" s="12"/>
      <c r="U311" s="12"/>
      <c r="V311" s="12"/>
      <c r="W311" s="12"/>
      <c r="X311" s="12"/>
      <c r="Y311" s="12"/>
      <c r="Z311" s="12"/>
      <c r="AA311" s="14">
        <f t="shared" si="30"/>
        <v>45.5</v>
      </c>
      <c r="AB311" s="14"/>
    </row>
    <row r="312" spans="1:28" ht="18" customHeight="1" x14ac:dyDescent="0.35">
      <c r="A312" s="14"/>
      <c r="B312" s="14"/>
      <c r="C312" s="14"/>
      <c r="D312" s="14"/>
      <c r="E312" s="12" t="s">
        <v>224</v>
      </c>
      <c r="F312" s="14"/>
      <c r="G312" s="15" t="s">
        <v>308</v>
      </c>
      <c r="H312" s="14"/>
      <c r="I312" s="14"/>
      <c r="J312" s="14"/>
      <c r="K312" s="14"/>
      <c r="L312" s="14"/>
      <c r="M312" s="14"/>
      <c r="N312" s="14"/>
      <c r="O312" s="12">
        <v>10.5</v>
      </c>
      <c r="P312" s="12"/>
      <c r="Q312" s="12"/>
      <c r="R312" s="12"/>
      <c r="S312" s="12">
        <v>35</v>
      </c>
      <c r="T312" s="12"/>
      <c r="U312" s="12"/>
      <c r="V312" s="12"/>
      <c r="W312" s="12"/>
      <c r="X312" s="12"/>
      <c r="Y312" s="12"/>
      <c r="Z312" s="12"/>
      <c r="AA312" s="14">
        <f t="shared" si="30"/>
        <v>45.5</v>
      </c>
      <c r="AB312" s="14"/>
    </row>
    <row r="313" spans="1:28" ht="18" customHeight="1" x14ac:dyDescent="0.35">
      <c r="A313" s="14"/>
      <c r="B313" s="14"/>
      <c r="C313" s="14"/>
      <c r="D313" s="14"/>
      <c r="E313" s="12" t="s">
        <v>100</v>
      </c>
      <c r="F313" s="14"/>
      <c r="G313" s="15" t="s">
        <v>308</v>
      </c>
      <c r="H313" s="14"/>
      <c r="I313" s="14"/>
      <c r="J313" s="14"/>
      <c r="K313" s="14"/>
      <c r="L313" s="14"/>
      <c r="M313" s="14"/>
      <c r="N313" s="14"/>
      <c r="O313" s="12">
        <v>10.5</v>
      </c>
      <c r="P313" s="12"/>
      <c r="Q313" s="12"/>
      <c r="R313" s="12"/>
      <c r="S313" s="12">
        <v>35</v>
      </c>
      <c r="T313" s="12"/>
      <c r="U313" s="12"/>
      <c r="V313" s="12"/>
      <c r="W313" s="12"/>
      <c r="X313" s="12"/>
      <c r="Y313" s="12"/>
      <c r="Z313" s="12"/>
      <c r="AA313" s="14">
        <f t="shared" si="30"/>
        <v>45.5</v>
      </c>
      <c r="AB313" s="14"/>
    </row>
    <row r="314" spans="1:28" ht="18" customHeight="1" x14ac:dyDescent="0.35">
      <c r="A314" s="14"/>
      <c r="B314" s="14"/>
      <c r="C314" s="14"/>
      <c r="D314" s="14"/>
      <c r="E314" s="12" t="s">
        <v>91</v>
      </c>
      <c r="F314" s="14"/>
      <c r="G314" s="15" t="s">
        <v>308</v>
      </c>
      <c r="H314" s="14"/>
      <c r="I314" s="14"/>
      <c r="J314" s="14"/>
      <c r="K314" s="14"/>
      <c r="L314" s="14"/>
      <c r="M314" s="14"/>
      <c r="N314" s="14"/>
      <c r="O314" s="12">
        <v>10.5</v>
      </c>
      <c r="P314" s="12"/>
      <c r="Q314" s="12"/>
      <c r="R314" s="12"/>
      <c r="S314" s="12">
        <v>35</v>
      </c>
      <c r="T314" s="12"/>
      <c r="U314" s="12"/>
      <c r="V314" s="12"/>
      <c r="W314" s="12"/>
      <c r="X314" s="12"/>
      <c r="Y314" s="12"/>
      <c r="Z314" s="12"/>
      <c r="AA314" s="14">
        <f t="shared" si="30"/>
        <v>45.5</v>
      </c>
      <c r="AB314" s="14"/>
    </row>
    <row r="315" spans="1:28" ht="18" customHeight="1" x14ac:dyDescent="0.35">
      <c r="A315" s="14"/>
      <c r="B315" s="14"/>
      <c r="C315" s="14"/>
      <c r="D315" s="14"/>
      <c r="E315" s="12" t="s">
        <v>83</v>
      </c>
      <c r="F315" s="14"/>
      <c r="G315" s="15" t="s">
        <v>308</v>
      </c>
      <c r="H315" s="14"/>
      <c r="I315" s="14"/>
      <c r="J315" s="14"/>
      <c r="K315" s="14"/>
      <c r="L315" s="14"/>
      <c r="M315" s="14"/>
      <c r="N315" s="14"/>
      <c r="O315" s="12">
        <v>5</v>
      </c>
      <c r="P315" s="12"/>
      <c r="Q315" s="12"/>
      <c r="R315" s="12"/>
      <c r="S315" s="12">
        <v>17.5</v>
      </c>
      <c r="T315" s="12"/>
      <c r="U315" s="12"/>
      <c r="V315" s="12"/>
      <c r="W315" s="12"/>
      <c r="X315" s="12"/>
      <c r="Y315" s="12"/>
      <c r="Z315" s="12"/>
      <c r="AA315" s="14">
        <f t="shared" si="30"/>
        <v>22.5</v>
      </c>
      <c r="AB315" s="14"/>
    </row>
    <row r="316" spans="1:28" ht="18" customHeight="1" x14ac:dyDescent="0.35">
      <c r="A316" s="14"/>
      <c r="B316" s="14"/>
      <c r="C316" s="14"/>
      <c r="D316" s="14"/>
      <c r="E316" s="12" t="s">
        <v>61</v>
      </c>
      <c r="F316" s="14"/>
      <c r="G316" s="15" t="s">
        <v>308</v>
      </c>
      <c r="H316" s="14"/>
      <c r="I316" s="14"/>
      <c r="J316" s="14"/>
      <c r="K316" s="14"/>
      <c r="L316" s="14"/>
      <c r="M316" s="14"/>
      <c r="N316" s="14"/>
      <c r="O316" s="12">
        <v>5.5</v>
      </c>
      <c r="P316" s="12"/>
      <c r="Q316" s="12"/>
      <c r="R316" s="12"/>
      <c r="S316" s="12">
        <v>17.5</v>
      </c>
      <c r="T316" s="12"/>
      <c r="U316" s="12"/>
      <c r="V316" s="12"/>
      <c r="W316" s="12"/>
      <c r="X316" s="12"/>
      <c r="Y316" s="12"/>
      <c r="Z316" s="12"/>
      <c r="AA316" s="14">
        <f t="shared" si="30"/>
        <v>23</v>
      </c>
      <c r="AB316" s="14"/>
    </row>
    <row r="317" spans="1:28" ht="18" customHeight="1" x14ac:dyDescent="0.35">
      <c r="A317" s="14"/>
      <c r="B317" s="14"/>
      <c r="C317" s="14"/>
      <c r="D317" s="14"/>
      <c r="E317" s="12" t="s">
        <v>206</v>
      </c>
      <c r="F317" s="14"/>
      <c r="G317" s="15" t="s">
        <v>308</v>
      </c>
      <c r="H317" s="14"/>
      <c r="I317" s="14"/>
      <c r="J317" s="14"/>
      <c r="K317" s="14"/>
      <c r="L317" s="14"/>
      <c r="M317" s="14"/>
      <c r="N317" s="14"/>
      <c r="O317" s="12">
        <v>10.5</v>
      </c>
      <c r="P317" s="12"/>
      <c r="Q317" s="12"/>
      <c r="R317" s="12"/>
      <c r="S317" s="12">
        <v>35</v>
      </c>
      <c r="T317" s="12"/>
      <c r="U317" s="12"/>
      <c r="V317" s="12"/>
      <c r="W317" s="12"/>
      <c r="X317" s="12"/>
      <c r="Y317" s="12"/>
      <c r="Z317" s="12"/>
      <c r="AA317" s="14">
        <f t="shared" si="30"/>
        <v>45.5</v>
      </c>
      <c r="AB317" s="14"/>
    </row>
    <row r="318" spans="1:28" ht="18" customHeight="1" x14ac:dyDescent="0.35">
      <c r="A318" s="14"/>
      <c r="B318" s="14"/>
      <c r="C318" s="14"/>
      <c r="D318" s="14"/>
      <c r="E318" s="12" t="s">
        <v>54</v>
      </c>
      <c r="F318" s="14"/>
      <c r="G318" s="15" t="s">
        <v>308</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x14ac:dyDescent="0.35">
      <c r="A319" s="14"/>
      <c r="B319" s="14"/>
      <c r="C319" s="14"/>
      <c r="D319" s="14"/>
      <c r="E319" s="12" t="s">
        <v>54</v>
      </c>
      <c r="F319" s="14"/>
      <c r="G319" s="15" t="s">
        <v>308</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x14ac:dyDescent="0.35">
      <c r="A320" s="14"/>
      <c r="B320" s="14"/>
      <c r="C320" s="14"/>
      <c r="D320" s="14"/>
      <c r="E320" s="12" t="s">
        <v>54</v>
      </c>
      <c r="F320" s="14"/>
      <c r="G320" s="15" t="s">
        <v>308</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x14ac:dyDescent="0.35">
      <c r="A321" s="14"/>
      <c r="B321" s="14"/>
      <c r="C321" s="14"/>
      <c r="D321" s="14"/>
      <c r="E321" s="12" t="s">
        <v>54</v>
      </c>
      <c r="F321" s="14"/>
      <c r="G321" s="15" t="s">
        <v>308</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x14ac:dyDescent="0.35">
      <c r="A322" s="14"/>
      <c r="B322" s="14"/>
      <c r="C322" s="14"/>
      <c r="D322" s="14"/>
      <c r="E322" s="12" t="s">
        <v>54</v>
      </c>
      <c r="F322" s="14"/>
      <c r="G322" s="15" t="s">
        <v>308</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x14ac:dyDescent="0.35">
      <c r="A323" s="14"/>
      <c r="B323" s="14"/>
      <c r="C323" s="14"/>
      <c r="D323" s="14"/>
      <c r="E323" s="12" t="s">
        <v>54</v>
      </c>
      <c r="F323" s="14"/>
      <c r="G323" s="15" t="s">
        <v>308</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x14ac:dyDescent="0.35"/>
    <row r="325" spans="1:28" ht="18" customHeight="1" x14ac:dyDescent="0.35">
      <c r="A325" s="14" t="s">
        <v>118</v>
      </c>
      <c r="B325" s="14" t="s">
        <v>257</v>
      </c>
      <c r="C325" s="14" t="s">
        <v>296</v>
      </c>
      <c r="D325" s="14" t="s">
        <v>172</v>
      </c>
      <c r="E325" s="14" t="s">
        <v>304</v>
      </c>
      <c r="F325" s="14" t="s">
        <v>37</v>
      </c>
      <c r="G325" s="14" t="s">
        <v>310</v>
      </c>
      <c r="H325" s="14" t="s">
        <v>39</v>
      </c>
      <c r="I325" s="14" t="s">
        <v>311</v>
      </c>
      <c r="J325" s="14" t="s">
        <v>41</v>
      </c>
      <c r="K325" s="14" t="s">
        <v>42</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0</v>
      </c>
    </row>
    <row r="326" spans="1:28" ht="18" customHeight="1" x14ac:dyDescent="0.35">
      <c r="A326" s="14"/>
      <c r="B326" s="14"/>
      <c r="C326" s="14"/>
      <c r="D326" s="14"/>
      <c r="E326" s="12" t="s">
        <v>56</v>
      </c>
      <c r="F326" s="14"/>
      <c r="G326" s="15" t="s">
        <v>310</v>
      </c>
      <c r="H326" s="14"/>
      <c r="I326" s="14"/>
      <c r="J326" s="14"/>
      <c r="K326" s="14"/>
      <c r="L326" s="14"/>
      <c r="M326" s="14"/>
      <c r="N326" s="14"/>
      <c r="O326" s="12">
        <v>15</v>
      </c>
      <c r="P326" s="12"/>
      <c r="Q326" s="12"/>
      <c r="R326" s="12"/>
      <c r="S326" s="12">
        <v>20</v>
      </c>
      <c r="T326" s="12"/>
      <c r="U326" s="12"/>
      <c r="V326" s="12"/>
      <c r="W326" s="12">
        <v>12</v>
      </c>
      <c r="X326" s="12"/>
      <c r="Y326" s="12"/>
      <c r="Z326" s="12"/>
      <c r="AA326" s="14">
        <f t="shared" ref="AA326:AA340" si="31">SUM(O326:Z326)</f>
        <v>47</v>
      </c>
      <c r="AB326" s="14"/>
    </row>
    <row r="327" spans="1:28" ht="18" customHeight="1" x14ac:dyDescent="0.35">
      <c r="A327" s="14"/>
      <c r="B327" s="14"/>
      <c r="C327" s="14"/>
      <c r="D327" s="14"/>
      <c r="E327" s="12" t="s">
        <v>101</v>
      </c>
      <c r="F327" s="14"/>
      <c r="G327" s="15" t="s">
        <v>310</v>
      </c>
      <c r="H327" s="14"/>
      <c r="I327" s="14"/>
      <c r="J327" s="14"/>
      <c r="K327" s="14"/>
      <c r="L327" s="14"/>
      <c r="M327" s="14"/>
      <c r="N327" s="14"/>
      <c r="O327" s="12">
        <v>4</v>
      </c>
      <c r="P327" s="12"/>
      <c r="Q327" s="12"/>
      <c r="R327" s="12"/>
      <c r="S327" s="12">
        <v>8</v>
      </c>
      <c r="T327" s="12"/>
      <c r="U327" s="12"/>
      <c r="V327" s="12"/>
      <c r="W327" s="12"/>
      <c r="X327" s="12"/>
      <c r="Y327" s="12"/>
      <c r="Z327" s="12"/>
      <c r="AA327" s="14">
        <f t="shared" si="31"/>
        <v>12</v>
      </c>
      <c r="AB327" s="14"/>
    </row>
    <row r="328" spans="1:28" ht="18" customHeight="1" x14ac:dyDescent="0.35">
      <c r="A328" s="14"/>
      <c r="B328" s="14"/>
      <c r="C328" s="14"/>
      <c r="D328" s="14"/>
      <c r="E328" s="12" t="s">
        <v>161</v>
      </c>
      <c r="F328" s="14"/>
      <c r="G328" s="15" t="s">
        <v>310</v>
      </c>
      <c r="H328" s="14"/>
      <c r="I328" s="14"/>
      <c r="J328" s="14"/>
      <c r="K328" s="14"/>
      <c r="L328" s="14"/>
      <c r="M328" s="14"/>
      <c r="N328" s="14"/>
      <c r="O328" s="12">
        <v>4</v>
      </c>
      <c r="P328" s="12"/>
      <c r="Q328" s="12"/>
      <c r="R328" s="12"/>
      <c r="S328" s="12">
        <v>8</v>
      </c>
      <c r="T328" s="12"/>
      <c r="U328" s="12"/>
      <c r="V328" s="12"/>
      <c r="W328" s="12"/>
      <c r="X328" s="12"/>
      <c r="Y328" s="12"/>
      <c r="Z328" s="12"/>
      <c r="AA328" s="14">
        <f t="shared" si="31"/>
        <v>12</v>
      </c>
      <c r="AB328" s="14"/>
    </row>
    <row r="329" spans="1:28" ht="18" customHeight="1" x14ac:dyDescent="0.35">
      <c r="A329" s="14"/>
      <c r="B329" s="14"/>
      <c r="C329" s="14"/>
      <c r="D329" s="14"/>
      <c r="E329" s="12" t="s">
        <v>263</v>
      </c>
      <c r="F329" s="14"/>
      <c r="G329" s="15" t="s">
        <v>310</v>
      </c>
      <c r="H329" s="14"/>
      <c r="I329" s="14"/>
      <c r="J329" s="14"/>
      <c r="K329" s="14"/>
      <c r="L329" s="14"/>
      <c r="M329" s="14"/>
      <c r="N329" s="14"/>
      <c r="O329" s="12">
        <v>1</v>
      </c>
      <c r="P329" s="12"/>
      <c r="Q329" s="12"/>
      <c r="R329" s="12"/>
      <c r="S329" s="12"/>
      <c r="T329" s="12"/>
      <c r="U329" s="12"/>
      <c r="V329" s="12"/>
      <c r="W329" s="12"/>
      <c r="X329" s="12"/>
      <c r="Y329" s="12"/>
      <c r="Z329" s="12"/>
      <c r="AA329" s="14">
        <f t="shared" si="31"/>
        <v>1</v>
      </c>
      <c r="AB329" s="14"/>
    </row>
    <row r="330" spans="1:28" ht="18" customHeight="1" x14ac:dyDescent="0.35">
      <c r="A330" s="14"/>
      <c r="B330" s="14"/>
      <c r="C330" s="14"/>
      <c r="D330" s="14"/>
      <c r="E330" s="12" t="s">
        <v>54</v>
      </c>
      <c r="F330" s="14"/>
      <c r="G330" s="15" t="s">
        <v>310</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x14ac:dyDescent="0.35">
      <c r="A331" s="14"/>
      <c r="B331" s="14"/>
      <c r="C331" s="14"/>
      <c r="D331" s="14"/>
      <c r="E331" s="12" t="s">
        <v>54</v>
      </c>
      <c r="F331" s="14"/>
      <c r="G331" s="15" t="s">
        <v>310</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x14ac:dyDescent="0.35">
      <c r="A332" s="14"/>
      <c r="B332" s="14"/>
      <c r="C332" s="14"/>
      <c r="D332" s="14"/>
      <c r="E332" s="12" t="s">
        <v>54</v>
      </c>
      <c r="F332" s="14"/>
      <c r="G332" s="15" t="s">
        <v>310</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x14ac:dyDescent="0.35">
      <c r="A333" s="14"/>
      <c r="B333" s="14"/>
      <c r="C333" s="14"/>
      <c r="D333" s="14"/>
      <c r="E333" s="12" t="s">
        <v>54</v>
      </c>
      <c r="F333" s="14"/>
      <c r="G333" s="15" t="s">
        <v>310</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x14ac:dyDescent="0.35">
      <c r="A334" s="14"/>
      <c r="B334" s="14"/>
      <c r="C334" s="14"/>
      <c r="D334" s="14"/>
      <c r="E334" s="12" t="s">
        <v>54</v>
      </c>
      <c r="F334" s="14"/>
      <c r="G334" s="15" t="s">
        <v>310</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x14ac:dyDescent="0.35">
      <c r="A335" s="14"/>
      <c r="B335" s="14"/>
      <c r="C335" s="14"/>
      <c r="D335" s="14"/>
      <c r="E335" s="12" t="s">
        <v>54</v>
      </c>
      <c r="F335" s="14"/>
      <c r="G335" s="15" t="s">
        <v>310</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x14ac:dyDescent="0.35">
      <c r="A336" s="14"/>
      <c r="B336" s="14"/>
      <c r="C336" s="14"/>
      <c r="D336" s="14"/>
      <c r="E336" s="12" t="s">
        <v>54</v>
      </c>
      <c r="F336" s="14"/>
      <c r="G336" s="15" t="s">
        <v>310</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x14ac:dyDescent="0.35">
      <c r="A337" s="14"/>
      <c r="B337" s="14"/>
      <c r="C337" s="14"/>
      <c r="D337" s="14"/>
      <c r="E337" s="12" t="s">
        <v>54</v>
      </c>
      <c r="F337" s="14"/>
      <c r="G337" s="15" t="s">
        <v>310</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x14ac:dyDescent="0.35">
      <c r="A338" s="14"/>
      <c r="B338" s="14"/>
      <c r="C338" s="14"/>
      <c r="D338" s="14"/>
      <c r="E338" s="12" t="s">
        <v>54</v>
      </c>
      <c r="F338" s="14"/>
      <c r="G338" s="15" t="s">
        <v>310</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x14ac:dyDescent="0.35">
      <c r="A339" s="14"/>
      <c r="B339" s="14"/>
      <c r="C339" s="14"/>
      <c r="D339" s="14"/>
      <c r="E339" s="12" t="s">
        <v>54</v>
      </c>
      <c r="F339" s="14"/>
      <c r="G339" s="15" t="s">
        <v>310</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x14ac:dyDescent="0.35">
      <c r="A340" s="14"/>
      <c r="B340" s="14"/>
      <c r="C340" s="14"/>
      <c r="D340" s="14"/>
      <c r="E340" s="12" t="s">
        <v>54</v>
      </c>
      <c r="F340" s="14"/>
      <c r="G340" s="15" t="s">
        <v>310</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x14ac:dyDescent="0.35"/>
    <row r="342" spans="1:28" ht="18" customHeight="1" x14ac:dyDescent="0.35">
      <c r="A342" s="14" t="s">
        <v>118</v>
      </c>
      <c r="B342" s="14" t="s">
        <v>257</v>
      </c>
      <c r="C342" s="14" t="s">
        <v>312</v>
      </c>
      <c r="D342" s="14" t="s">
        <v>172</v>
      </c>
      <c r="E342" s="14" t="s">
        <v>197</v>
      </c>
      <c r="F342" s="14" t="s">
        <v>37</v>
      </c>
      <c r="G342" s="14" t="s">
        <v>313</v>
      </c>
      <c r="H342" s="14" t="s">
        <v>39</v>
      </c>
      <c r="I342" s="14">
        <v>2470</v>
      </c>
      <c r="J342" s="14" t="s">
        <v>42</v>
      </c>
      <c r="K342" s="14" t="s">
        <v>74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0</v>
      </c>
    </row>
    <row r="343" spans="1:28" ht="18" customHeight="1" x14ac:dyDescent="0.35">
      <c r="A343" s="14"/>
      <c r="B343" s="14"/>
      <c r="C343" s="14"/>
      <c r="D343" s="14"/>
      <c r="E343" s="12" t="s">
        <v>197</v>
      </c>
      <c r="F343" s="14"/>
      <c r="G343" s="15" t="s">
        <v>313</v>
      </c>
      <c r="H343" s="14"/>
      <c r="I343" s="14"/>
      <c r="J343" s="14"/>
      <c r="K343" s="14"/>
      <c r="L343" s="14"/>
      <c r="M343" s="14"/>
      <c r="N343" s="14"/>
      <c r="O343" s="12">
        <v>21</v>
      </c>
      <c r="P343" s="12"/>
      <c r="Q343" s="12">
        <v>28</v>
      </c>
      <c r="R343" s="12"/>
      <c r="S343" s="12">
        <v>7</v>
      </c>
      <c r="T343" s="12"/>
      <c r="U343" s="12"/>
      <c r="V343" s="12"/>
      <c r="W343" s="12"/>
      <c r="X343" s="12"/>
      <c r="Y343" s="12"/>
      <c r="Z343" s="12"/>
      <c r="AA343" s="14">
        <f t="shared" ref="AA343:AA357" si="32">SUM(O343:Z343)</f>
        <v>56</v>
      </c>
      <c r="AB343" s="14"/>
    </row>
    <row r="344" spans="1:28" ht="18" customHeight="1" x14ac:dyDescent="0.35">
      <c r="A344" s="14"/>
      <c r="B344" s="14"/>
      <c r="C344" s="14"/>
      <c r="D344" s="14"/>
      <c r="E344" s="12" t="s">
        <v>54</v>
      </c>
      <c r="F344" s="14"/>
      <c r="G344" s="15" t="s">
        <v>313</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x14ac:dyDescent="0.35">
      <c r="A345" s="14"/>
      <c r="B345" s="14"/>
      <c r="C345" s="14"/>
      <c r="D345" s="14"/>
      <c r="E345" s="12" t="s">
        <v>54</v>
      </c>
      <c r="F345" s="14"/>
      <c r="G345" s="15" t="s">
        <v>313</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x14ac:dyDescent="0.35">
      <c r="A346" s="14"/>
      <c r="B346" s="14"/>
      <c r="C346" s="14"/>
      <c r="D346" s="14"/>
      <c r="E346" s="12" t="s">
        <v>54</v>
      </c>
      <c r="F346" s="14"/>
      <c r="G346" s="15" t="s">
        <v>313</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x14ac:dyDescent="0.35">
      <c r="A347" s="14"/>
      <c r="B347" s="14"/>
      <c r="C347" s="14"/>
      <c r="D347" s="14"/>
      <c r="E347" s="12" t="s">
        <v>54</v>
      </c>
      <c r="F347" s="14"/>
      <c r="G347" s="15" t="s">
        <v>313</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x14ac:dyDescent="0.35">
      <c r="A348" s="14"/>
      <c r="B348" s="14"/>
      <c r="C348" s="14"/>
      <c r="D348" s="14"/>
      <c r="E348" s="12" t="s">
        <v>54</v>
      </c>
      <c r="F348" s="14"/>
      <c r="G348" s="15" t="s">
        <v>313</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x14ac:dyDescent="0.35">
      <c r="A349" s="14"/>
      <c r="B349" s="14"/>
      <c r="C349" s="14"/>
      <c r="D349" s="14"/>
      <c r="E349" s="12" t="s">
        <v>54</v>
      </c>
      <c r="F349" s="14"/>
      <c r="G349" s="15" t="s">
        <v>313</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x14ac:dyDescent="0.35">
      <c r="A350" s="14"/>
      <c r="B350" s="14"/>
      <c r="C350" s="14"/>
      <c r="D350" s="14"/>
      <c r="E350" s="12" t="s">
        <v>54</v>
      </c>
      <c r="F350" s="14"/>
      <c r="G350" s="15" t="s">
        <v>313</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x14ac:dyDescent="0.35">
      <c r="A351" s="14"/>
      <c r="B351" s="14"/>
      <c r="C351" s="14"/>
      <c r="D351" s="14"/>
      <c r="E351" s="12" t="s">
        <v>54</v>
      </c>
      <c r="F351" s="14"/>
      <c r="G351" s="15" t="s">
        <v>313</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x14ac:dyDescent="0.35">
      <c r="A352" s="14"/>
      <c r="B352" s="14"/>
      <c r="C352" s="14"/>
      <c r="D352" s="14"/>
      <c r="E352" s="12" t="s">
        <v>54</v>
      </c>
      <c r="F352" s="14"/>
      <c r="G352" s="15" t="s">
        <v>313</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x14ac:dyDescent="0.35">
      <c r="A353" s="14"/>
      <c r="B353" s="14"/>
      <c r="C353" s="14"/>
      <c r="D353" s="14"/>
      <c r="E353" s="12" t="s">
        <v>54</v>
      </c>
      <c r="F353" s="14"/>
      <c r="G353" s="15" t="s">
        <v>313</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x14ac:dyDescent="0.35">
      <c r="A354" s="14"/>
      <c r="B354" s="14"/>
      <c r="C354" s="14"/>
      <c r="D354" s="14"/>
      <c r="E354" s="12" t="s">
        <v>54</v>
      </c>
      <c r="F354" s="14"/>
      <c r="G354" s="15" t="s">
        <v>313</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x14ac:dyDescent="0.35">
      <c r="A355" s="14"/>
      <c r="B355" s="14"/>
      <c r="C355" s="14"/>
      <c r="D355" s="14"/>
      <c r="E355" s="12" t="s">
        <v>54</v>
      </c>
      <c r="F355" s="14"/>
      <c r="G355" s="15" t="s">
        <v>313</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x14ac:dyDescent="0.35">
      <c r="A356" s="14"/>
      <c r="B356" s="14"/>
      <c r="C356" s="14"/>
      <c r="D356" s="14"/>
      <c r="E356" s="12" t="s">
        <v>54</v>
      </c>
      <c r="F356" s="14"/>
      <c r="G356" s="15" t="s">
        <v>313</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x14ac:dyDescent="0.35">
      <c r="A357" s="14"/>
      <c r="B357" s="14"/>
      <c r="C357" s="14"/>
      <c r="D357" s="14"/>
      <c r="E357" s="12" t="s">
        <v>54</v>
      </c>
      <c r="F357" s="14"/>
      <c r="G357" s="15" t="s">
        <v>313</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x14ac:dyDescent="0.35"/>
    <row r="359" spans="1:28" ht="18" customHeight="1" x14ac:dyDescent="0.35">
      <c r="A359" s="14" t="s">
        <v>118</v>
      </c>
      <c r="B359" s="14" t="s">
        <v>257</v>
      </c>
      <c r="C359" s="14" t="s">
        <v>296</v>
      </c>
      <c r="D359" s="14" t="s">
        <v>172</v>
      </c>
      <c r="E359" s="14" t="s">
        <v>314</v>
      </c>
      <c r="F359" s="14" t="s">
        <v>37</v>
      </c>
      <c r="G359" s="14" t="s">
        <v>315</v>
      </c>
      <c r="H359" s="14" t="s">
        <v>39</v>
      </c>
      <c r="I359" s="14" t="s">
        <v>316</v>
      </c>
      <c r="J359" s="14" t="s">
        <v>74</v>
      </c>
      <c r="K359" s="14" t="s">
        <v>42</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0</v>
      </c>
    </row>
    <row r="360" spans="1:28" ht="18" customHeight="1" x14ac:dyDescent="0.35">
      <c r="A360" s="14"/>
      <c r="B360" s="14"/>
      <c r="C360" s="14"/>
      <c r="D360" s="14"/>
      <c r="E360" s="12" t="s">
        <v>263</v>
      </c>
      <c r="F360" s="14"/>
      <c r="G360" s="15" t="s">
        <v>315</v>
      </c>
      <c r="H360" s="14"/>
      <c r="I360" s="14"/>
      <c r="J360" s="14"/>
      <c r="K360" s="14"/>
      <c r="L360" s="14"/>
      <c r="M360" s="14"/>
      <c r="N360" s="14"/>
      <c r="O360" s="12">
        <v>1</v>
      </c>
      <c r="P360" s="12"/>
      <c r="Q360" s="12"/>
      <c r="R360" s="12"/>
      <c r="S360" s="12"/>
      <c r="T360" s="12"/>
      <c r="U360" s="12"/>
      <c r="V360" s="12"/>
      <c r="W360" s="12"/>
      <c r="X360" s="12"/>
      <c r="Y360" s="12"/>
      <c r="Z360" s="12"/>
      <c r="AA360" s="14">
        <f t="shared" ref="AA360:AA374" si="33">SUM(O360:Z360)</f>
        <v>1</v>
      </c>
      <c r="AB360" s="14"/>
    </row>
    <row r="361" spans="1:28" ht="18" customHeight="1" x14ac:dyDescent="0.35">
      <c r="A361" s="14"/>
      <c r="B361" s="14"/>
      <c r="C361" s="14"/>
      <c r="D361" s="14"/>
      <c r="E361" s="12" t="s">
        <v>100</v>
      </c>
      <c r="F361" s="14"/>
      <c r="G361" s="15" t="s">
        <v>315</v>
      </c>
      <c r="H361" s="14"/>
      <c r="I361" s="14"/>
      <c r="J361" s="14"/>
      <c r="K361" s="14"/>
      <c r="L361" s="14"/>
      <c r="M361" s="14"/>
      <c r="N361" s="14"/>
      <c r="O361" s="12">
        <v>14</v>
      </c>
      <c r="P361" s="12"/>
      <c r="Q361" s="12">
        <v>20</v>
      </c>
      <c r="R361" s="12"/>
      <c r="S361" s="12">
        <v>10</v>
      </c>
      <c r="T361" s="12"/>
      <c r="U361" s="12"/>
      <c r="V361" s="12"/>
      <c r="W361" s="12">
        <v>3</v>
      </c>
      <c r="X361" s="12"/>
      <c r="Y361" s="12"/>
      <c r="Z361" s="12"/>
      <c r="AA361" s="14">
        <f t="shared" si="33"/>
        <v>47</v>
      </c>
      <c r="AB361" s="14"/>
    </row>
    <row r="362" spans="1:28" ht="18" customHeight="1" x14ac:dyDescent="0.35">
      <c r="A362" s="14"/>
      <c r="B362" s="14"/>
      <c r="C362" s="14"/>
      <c r="D362" s="14"/>
      <c r="E362" s="12" t="s">
        <v>216</v>
      </c>
      <c r="F362" s="14"/>
      <c r="G362" s="15" t="s">
        <v>315</v>
      </c>
      <c r="H362" s="14"/>
      <c r="I362" s="14"/>
      <c r="J362" s="14"/>
      <c r="K362" s="14"/>
      <c r="L362" s="14"/>
      <c r="M362" s="14"/>
      <c r="N362" s="14"/>
      <c r="O362" s="12">
        <v>3</v>
      </c>
      <c r="P362" s="12"/>
      <c r="Q362" s="12">
        <v>5</v>
      </c>
      <c r="R362" s="12"/>
      <c r="S362" s="12"/>
      <c r="T362" s="12"/>
      <c r="U362" s="12"/>
      <c r="V362" s="12"/>
      <c r="W362" s="12">
        <v>1</v>
      </c>
      <c r="X362" s="12"/>
      <c r="Y362" s="12"/>
      <c r="Z362" s="12"/>
      <c r="AA362" s="14">
        <f t="shared" si="33"/>
        <v>9</v>
      </c>
      <c r="AB362" s="14"/>
    </row>
    <row r="363" spans="1:28" ht="18" customHeight="1" x14ac:dyDescent="0.35">
      <c r="A363" s="14"/>
      <c r="B363" s="14"/>
      <c r="C363" s="14"/>
      <c r="D363" s="14"/>
      <c r="E363" s="12" t="s">
        <v>224</v>
      </c>
      <c r="F363" s="14"/>
      <c r="G363" s="15" t="s">
        <v>315</v>
      </c>
      <c r="H363" s="14"/>
      <c r="I363" s="14"/>
      <c r="J363" s="14"/>
      <c r="K363" s="14"/>
      <c r="L363" s="14"/>
      <c r="M363" s="14"/>
      <c r="N363" s="14"/>
      <c r="O363" s="12">
        <v>3</v>
      </c>
      <c r="P363" s="12"/>
      <c r="Q363" s="12">
        <v>5</v>
      </c>
      <c r="R363" s="12"/>
      <c r="S363" s="12">
        <v>5</v>
      </c>
      <c r="T363" s="12"/>
      <c r="U363" s="12"/>
      <c r="V363" s="12"/>
      <c r="W363" s="12">
        <v>1</v>
      </c>
      <c r="X363" s="12"/>
      <c r="Y363" s="12"/>
      <c r="Z363" s="12"/>
      <c r="AA363" s="14">
        <f t="shared" si="33"/>
        <v>14</v>
      </c>
      <c r="AB363" s="14"/>
    </row>
    <row r="364" spans="1:28" ht="18" customHeight="1" x14ac:dyDescent="0.35">
      <c r="A364" s="14"/>
      <c r="B364" s="14"/>
      <c r="C364" s="14"/>
      <c r="D364" s="14"/>
      <c r="E364" s="12" t="s">
        <v>134</v>
      </c>
      <c r="F364" s="14"/>
      <c r="G364" s="15" t="s">
        <v>315</v>
      </c>
      <c r="H364" s="14"/>
      <c r="I364" s="14"/>
      <c r="J364" s="14"/>
      <c r="K364" s="14"/>
      <c r="L364" s="14"/>
      <c r="M364" s="14"/>
      <c r="N364" s="14"/>
      <c r="O364" s="12"/>
      <c r="P364" s="12"/>
      <c r="Q364" s="12"/>
      <c r="R364" s="12"/>
      <c r="S364" s="12">
        <v>15</v>
      </c>
      <c r="T364" s="12"/>
      <c r="U364" s="12"/>
      <c r="V364" s="12"/>
      <c r="W364" s="12"/>
      <c r="X364" s="12"/>
      <c r="Y364" s="12"/>
      <c r="Z364" s="12"/>
      <c r="AA364" s="14">
        <f t="shared" si="33"/>
        <v>15</v>
      </c>
      <c r="AB364" s="14"/>
    </row>
    <row r="365" spans="1:28" ht="18" customHeight="1" x14ac:dyDescent="0.35">
      <c r="A365" s="14"/>
      <c r="B365" s="14"/>
      <c r="C365" s="14"/>
      <c r="D365" s="14"/>
      <c r="E365" s="12" t="s">
        <v>54</v>
      </c>
      <c r="F365" s="14"/>
      <c r="G365" s="15" t="s">
        <v>315</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x14ac:dyDescent="0.35">
      <c r="A366" s="14"/>
      <c r="B366" s="14"/>
      <c r="C366" s="14"/>
      <c r="D366" s="14"/>
      <c r="E366" s="12" t="s">
        <v>54</v>
      </c>
      <c r="F366" s="14"/>
      <c r="G366" s="15" t="s">
        <v>315</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x14ac:dyDescent="0.35">
      <c r="A367" s="14"/>
      <c r="B367" s="14"/>
      <c r="C367" s="14"/>
      <c r="D367" s="14"/>
      <c r="E367" s="12" t="s">
        <v>54</v>
      </c>
      <c r="F367" s="14"/>
      <c r="G367" s="15" t="s">
        <v>315</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x14ac:dyDescent="0.35">
      <c r="A368" s="14"/>
      <c r="B368" s="14"/>
      <c r="C368" s="14"/>
      <c r="D368" s="14"/>
      <c r="E368" s="12" t="s">
        <v>54</v>
      </c>
      <c r="F368" s="14"/>
      <c r="G368" s="15" t="s">
        <v>315</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x14ac:dyDescent="0.35">
      <c r="A369" s="14"/>
      <c r="B369" s="14"/>
      <c r="C369" s="14"/>
      <c r="D369" s="14"/>
      <c r="E369" s="12" t="s">
        <v>54</v>
      </c>
      <c r="F369" s="14"/>
      <c r="G369" s="15" t="s">
        <v>315</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x14ac:dyDescent="0.35">
      <c r="A370" s="14"/>
      <c r="B370" s="14"/>
      <c r="C370" s="14"/>
      <c r="D370" s="14"/>
      <c r="E370" s="12" t="s">
        <v>54</v>
      </c>
      <c r="F370" s="14"/>
      <c r="G370" s="15" t="s">
        <v>315</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x14ac:dyDescent="0.35">
      <c r="A371" s="14"/>
      <c r="B371" s="14"/>
      <c r="C371" s="14"/>
      <c r="D371" s="14"/>
      <c r="E371" s="12" t="s">
        <v>54</v>
      </c>
      <c r="F371" s="14"/>
      <c r="G371" s="15" t="s">
        <v>315</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x14ac:dyDescent="0.35">
      <c r="A372" s="14"/>
      <c r="B372" s="14"/>
      <c r="C372" s="14"/>
      <c r="D372" s="14"/>
      <c r="E372" s="12" t="s">
        <v>54</v>
      </c>
      <c r="F372" s="14"/>
      <c r="G372" s="15" t="s">
        <v>315</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x14ac:dyDescent="0.35">
      <c r="A373" s="14"/>
      <c r="B373" s="14"/>
      <c r="C373" s="14"/>
      <c r="D373" s="14"/>
      <c r="E373" s="12" t="s">
        <v>54</v>
      </c>
      <c r="F373" s="14"/>
      <c r="G373" s="15" t="s">
        <v>315</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x14ac:dyDescent="0.35">
      <c r="A374" s="14"/>
      <c r="B374" s="14"/>
      <c r="C374" s="14"/>
      <c r="D374" s="14"/>
      <c r="E374" s="12" t="s">
        <v>54</v>
      </c>
      <c r="F374" s="14"/>
      <c r="G374" s="15" t="s">
        <v>315</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x14ac:dyDescent="0.35"/>
    <row r="376" spans="1:28" ht="18" customHeight="1" x14ac:dyDescent="0.35">
      <c r="A376" s="14" t="s">
        <v>118</v>
      </c>
      <c r="B376" s="14" t="s">
        <v>257</v>
      </c>
      <c r="C376" s="14" t="s">
        <v>296</v>
      </c>
      <c r="D376" s="14" t="s">
        <v>172</v>
      </c>
      <c r="E376" s="14" t="s">
        <v>317</v>
      </c>
      <c r="F376" s="14" t="s">
        <v>37</v>
      </c>
      <c r="G376" s="14" t="s">
        <v>318</v>
      </c>
      <c r="H376" s="14" t="s">
        <v>39</v>
      </c>
      <c r="I376" s="14" t="s">
        <v>319</v>
      </c>
      <c r="J376" s="14" t="s">
        <v>74</v>
      </c>
      <c r="K376" s="14" t="s">
        <v>74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0</v>
      </c>
    </row>
    <row r="377" spans="1:28" ht="18" customHeight="1" x14ac:dyDescent="0.35">
      <c r="A377" s="14"/>
      <c r="B377" s="14"/>
      <c r="C377" s="14"/>
      <c r="D377" s="14"/>
      <c r="E377" s="12" t="s">
        <v>56</v>
      </c>
      <c r="F377" s="14"/>
      <c r="G377" s="15" t="s">
        <v>318</v>
      </c>
      <c r="H377" s="14"/>
      <c r="I377" s="14"/>
      <c r="J377" s="14"/>
      <c r="K377" s="14"/>
      <c r="L377" s="14"/>
      <c r="M377" s="14"/>
      <c r="N377" s="14"/>
      <c r="O377" s="12">
        <v>12.5</v>
      </c>
      <c r="P377" s="12"/>
      <c r="Q377" s="12"/>
      <c r="R377" s="12"/>
      <c r="S377" s="12">
        <v>30</v>
      </c>
      <c r="T377" s="12"/>
      <c r="U377" s="12">
        <v>3.5</v>
      </c>
      <c r="V377" s="12"/>
      <c r="W377" s="12">
        <v>5.5</v>
      </c>
      <c r="X377" s="12"/>
      <c r="Y377" s="12"/>
      <c r="Z377" s="12"/>
      <c r="AA377" s="14">
        <f t="shared" ref="AA377:AA391" si="34">SUM(O377:Z377)</f>
        <v>51.5</v>
      </c>
      <c r="AB377" s="14"/>
    </row>
    <row r="378" spans="1:28" ht="18" customHeight="1" x14ac:dyDescent="0.35">
      <c r="A378" s="14"/>
      <c r="B378" s="14"/>
      <c r="C378" s="14"/>
      <c r="D378" s="14"/>
      <c r="E378" s="12" t="s">
        <v>216</v>
      </c>
      <c r="F378" s="14"/>
      <c r="G378" s="15" t="s">
        <v>318</v>
      </c>
      <c r="H378" s="14"/>
      <c r="I378" s="14"/>
      <c r="J378" s="14"/>
      <c r="K378" s="14"/>
      <c r="L378" s="14"/>
      <c r="M378" s="14"/>
      <c r="N378" s="14"/>
      <c r="O378" s="12">
        <v>1.5</v>
      </c>
      <c r="P378" s="12"/>
      <c r="Q378" s="12"/>
      <c r="R378" s="12"/>
      <c r="S378" s="12">
        <v>3</v>
      </c>
      <c r="T378" s="12"/>
      <c r="U378" s="12"/>
      <c r="V378" s="12"/>
      <c r="W378" s="12">
        <v>0.5</v>
      </c>
      <c r="X378" s="12"/>
      <c r="Y378" s="12"/>
      <c r="Z378" s="12"/>
      <c r="AA378" s="14">
        <f t="shared" si="34"/>
        <v>5</v>
      </c>
      <c r="AB378" s="14"/>
    </row>
    <row r="379" spans="1:28" ht="18" customHeight="1" x14ac:dyDescent="0.35">
      <c r="A379" s="14"/>
      <c r="B379" s="14"/>
      <c r="C379" s="14"/>
      <c r="D379" s="14"/>
      <c r="E379" s="12" t="s">
        <v>224</v>
      </c>
      <c r="F379" s="14"/>
      <c r="G379" s="15" t="s">
        <v>318</v>
      </c>
      <c r="H379" s="14"/>
      <c r="I379" s="14"/>
      <c r="J379" s="14"/>
      <c r="K379" s="14"/>
      <c r="L379" s="14"/>
      <c r="M379" s="14"/>
      <c r="N379" s="14"/>
      <c r="O379" s="12">
        <v>1.5</v>
      </c>
      <c r="P379" s="12"/>
      <c r="Q379" s="12"/>
      <c r="R379" s="12"/>
      <c r="S379" s="12">
        <v>3</v>
      </c>
      <c r="T379" s="12"/>
      <c r="U379" s="12"/>
      <c r="V379" s="12"/>
      <c r="W379" s="12">
        <v>0.5</v>
      </c>
      <c r="X379" s="12"/>
      <c r="Y379" s="12"/>
      <c r="Z379" s="12"/>
      <c r="AA379" s="14">
        <f t="shared" si="34"/>
        <v>5</v>
      </c>
      <c r="AB379" s="14"/>
    </row>
    <row r="380" spans="1:28" ht="18" customHeight="1" x14ac:dyDescent="0.35">
      <c r="A380" s="14"/>
      <c r="B380" s="14"/>
      <c r="C380" s="14"/>
      <c r="D380" s="14"/>
      <c r="E380" s="12" t="s">
        <v>248</v>
      </c>
      <c r="F380" s="14"/>
      <c r="G380" s="15" t="s">
        <v>318</v>
      </c>
      <c r="H380" s="14"/>
      <c r="I380" s="14"/>
      <c r="J380" s="14"/>
      <c r="K380" s="14"/>
      <c r="L380" s="14"/>
      <c r="M380" s="14"/>
      <c r="N380" s="14"/>
      <c r="O380" s="12">
        <v>4</v>
      </c>
      <c r="P380" s="12"/>
      <c r="Q380" s="12"/>
      <c r="R380" s="12"/>
      <c r="S380" s="12">
        <v>6</v>
      </c>
      <c r="T380" s="12"/>
      <c r="U380" s="12">
        <v>4</v>
      </c>
      <c r="V380" s="12"/>
      <c r="W380" s="12">
        <v>0.5</v>
      </c>
      <c r="X380" s="12"/>
      <c r="Y380" s="12"/>
      <c r="Z380" s="12"/>
      <c r="AA380" s="14">
        <f t="shared" si="34"/>
        <v>14.5</v>
      </c>
      <c r="AB380" s="14"/>
    </row>
    <row r="381" spans="1:28" ht="18" customHeight="1" x14ac:dyDescent="0.35">
      <c r="A381" s="14"/>
      <c r="B381" s="14"/>
      <c r="C381" s="14"/>
      <c r="D381" s="14"/>
      <c r="E381" s="12" t="s">
        <v>263</v>
      </c>
      <c r="F381" s="14"/>
      <c r="G381" s="15" t="s">
        <v>318</v>
      </c>
      <c r="H381" s="14"/>
      <c r="I381" s="14"/>
      <c r="J381" s="14"/>
      <c r="K381" s="14"/>
      <c r="L381" s="14"/>
      <c r="M381" s="14"/>
      <c r="N381" s="14"/>
      <c r="O381" s="12">
        <v>1</v>
      </c>
      <c r="P381" s="12"/>
      <c r="Q381" s="12"/>
      <c r="R381" s="12"/>
      <c r="S381" s="12"/>
      <c r="T381" s="12"/>
      <c r="U381" s="12"/>
      <c r="V381" s="12"/>
      <c r="W381" s="12"/>
      <c r="X381" s="12"/>
      <c r="Y381" s="12"/>
      <c r="Z381" s="12"/>
      <c r="AA381" s="14">
        <f t="shared" si="34"/>
        <v>1</v>
      </c>
      <c r="AB381" s="14"/>
    </row>
    <row r="382" spans="1:28" ht="18" customHeight="1" x14ac:dyDescent="0.35">
      <c r="A382" s="14"/>
      <c r="B382" s="14"/>
      <c r="C382" s="14"/>
      <c r="D382" s="14"/>
      <c r="E382" s="12" t="s">
        <v>54</v>
      </c>
      <c r="F382" s="14"/>
      <c r="G382" s="15" t="s">
        <v>318</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x14ac:dyDescent="0.35">
      <c r="A383" s="14"/>
      <c r="B383" s="14"/>
      <c r="C383" s="14"/>
      <c r="D383" s="14"/>
      <c r="E383" s="12" t="s">
        <v>54</v>
      </c>
      <c r="F383" s="14"/>
      <c r="G383" s="15" t="s">
        <v>318</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x14ac:dyDescent="0.35">
      <c r="A384" s="14"/>
      <c r="B384" s="14"/>
      <c r="C384" s="14"/>
      <c r="D384" s="14"/>
      <c r="E384" s="12" t="s">
        <v>54</v>
      </c>
      <c r="F384" s="14"/>
      <c r="G384" s="15" t="s">
        <v>318</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x14ac:dyDescent="0.35">
      <c r="A385" s="14"/>
      <c r="B385" s="14"/>
      <c r="C385" s="14"/>
      <c r="D385" s="14"/>
      <c r="E385" s="12" t="s">
        <v>54</v>
      </c>
      <c r="F385" s="14"/>
      <c r="G385" s="15" t="s">
        <v>318</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x14ac:dyDescent="0.35">
      <c r="A386" s="14"/>
      <c r="B386" s="14"/>
      <c r="C386" s="14"/>
      <c r="D386" s="14"/>
      <c r="E386" s="12" t="s">
        <v>54</v>
      </c>
      <c r="F386" s="14"/>
      <c r="G386" s="15" t="s">
        <v>318</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x14ac:dyDescent="0.35">
      <c r="A387" s="14"/>
      <c r="B387" s="14"/>
      <c r="C387" s="14"/>
      <c r="D387" s="14"/>
      <c r="E387" s="12" t="s">
        <v>54</v>
      </c>
      <c r="F387" s="14"/>
      <c r="G387" s="15" t="s">
        <v>318</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x14ac:dyDescent="0.35">
      <c r="A388" s="14"/>
      <c r="B388" s="14"/>
      <c r="C388" s="14"/>
      <c r="D388" s="14"/>
      <c r="E388" s="12" t="s">
        <v>54</v>
      </c>
      <c r="F388" s="14"/>
      <c r="G388" s="15" t="s">
        <v>318</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x14ac:dyDescent="0.35">
      <c r="A389" s="14"/>
      <c r="B389" s="14"/>
      <c r="C389" s="14"/>
      <c r="D389" s="14"/>
      <c r="E389" s="12" t="s">
        <v>54</v>
      </c>
      <c r="F389" s="14"/>
      <c r="G389" s="15" t="s">
        <v>318</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x14ac:dyDescent="0.35">
      <c r="A390" s="14"/>
      <c r="B390" s="14"/>
      <c r="C390" s="14"/>
      <c r="D390" s="14"/>
      <c r="E390" s="12" t="s">
        <v>54</v>
      </c>
      <c r="F390" s="14"/>
      <c r="G390" s="15" t="s">
        <v>318</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x14ac:dyDescent="0.35">
      <c r="A391" s="14"/>
      <c r="B391" s="14"/>
      <c r="C391" s="14"/>
      <c r="D391" s="14"/>
      <c r="E391" s="12" t="s">
        <v>54</v>
      </c>
      <c r="F391" s="14"/>
      <c r="G391" s="15" t="s">
        <v>318</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x14ac:dyDescent="0.35"/>
    <row r="393" spans="1:28" ht="18" customHeight="1" x14ac:dyDescent="0.35">
      <c r="A393" s="14" t="s">
        <v>118</v>
      </c>
      <c r="B393" s="14" t="s">
        <v>257</v>
      </c>
      <c r="C393" s="14" t="s">
        <v>296</v>
      </c>
      <c r="D393" s="14" t="s">
        <v>172</v>
      </c>
      <c r="E393" s="14" t="s">
        <v>320</v>
      </c>
      <c r="F393" s="14" t="s">
        <v>37</v>
      </c>
      <c r="G393" s="14" t="s">
        <v>321</v>
      </c>
      <c r="H393" s="14" t="s">
        <v>39</v>
      </c>
      <c r="I393" s="14" t="s">
        <v>322</v>
      </c>
      <c r="J393" s="14" t="s">
        <v>124</v>
      </c>
      <c r="K393" s="14" t="s">
        <v>74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0</v>
      </c>
    </row>
    <row r="394" spans="1:28" ht="18" customHeight="1" x14ac:dyDescent="0.35">
      <c r="A394" s="14"/>
      <c r="B394" s="14"/>
      <c r="C394" s="14"/>
      <c r="D394" s="14"/>
      <c r="E394" s="12" t="s">
        <v>263</v>
      </c>
      <c r="F394" s="14"/>
      <c r="G394" s="15" t="s">
        <v>321</v>
      </c>
      <c r="H394" s="14"/>
      <c r="I394" s="14"/>
      <c r="J394" s="14"/>
      <c r="K394" s="14"/>
      <c r="L394" s="14"/>
      <c r="M394" s="14"/>
      <c r="N394" s="14"/>
      <c r="O394" s="12">
        <v>24</v>
      </c>
      <c r="P394" s="12"/>
      <c r="Q394" s="12">
        <v>28</v>
      </c>
      <c r="R394" s="12"/>
      <c r="S394" s="12">
        <v>16</v>
      </c>
      <c r="T394" s="12"/>
      <c r="U394" s="12"/>
      <c r="V394" s="12"/>
      <c r="W394" s="12">
        <v>6</v>
      </c>
      <c r="X394" s="12"/>
      <c r="Y394" s="12"/>
      <c r="Z394" s="12"/>
      <c r="AA394" s="14">
        <f t="shared" ref="AA394:AA408" si="35">SUM(O394:Z394)</f>
        <v>74</v>
      </c>
      <c r="AB394" s="14"/>
    </row>
    <row r="395" spans="1:28" ht="18" customHeight="1" x14ac:dyDescent="0.35">
      <c r="A395" s="14"/>
      <c r="B395" s="14"/>
      <c r="C395" s="14"/>
      <c r="D395" s="14"/>
      <c r="E395" s="12" t="s">
        <v>199</v>
      </c>
      <c r="F395" s="14"/>
      <c r="G395" s="15" t="s">
        <v>321</v>
      </c>
      <c r="H395" s="14"/>
      <c r="I395" s="14"/>
      <c r="J395" s="14"/>
      <c r="K395" s="14"/>
      <c r="L395" s="14"/>
      <c r="M395" s="14"/>
      <c r="N395" s="14"/>
      <c r="O395" s="12">
        <v>4</v>
      </c>
      <c r="P395" s="12"/>
      <c r="Q395" s="12"/>
      <c r="R395" s="12"/>
      <c r="S395" s="12"/>
      <c r="T395" s="12"/>
      <c r="U395" s="12"/>
      <c r="V395" s="12"/>
      <c r="W395" s="12"/>
      <c r="X395" s="12"/>
      <c r="Y395" s="12"/>
      <c r="Z395" s="12"/>
      <c r="AA395" s="14">
        <f t="shared" si="35"/>
        <v>4</v>
      </c>
      <c r="AB395" s="14"/>
    </row>
    <row r="396" spans="1:28" ht="18" customHeight="1" x14ac:dyDescent="0.35">
      <c r="A396" s="14"/>
      <c r="B396" s="14"/>
      <c r="C396" s="14"/>
      <c r="D396" s="14"/>
      <c r="E396" s="12" t="s">
        <v>54</v>
      </c>
      <c r="F396" s="14"/>
      <c r="G396" s="15" t="s">
        <v>321</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x14ac:dyDescent="0.35">
      <c r="A397" s="14"/>
      <c r="B397" s="14"/>
      <c r="C397" s="14"/>
      <c r="D397" s="14"/>
      <c r="E397" s="12" t="s">
        <v>54</v>
      </c>
      <c r="F397" s="14"/>
      <c r="G397" s="15" t="s">
        <v>321</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x14ac:dyDescent="0.35">
      <c r="A398" s="14"/>
      <c r="B398" s="14"/>
      <c r="C398" s="14"/>
      <c r="D398" s="14"/>
      <c r="E398" s="12"/>
      <c r="F398" s="14"/>
      <c r="G398" s="15" t="s">
        <v>321</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x14ac:dyDescent="0.35">
      <c r="A399" s="14"/>
      <c r="B399" s="14"/>
      <c r="C399" s="14"/>
      <c r="D399" s="14"/>
      <c r="E399" s="12"/>
      <c r="F399" s="14"/>
      <c r="G399" s="15" t="s">
        <v>321</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x14ac:dyDescent="0.35">
      <c r="A400" s="14"/>
      <c r="B400" s="14"/>
      <c r="C400" s="14"/>
      <c r="D400" s="14"/>
      <c r="E400" s="12" t="s">
        <v>54</v>
      </c>
      <c r="F400" s="14"/>
      <c r="G400" s="15" t="s">
        <v>321</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x14ac:dyDescent="0.35">
      <c r="A401" s="14"/>
      <c r="B401" s="14"/>
      <c r="C401" s="14"/>
      <c r="D401" s="14"/>
      <c r="E401" s="12" t="s">
        <v>54</v>
      </c>
      <c r="F401" s="14"/>
      <c r="G401" s="15" t="s">
        <v>321</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x14ac:dyDescent="0.35">
      <c r="A402" s="14"/>
      <c r="B402" s="14"/>
      <c r="C402" s="14"/>
      <c r="D402" s="14"/>
      <c r="E402" s="12" t="s">
        <v>54</v>
      </c>
      <c r="F402" s="14"/>
      <c r="G402" s="15" t="s">
        <v>321</v>
      </c>
      <c r="H402" s="14"/>
      <c r="I402" s="14"/>
      <c r="J402" s="14"/>
      <c r="K402" s="14"/>
      <c r="L402" s="14"/>
      <c r="M402" s="14"/>
      <c r="N402" s="14"/>
      <c r="O402" s="12"/>
      <c r="P402" s="12"/>
      <c r="Q402" s="12"/>
      <c r="R402" s="12"/>
      <c r="S402" s="12" t="s">
        <v>323</v>
      </c>
      <c r="T402" s="12"/>
      <c r="U402" s="12"/>
      <c r="V402" s="12"/>
      <c r="W402" s="12"/>
      <c r="X402" s="12"/>
      <c r="Y402" s="12"/>
      <c r="Z402" s="12"/>
      <c r="AA402" s="14">
        <f t="shared" si="35"/>
        <v>0</v>
      </c>
      <c r="AB402" s="14"/>
    </row>
    <row r="403" spans="1:28" ht="18" customHeight="1" x14ac:dyDescent="0.35">
      <c r="A403" s="14"/>
      <c r="B403" s="14"/>
      <c r="C403" s="14"/>
      <c r="D403" s="14"/>
      <c r="E403" s="12" t="s">
        <v>54</v>
      </c>
      <c r="F403" s="14"/>
      <c r="G403" s="15" t="s">
        <v>321</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x14ac:dyDescent="0.35">
      <c r="A404" s="14"/>
      <c r="B404" s="14"/>
      <c r="C404" s="14"/>
      <c r="D404" s="14"/>
      <c r="E404" s="12" t="s">
        <v>54</v>
      </c>
      <c r="F404" s="14"/>
      <c r="G404" s="15" t="s">
        <v>321</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x14ac:dyDescent="0.35">
      <c r="A405" s="14"/>
      <c r="B405" s="14"/>
      <c r="C405" s="14"/>
      <c r="D405" s="14"/>
      <c r="E405" s="12" t="s">
        <v>54</v>
      </c>
      <c r="F405" s="14"/>
      <c r="G405" s="15" t="s">
        <v>321</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x14ac:dyDescent="0.35">
      <c r="A406" s="14"/>
      <c r="B406" s="14"/>
      <c r="C406" s="14"/>
      <c r="D406" s="14"/>
      <c r="E406" s="12" t="s">
        <v>54</v>
      </c>
      <c r="F406" s="14"/>
      <c r="G406" s="15" t="s">
        <v>321</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x14ac:dyDescent="0.35">
      <c r="A407" s="14"/>
      <c r="B407" s="14"/>
      <c r="C407" s="14"/>
      <c r="D407" s="14"/>
      <c r="E407" s="12" t="s">
        <v>54</v>
      </c>
      <c r="F407" s="14"/>
      <c r="G407" s="15" t="s">
        <v>321</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x14ac:dyDescent="0.35">
      <c r="A408" s="14"/>
      <c r="B408" s="14"/>
      <c r="C408" s="14"/>
      <c r="D408" s="14"/>
      <c r="E408" s="12" t="s">
        <v>54</v>
      </c>
      <c r="F408" s="14"/>
      <c r="G408" s="15" t="s">
        <v>321</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x14ac:dyDescent="0.35"/>
    <row r="410" spans="1:28" ht="18" customHeight="1" x14ac:dyDescent="0.35">
      <c r="A410" s="14" t="s">
        <v>32</v>
      </c>
      <c r="B410" s="14" t="s">
        <v>324</v>
      </c>
      <c r="C410" s="14" t="s">
        <v>296</v>
      </c>
      <c r="D410" s="14" t="s">
        <v>172</v>
      </c>
      <c r="E410" s="14" t="s">
        <v>199</v>
      </c>
      <c r="F410" s="14" t="s">
        <v>37</v>
      </c>
      <c r="G410" s="14" t="s">
        <v>325</v>
      </c>
      <c r="H410" s="14" t="s">
        <v>39</v>
      </c>
      <c r="I410" s="14" t="s">
        <v>326</v>
      </c>
      <c r="J410" s="14" t="s">
        <v>41</v>
      </c>
      <c r="K410" s="14" t="s">
        <v>74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0</v>
      </c>
    </row>
    <row r="411" spans="1:28" ht="18" customHeight="1" x14ac:dyDescent="0.35">
      <c r="A411" s="14"/>
      <c r="B411" s="14"/>
      <c r="C411" s="14"/>
      <c r="D411" s="14"/>
      <c r="E411" s="12" t="s">
        <v>199</v>
      </c>
      <c r="F411" s="14"/>
      <c r="G411" s="15" t="s">
        <v>325</v>
      </c>
      <c r="H411" s="14"/>
      <c r="I411" s="14"/>
      <c r="J411" s="14"/>
      <c r="K411" s="14"/>
      <c r="L411" s="14"/>
      <c r="M411" s="14"/>
      <c r="N411" s="14"/>
      <c r="O411" s="12">
        <v>10.5</v>
      </c>
      <c r="P411" s="12"/>
      <c r="Q411" s="12"/>
      <c r="R411" s="12"/>
      <c r="S411" s="12">
        <v>30</v>
      </c>
      <c r="T411" s="12"/>
      <c r="U411" s="12"/>
      <c r="V411" s="12"/>
      <c r="W411" s="12"/>
      <c r="X411" s="12"/>
      <c r="Y411" s="12"/>
      <c r="Z411" s="12"/>
      <c r="AA411" s="14">
        <f t="shared" ref="AA411:AA425" si="36">SUM(O411:Z411)</f>
        <v>40.5</v>
      </c>
      <c r="AB411" s="14"/>
    </row>
    <row r="412" spans="1:28" ht="18" customHeight="1" x14ac:dyDescent="0.35">
      <c r="A412" s="14"/>
      <c r="B412" s="14"/>
      <c r="C412" s="14"/>
      <c r="D412" s="14"/>
      <c r="E412" s="12" t="s">
        <v>181</v>
      </c>
      <c r="F412" s="14"/>
      <c r="G412" s="15" t="s">
        <v>325</v>
      </c>
      <c r="H412" s="14"/>
      <c r="I412" s="14"/>
      <c r="J412" s="14"/>
      <c r="K412" s="14"/>
      <c r="L412" s="14"/>
      <c r="M412" s="14"/>
      <c r="N412" s="14"/>
      <c r="O412" s="12">
        <v>3</v>
      </c>
      <c r="P412" s="12"/>
      <c r="Q412" s="12"/>
      <c r="R412" s="12"/>
      <c r="S412" s="12">
        <v>10</v>
      </c>
      <c r="T412" s="12"/>
      <c r="U412" s="12"/>
      <c r="V412" s="12"/>
      <c r="W412" s="12"/>
      <c r="X412" s="12"/>
      <c r="Y412" s="12"/>
      <c r="Z412" s="12"/>
      <c r="AA412" s="14">
        <f t="shared" si="36"/>
        <v>13</v>
      </c>
      <c r="AB412" s="14"/>
    </row>
    <row r="413" spans="1:28" ht="18" customHeight="1" x14ac:dyDescent="0.35">
      <c r="A413" s="14"/>
      <c r="B413" s="14"/>
      <c r="C413" s="14"/>
      <c r="D413" s="14"/>
      <c r="E413" s="12" t="s">
        <v>91</v>
      </c>
      <c r="F413" s="14"/>
      <c r="G413" s="15" t="s">
        <v>325</v>
      </c>
      <c r="H413" s="14"/>
      <c r="I413" s="14"/>
      <c r="J413" s="14"/>
      <c r="K413" s="14"/>
      <c r="L413" s="14"/>
      <c r="M413" s="14"/>
      <c r="N413" s="14"/>
      <c r="O413" s="12">
        <v>1.5</v>
      </c>
      <c r="P413" s="12"/>
      <c r="Q413" s="12"/>
      <c r="R413" s="12"/>
      <c r="S413" s="12">
        <v>10</v>
      </c>
      <c r="T413" s="12"/>
      <c r="U413" s="12"/>
      <c r="V413" s="12"/>
      <c r="W413" s="12"/>
      <c r="X413" s="12"/>
      <c r="Y413" s="12"/>
      <c r="Z413" s="12"/>
      <c r="AA413" s="14">
        <f t="shared" si="36"/>
        <v>11.5</v>
      </c>
      <c r="AB413" s="14"/>
    </row>
    <row r="414" spans="1:28" ht="18" customHeight="1" x14ac:dyDescent="0.35">
      <c r="A414" s="14"/>
      <c r="B414" s="14"/>
      <c r="C414" s="14"/>
      <c r="D414" s="14"/>
      <c r="E414" s="12" t="s">
        <v>61</v>
      </c>
      <c r="F414" s="14"/>
      <c r="G414" s="15" t="s">
        <v>325</v>
      </c>
      <c r="H414" s="14"/>
      <c r="I414" s="14"/>
      <c r="J414" s="14"/>
      <c r="K414" s="14"/>
      <c r="L414" s="14"/>
      <c r="M414" s="14"/>
      <c r="N414" s="14"/>
      <c r="O414" s="12">
        <v>1.5</v>
      </c>
      <c r="P414" s="12"/>
      <c r="Q414" s="12"/>
      <c r="R414" s="12"/>
      <c r="S414" s="12">
        <v>5</v>
      </c>
      <c r="T414" s="12"/>
      <c r="U414" s="12"/>
      <c r="V414" s="12"/>
      <c r="W414" s="12"/>
      <c r="X414" s="12"/>
      <c r="Y414" s="12"/>
      <c r="Z414" s="12"/>
      <c r="AA414" s="14">
        <f t="shared" si="36"/>
        <v>6.5</v>
      </c>
      <c r="AB414" s="14"/>
    </row>
    <row r="415" spans="1:28" ht="18" customHeight="1" x14ac:dyDescent="0.35">
      <c r="A415" s="14"/>
      <c r="B415" s="14"/>
      <c r="C415" s="14"/>
      <c r="D415" s="14"/>
      <c r="E415" s="12" t="s">
        <v>100</v>
      </c>
      <c r="F415" s="14"/>
      <c r="G415" s="15" t="s">
        <v>325</v>
      </c>
      <c r="H415" s="14"/>
      <c r="I415" s="14"/>
      <c r="J415" s="14"/>
      <c r="K415" s="14"/>
      <c r="L415" s="14"/>
      <c r="M415" s="14"/>
      <c r="N415" s="14"/>
      <c r="O415" s="12">
        <v>1.5</v>
      </c>
      <c r="P415" s="12"/>
      <c r="Q415" s="12"/>
      <c r="R415" s="12"/>
      <c r="S415" s="12">
        <v>5</v>
      </c>
      <c r="T415" s="12"/>
      <c r="U415" s="12"/>
      <c r="V415" s="12"/>
      <c r="W415" s="12"/>
      <c r="X415" s="12"/>
      <c r="Y415" s="12"/>
      <c r="Z415" s="12"/>
      <c r="AA415" s="14">
        <f t="shared" si="36"/>
        <v>6.5</v>
      </c>
      <c r="AB415" s="14"/>
    </row>
    <row r="416" spans="1:28" ht="18" customHeight="1" x14ac:dyDescent="0.35">
      <c r="A416" s="14"/>
      <c r="B416" s="14"/>
      <c r="C416" s="14"/>
      <c r="D416" s="14"/>
      <c r="E416" s="12" t="s">
        <v>217</v>
      </c>
      <c r="F416" s="14"/>
      <c r="G416" s="15" t="s">
        <v>325</v>
      </c>
      <c r="H416" s="14"/>
      <c r="I416" s="14"/>
      <c r="J416" s="14"/>
      <c r="K416" s="14"/>
      <c r="L416" s="14"/>
      <c r="M416" s="14"/>
      <c r="N416" s="14"/>
      <c r="O416" s="12">
        <v>1.5</v>
      </c>
      <c r="P416" s="12"/>
      <c r="Q416" s="12"/>
      <c r="R416" s="12"/>
      <c r="S416" s="12">
        <v>5</v>
      </c>
      <c r="T416" s="12"/>
      <c r="U416" s="12"/>
      <c r="V416" s="12"/>
      <c r="W416" s="12"/>
      <c r="X416" s="12"/>
      <c r="Y416" s="12"/>
      <c r="Z416" s="12"/>
      <c r="AA416" s="14">
        <f t="shared" si="36"/>
        <v>6.5</v>
      </c>
      <c r="AB416" s="14"/>
    </row>
    <row r="417" spans="1:28" ht="18" customHeight="1" x14ac:dyDescent="0.35">
      <c r="A417" s="14"/>
      <c r="B417" s="14"/>
      <c r="C417" s="14"/>
      <c r="D417" s="14"/>
      <c r="E417" s="12" t="s">
        <v>110</v>
      </c>
      <c r="F417" s="14"/>
      <c r="G417" s="15" t="s">
        <v>325</v>
      </c>
      <c r="H417" s="14"/>
      <c r="I417" s="14"/>
      <c r="J417" s="14"/>
      <c r="K417" s="14"/>
      <c r="L417" s="14"/>
      <c r="M417" s="14"/>
      <c r="N417" s="14"/>
      <c r="O417" s="12"/>
      <c r="P417" s="12"/>
      <c r="Q417" s="12"/>
      <c r="R417" s="12"/>
      <c r="S417" s="12">
        <v>5</v>
      </c>
      <c r="T417" s="12"/>
      <c r="U417" s="12"/>
      <c r="V417" s="12"/>
      <c r="W417" s="12"/>
      <c r="X417" s="12"/>
      <c r="Y417" s="12"/>
      <c r="Z417" s="12"/>
      <c r="AA417" s="14">
        <f t="shared" si="36"/>
        <v>5</v>
      </c>
      <c r="AB417" s="14"/>
    </row>
    <row r="418" spans="1:28" ht="18" customHeight="1" x14ac:dyDescent="0.35">
      <c r="A418" s="14"/>
      <c r="B418" s="14"/>
      <c r="C418" s="14"/>
      <c r="D418" s="14"/>
      <c r="E418" s="12" t="s">
        <v>216</v>
      </c>
      <c r="F418" s="14"/>
      <c r="G418" s="15" t="s">
        <v>325</v>
      </c>
      <c r="H418" s="14"/>
      <c r="I418" s="14"/>
      <c r="J418" s="14"/>
      <c r="K418" s="14"/>
      <c r="L418" s="14"/>
      <c r="M418" s="14"/>
      <c r="N418" s="14"/>
      <c r="O418" s="12">
        <v>1.5</v>
      </c>
      <c r="P418" s="12"/>
      <c r="Q418" s="12"/>
      <c r="R418" s="12"/>
      <c r="S418" s="12"/>
      <c r="T418" s="12"/>
      <c r="U418" s="12"/>
      <c r="V418" s="12"/>
      <c r="W418" s="12"/>
      <c r="X418" s="12"/>
      <c r="Y418" s="12"/>
      <c r="Z418" s="12"/>
      <c r="AA418" s="14">
        <f t="shared" si="36"/>
        <v>1.5</v>
      </c>
      <c r="AB418" s="14"/>
    </row>
    <row r="419" spans="1:28" ht="18" customHeight="1" x14ac:dyDescent="0.35">
      <c r="A419" s="14"/>
      <c r="B419" s="14"/>
      <c r="C419" s="14"/>
      <c r="D419" s="14"/>
      <c r="E419" s="12" t="s">
        <v>54</v>
      </c>
      <c r="F419" s="14"/>
      <c r="G419" s="15" t="s">
        <v>325</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x14ac:dyDescent="0.35">
      <c r="A420" s="14"/>
      <c r="B420" s="14"/>
      <c r="C420" s="14"/>
      <c r="D420" s="14"/>
      <c r="E420" s="12" t="s">
        <v>54</v>
      </c>
      <c r="F420" s="14"/>
      <c r="G420" s="15" t="s">
        <v>325</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x14ac:dyDescent="0.35">
      <c r="A421" s="14"/>
      <c r="B421" s="14"/>
      <c r="C421" s="14"/>
      <c r="D421" s="14"/>
      <c r="E421" s="12" t="s">
        <v>54</v>
      </c>
      <c r="F421" s="14"/>
      <c r="G421" s="15" t="s">
        <v>325</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x14ac:dyDescent="0.35">
      <c r="A422" s="14"/>
      <c r="B422" s="14"/>
      <c r="C422" s="14"/>
      <c r="D422" s="14"/>
      <c r="E422" s="12" t="s">
        <v>54</v>
      </c>
      <c r="F422" s="14"/>
      <c r="G422" s="15" t="s">
        <v>325</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x14ac:dyDescent="0.35">
      <c r="A423" s="14"/>
      <c r="B423" s="14"/>
      <c r="C423" s="14"/>
      <c r="D423" s="14"/>
      <c r="E423" s="12" t="s">
        <v>54</v>
      </c>
      <c r="F423" s="14"/>
      <c r="G423" s="15" t="s">
        <v>325</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x14ac:dyDescent="0.35">
      <c r="A424" s="14"/>
      <c r="B424" s="14"/>
      <c r="C424" s="14"/>
      <c r="D424" s="14"/>
      <c r="E424" s="12" t="s">
        <v>54</v>
      </c>
      <c r="F424" s="14"/>
      <c r="G424" s="15" t="s">
        <v>325</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x14ac:dyDescent="0.35">
      <c r="A425" s="14"/>
      <c r="B425" s="14"/>
      <c r="C425" s="14"/>
      <c r="D425" s="14"/>
      <c r="E425" s="12" t="s">
        <v>54</v>
      </c>
      <c r="F425" s="14"/>
      <c r="G425" s="15" t="s">
        <v>325</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x14ac:dyDescent="0.35"/>
    <row r="427" spans="1:28" ht="18" customHeight="1" x14ac:dyDescent="0.35">
      <c r="A427" s="14" t="s">
        <v>292</v>
      </c>
      <c r="B427" s="14" t="s">
        <v>327</v>
      </c>
      <c r="C427" s="14" t="s">
        <v>236</v>
      </c>
      <c r="D427" s="14" t="s">
        <v>35</v>
      </c>
      <c r="E427" s="14" t="s">
        <v>217</v>
      </c>
      <c r="F427" s="14" t="s">
        <v>37</v>
      </c>
      <c r="G427" s="14" t="s">
        <v>328</v>
      </c>
      <c r="H427" s="14" t="s">
        <v>39</v>
      </c>
      <c r="I427" s="14" t="s">
        <v>329</v>
      </c>
      <c r="J427" s="14" t="s">
        <v>74</v>
      </c>
      <c r="K427" s="14" t="s">
        <v>74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11</v>
      </c>
    </row>
    <row r="428" spans="1:28" ht="18" customHeight="1" x14ac:dyDescent="0.35">
      <c r="A428" s="14"/>
      <c r="B428" s="14"/>
      <c r="C428" s="14"/>
      <c r="D428" s="14"/>
      <c r="E428" s="12" t="s">
        <v>217</v>
      </c>
      <c r="F428" s="14"/>
      <c r="G428" s="15" t="s">
        <v>328</v>
      </c>
      <c r="H428" s="14"/>
      <c r="I428" s="14"/>
      <c r="J428" s="14"/>
      <c r="K428" s="14"/>
      <c r="L428" s="14"/>
      <c r="M428" s="14"/>
      <c r="N428" s="14"/>
      <c r="O428" s="12">
        <v>12</v>
      </c>
      <c r="P428" s="12"/>
      <c r="Q428" s="12">
        <v>36</v>
      </c>
      <c r="R428" s="12"/>
      <c r="S428" s="12"/>
      <c r="T428" s="12"/>
      <c r="U428" s="12"/>
      <c r="V428" s="12"/>
      <c r="W428" s="12"/>
      <c r="X428" s="12"/>
      <c r="Y428" s="12"/>
      <c r="Z428" s="12"/>
      <c r="AA428" s="14">
        <f t="shared" ref="AA428:AA442" si="37">SUM(O428:Z428)</f>
        <v>48</v>
      </c>
      <c r="AB428" s="14"/>
    </row>
    <row r="429" spans="1:28" ht="18" customHeight="1" x14ac:dyDescent="0.35">
      <c r="A429" s="14"/>
      <c r="B429" s="14"/>
      <c r="C429" s="14"/>
      <c r="D429" s="14"/>
      <c r="E429" s="12" t="s">
        <v>230</v>
      </c>
      <c r="F429" s="14"/>
      <c r="G429" s="15" t="s">
        <v>328</v>
      </c>
      <c r="H429" s="14"/>
      <c r="I429" s="14"/>
      <c r="J429" s="14"/>
      <c r="K429" s="14"/>
      <c r="L429" s="14"/>
      <c r="M429" s="14"/>
      <c r="N429" s="14"/>
      <c r="O429" s="12">
        <v>4</v>
      </c>
      <c r="P429" s="12"/>
      <c r="Q429" s="12">
        <v>12</v>
      </c>
      <c r="R429" s="12"/>
      <c r="S429" s="12"/>
      <c r="T429" s="12"/>
      <c r="U429" s="12"/>
      <c r="V429" s="12"/>
      <c r="W429" s="12"/>
      <c r="X429" s="12"/>
      <c r="Y429" s="12"/>
      <c r="Z429" s="12"/>
      <c r="AA429" s="14">
        <f t="shared" si="37"/>
        <v>16</v>
      </c>
      <c r="AB429" s="14"/>
    </row>
    <row r="430" spans="1:28" ht="18" customHeight="1" x14ac:dyDescent="0.35">
      <c r="A430" s="14"/>
      <c r="B430" s="14"/>
      <c r="C430" s="14"/>
      <c r="D430" s="14"/>
      <c r="E430" s="12" t="s">
        <v>285</v>
      </c>
      <c r="F430" s="14"/>
      <c r="G430" s="15" t="s">
        <v>328</v>
      </c>
      <c r="H430" s="14"/>
      <c r="I430" s="14"/>
      <c r="J430" s="14"/>
      <c r="K430" s="14"/>
      <c r="L430" s="14"/>
      <c r="M430" s="14"/>
      <c r="N430" s="14"/>
      <c r="O430" s="12">
        <v>4</v>
      </c>
      <c r="P430" s="12"/>
      <c r="Q430" s="12">
        <v>12</v>
      </c>
      <c r="R430" s="12"/>
      <c r="S430" s="12"/>
      <c r="T430" s="12"/>
      <c r="U430" s="12"/>
      <c r="V430" s="12"/>
      <c r="W430" s="12"/>
      <c r="X430" s="12"/>
      <c r="Y430" s="12"/>
      <c r="Z430" s="12"/>
      <c r="AA430" s="14">
        <f t="shared" si="37"/>
        <v>16</v>
      </c>
      <c r="AB430" s="14"/>
    </row>
    <row r="431" spans="1:28" ht="18" customHeight="1" x14ac:dyDescent="0.35">
      <c r="A431" s="14"/>
      <c r="B431" s="14"/>
      <c r="C431" s="14"/>
      <c r="D431" s="14"/>
      <c r="E431" s="12"/>
      <c r="F431" s="14"/>
      <c r="G431" s="15" t="s">
        <v>328</v>
      </c>
      <c r="H431" s="14"/>
      <c r="I431" s="14"/>
      <c r="J431" s="14"/>
      <c r="K431" s="14"/>
      <c r="L431" s="14"/>
      <c r="M431" s="14"/>
      <c r="N431" s="14"/>
      <c r="O431" s="12" t="s">
        <v>330</v>
      </c>
      <c r="P431" s="12"/>
      <c r="Q431" s="12"/>
      <c r="R431" s="12"/>
      <c r="S431" s="12"/>
      <c r="T431" s="12"/>
      <c r="U431" s="12"/>
      <c r="V431" s="12"/>
      <c r="W431" s="12"/>
      <c r="X431" s="12"/>
      <c r="Y431" s="12"/>
      <c r="Z431" s="12"/>
      <c r="AA431" s="14">
        <f t="shared" si="37"/>
        <v>0</v>
      </c>
      <c r="AB431" s="14"/>
    </row>
    <row r="432" spans="1:28" ht="18" customHeight="1" x14ac:dyDescent="0.35">
      <c r="A432" s="14"/>
      <c r="B432" s="14"/>
      <c r="C432" s="14"/>
      <c r="D432" s="14"/>
      <c r="E432" s="12" t="s">
        <v>54</v>
      </c>
      <c r="F432" s="14"/>
      <c r="G432" s="15" t="s">
        <v>328</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x14ac:dyDescent="0.35">
      <c r="A433" s="14"/>
      <c r="B433" s="14"/>
      <c r="C433" s="14"/>
      <c r="D433" s="14"/>
      <c r="E433" s="12" t="s">
        <v>54</v>
      </c>
      <c r="F433" s="14"/>
      <c r="G433" s="15" t="s">
        <v>328</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x14ac:dyDescent="0.35">
      <c r="A434" s="14"/>
      <c r="B434" s="14"/>
      <c r="C434" s="14"/>
      <c r="D434" s="14"/>
      <c r="E434" s="12" t="s">
        <v>54</v>
      </c>
      <c r="F434" s="14"/>
      <c r="G434" s="15" t="s">
        <v>328</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x14ac:dyDescent="0.35">
      <c r="A435" s="14"/>
      <c r="B435" s="14"/>
      <c r="C435" s="14"/>
      <c r="D435" s="14"/>
      <c r="E435" s="12" t="s">
        <v>54</v>
      </c>
      <c r="F435" s="14"/>
      <c r="G435" s="15" t="s">
        <v>328</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x14ac:dyDescent="0.35">
      <c r="A436" s="14"/>
      <c r="B436" s="14"/>
      <c r="C436" s="14"/>
      <c r="D436" s="14"/>
      <c r="E436" s="12" t="s">
        <v>54</v>
      </c>
      <c r="F436" s="14"/>
      <c r="G436" s="15" t="s">
        <v>328</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x14ac:dyDescent="0.35">
      <c r="A437" s="14"/>
      <c r="B437" s="14"/>
      <c r="C437" s="14"/>
      <c r="D437" s="14"/>
      <c r="E437" s="12" t="s">
        <v>54</v>
      </c>
      <c r="F437" s="14"/>
      <c r="G437" s="15" t="s">
        <v>328</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x14ac:dyDescent="0.35">
      <c r="A438" s="14"/>
      <c r="B438" s="14"/>
      <c r="C438" s="14"/>
      <c r="D438" s="14"/>
      <c r="E438" s="12" t="s">
        <v>54</v>
      </c>
      <c r="F438" s="14"/>
      <c r="G438" s="15" t="s">
        <v>328</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x14ac:dyDescent="0.35">
      <c r="A439" s="14"/>
      <c r="B439" s="14"/>
      <c r="C439" s="14"/>
      <c r="D439" s="14"/>
      <c r="E439" s="12" t="s">
        <v>54</v>
      </c>
      <c r="F439" s="14"/>
      <c r="G439" s="15" t="s">
        <v>328</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x14ac:dyDescent="0.35">
      <c r="A440" s="14"/>
      <c r="B440" s="14"/>
      <c r="C440" s="14"/>
      <c r="D440" s="14"/>
      <c r="E440" s="12" t="s">
        <v>54</v>
      </c>
      <c r="F440" s="14"/>
      <c r="G440" s="15" t="s">
        <v>328</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x14ac:dyDescent="0.35">
      <c r="A441" s="14"/>
      <c r="B441" s="14"/>
      <c r="C441" s="14"/>
      <c r="D441" s="14"/>
      <c r="E441" s="12" t="s">
        <v>54</v>
      </c>
      <c r="F441" s="14"/>
      <c r="G441" s="15" t="s">
        <v>328</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x14ac:dyDescent="0.35">
      <c r="A442" s="14"/>
      <c r="B442" s="14"/>
      <c r="C442" s="14"/>
      <c r="D442" s="14"/>
      <c r="E442" s="12" t="s">
        <v>54</v>
      </c>
      <c r="F442" s="14"/>
      <c r="G442" s="15" t="s">
        <v>328</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x14ac:dyDescent="0.35"/>
    <row r="444" spans="1:28" ht="18" customHeight="1" x14ac:dyDescent="0.35">
      <c r="A444" s="14" t="s">
        <v>118</v>
      </c>
      <c r="B444" s="14" t="s">
        <v>257</v>
      </c>
      <c r="C444" s="14" t="s">
        <v>296</v>
      </c>
      <c r="D444" s="14" t="s">
        <v>172</v>
      </c>
      <c r="E444" s="14" t="s">
        <v>331</v>
      </c>
      <c r="F444" s="14" t="s">
        <v>37</v>
      </c>
      <c r="G444" s="14" t="s">
        <v>332</v>
      </c>
      <c r="H444" s="14" t="s">
        <v>39</v>
      </c>
      <c r="I444" s="14" t="s">
        <v>333</v>
      </c>
      <c r="J444" s="14" t="s">
        <v>124</v>
      </c>
      <c r="K444" s="14" t="s">
        <v>74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0</v>
      </c>
    </row>
    <row r="445" spans="1:28" ht="18" customHeight="1" x14ac:dyDescent="0.35">
      <c r="A445" s="14"/>
      <c r="B445" s="14"/>
      <c r="C445" s="14"/>
      <c r="D445" s="14"/>
      <c r="E445" s="12" t="s">
        <v>115</v>
      </c>
      <c r="F445" s="14"/>
      <c r="G445" s="15" t="s">
        <v>332</v>
      </c>
      <c r="H445" s="14"/>
      <c r="I445" s="14"/>
      <c r="J445" s="14"/>
      <c r="K445" s="14"/>
      <c r="L445" s="14"/>
      <c r="M445" s="14"/>
      <c r="N445" s="14"/>
      <c r="O445" s="12">
        <v>13</v>
      </c>
      <c r="P445" s="12"/>
      <c r="Q445" s="12">
        <v>18</v>
      </c>
      <c r="R445" s="12"/>
      <c r="S445" s="12"/>
      <c r="T445" s="12"/>
      <c r="U445" s="12">
        <v>12</v>
      </c>
      <c r="V445" s="12"/>
      <c r="W445" s="12">
        <v>6</v>
      </c>
      <c r="X445" s="12"/>
      <c r="Y445" s="12"/>
      <c r="Z445" s="12"/>
      <c r="AA445" s="14">
        <f t="shared" ref="AA445:AA459" si="38">SUM(O445:Z445)</f>
        <v>49</v>
      </c>
      <c r="AB445" s="14"/>
    </row>
    <row r="446" spans="1:28" ht="18" customHeight="1" x14ac:dyDescent="0.35">
      <c r="A446" s="14"/>
      <c r="B446" s="14"/>
      <c r="C446" s="14"/>
      <c r="D446" s="14"/>
      <c r="E446" s="12" t="s">
        <v>222</v>
      </c>
      <c r="F446" s="14"/>
      <c r="G446" s="15" t="s">
        <v>332</v>
      </c>
      <c r="H446" s="14"/>
      <c r="I446" s="14"/>
      <c r="J446" s="14"/>
      <c r="K446" s="14"/>
      <c r="L446" s="14"/>
      <c r="M446" s="14"/>
      <c r="N446" s="14"/>
      <c r="O446" s="12"/>
      <c r="P446" s="12"/>
      <c r="Q446" s="12">
        <v>6</v>
      </c>
      <c r="R446" s="12"/>
      <c r="S446" s="12"/>
      <c r="T446" s="12"/>
      <c r="U446" s="12"/>
      <c r="V446" s="12"/>
      <c r="W446" s="12"/>
      <c r="X446" s="12"/>
      <c r="Y446" s="12"/>
      <c r="Z446" s="12"/>
      <c r="AA446" s="14">
        <f t="shared" si="38"/>
        <v>6</v>
      </c>
      <c r="AB446" s="14"/>
    </row>
    <row r="447" spans="1:28" ht="18" customHeight="1" x14ac:dyDescent="0.35">
      <c r="A447" s="14"/>
      <c r="B447" s="14"/>
      <c r="C447" s="14"/>
      <c r="D447" s="14"/>
      <c r="E447" s="12" t="s">
        <v>263</v>
      </c>
      <c r="F447" s="14"/>
      <c r="G447" s="15" t="s">
        <v>332</v>
      </c>
      <c r="H447" s="14"/>
      <c r="I447" s="14"/>
      <c r="J447" s="14"/>
      <c r="K447" s="14"/>
      <c r="L447" s="14"/>
      <c r="M447" s="14"/>
      <c r="N447" s="14"/>
      <c r="O447" s="12">
        <v>1</v>
      </c>
      <c r="P447" s="12"/>
      <c r="Q447" s="12"/>
      <c r="R447" s="12"/>
      <c r="S447" s="12"/>
      <c r="T447" s="12"/>
      <c r="U447" s="12"/>
      <c r="V447" s="12"/>
      <c r="W447" s="12"/>
      <c r="X447" s="12"/>
      <c r="Y447" s="12"/>
      <c r="Z447" s="12"/>
      <c r="AA447" s="14">
        <f t="shared" si="38"/>
        <v>1</v>
      </c>
      <c r="AB447" s="14"/>
    </row>
    <row r="448" spans="1:28" ht="18" customHeight="1" x14ac:dyDescent="0.35">
      <c r="A448" s="14"/>
      <c r="B448" s="14"/>
      <c r="C448" s="14"/>
      <c r="D448" s="14"/>
      <c r="E448" s="12" t="s">
        <v>54</v>
      </c>
      <c r="F448" s="14"/>
      <c r="G448" s="15" t="s">
        <v>332</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x14ac:dyDescent="0.35">
      <c r="A449" s="14"/>
      <c r="B449" s="14"/>
      <c r="C449" s="14"/>
      <c r="D449" s="14"/>
      <c r="E449" s="12" t="s">
        <v>54</v>
      </c>
      <c r="F449" s="14"/>
      <c r="G449" s="15" t="s">
        <v>332</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x14ac:dyDescent="0.35">
      <c r="A450" s="14"/>
      <c r="B450" s="14"/>
      <c r="C450" s="14"/>
      <c r="D450" s="14"/>
      <c r="E450" s="12" t="s">
        <v>54</v>
      </c>
      <c r="F450" s="14"/>
      <c r="G450" s="15" t="s">
        <v>332</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x14ac:dyDescent="0.35">
      <c r="A451" s="14"/>
      <c r="B451" s="14"/>
      <c r="C451" s="14"/>
      <c r="D451" s="14"/>
      <c r="E451" s="12" t="s">
        <v>54</v>
      </c>
      <c r="F451" s="14"/>
      <c r="G451" s="15" t="s">
        <v>332</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x14ac:dyDescent="0.35">
      <c r="A452" s="14"/>
      <c r="B452" s="14"/>
      <c r="C452" s="14"/>
      <c r="D452" s="14"/>
      <c r="E452" s="12" t="s">
        <v>54</v>
      </c>
      <c r="F452" s="14"/>
      <c r="G452" s="15" t="s">
        <v>332</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x14ac:dyDescent="0.35">
      <c r="A453" s="14"/>
      <c r="B453" s="14"/>
      <c r="C453" s="14"/>
      <c r="D453" s="14"/>
      <c r="E453" s="12" t="s">
        <v>54</v>
      </c>
      <c r="F453" s="14"/>
      <c r="G453" s="15" t="s">
        <v>332</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x14ac:dyDescent="0.35">
      <c r="A454" s="14"/>
      <c r="B454" s="14"/>
      <c r="C454" s="14"/>
      <c r="D454" s="14"/>
      <c r="E454" s="12" t="s">
        <v>54</v>
      </c>
      <c r="F454" s="14"/>
      <c r="G454" s="15" t="s">
        <v>332</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x14ac:dyDescent="0.35">
      <c r="A455" s="14"/>
      <c r="B455" s="14"/>
      <c r="C455" s="14"/>
      <c r="D455" s="14"/>
      <c r="E455" s="12" t="s">
        <v>54</v>
      </c>
      <c r="F455" s="14"/>
      <c r="G455" s="15" t="s">
        <v>332</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x14ac:dyDescent="0.35">
      <c r="A456" s="14"/>
      <c r="B456" s="14"/>
      <c r="C456" s="14"/>
      <c r="D456" s="14"/>
      <c r="E456" s="12" t="s">
        <v>54</v>
      </c>
      <c r="F456" s="14"/>
      <c r="G456" s="15" t="s">
        <v>332</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x14ac:dyDescent="0.35">
      <c r="A457" s="14"/>
      <c r="B457" s="14"/>
      <c r="C457" s="14"/>
      <c r="D457" s="14"/>
      <c r="E457" s="12" t="s">
        <v>54</v>
      </c>
      <c r="F457" s="14"/>
      <c r="G457" s="15" t="s">
        <v>332</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x14ac:dyDescent="0.35">
      <c r="A458" s="14"/>
      <c r="B458" s="14"/>
      <c r="C458" s="14"/>
      <c r="D458" s="14"/>
      <c r="E458" s="12" t="s">
        <v>54</v>
      </c>
      <c r="F458" s="14"/>
      <c r="G458" s="15" t="s">
        <v>332</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x14ac:dyDescent="0.35">
      <c r="A459" s="14"/>
      <c r="B459" s="14"/>
      <c r="C459" s="14"/>
      <c r="D459" s="14"/>
      <c r="E459" s="12" t="s">
        <v>54</v>
      </c>
      <c r="F459" s="14"/>
      <c r="G459" s="15" t="s">
        <v>332</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x14ac:dyDescent="0.35"/>
    <row r="461" spans="1:28" ht="18" customHeight="1" x14ac:dyDescent="0.35">
      <c r="A461" s="14" t="s">
        <v>118</v>
      </c>
      <c r="B461" s="14" t="s">
        <v>257</v>
      </c>
      <c r="C461" s="14" t="s">
        <v>296</v>
      </c>
      <c r="D461" s="14" t="s">
        <v>172</v>
      </c>
      <c r="E461" s="14" t="s">
        <v>222</v>
      </c>
      <c r="F461" s="14" t="s">
        <v>37</v>
      </c>
      <c r="G461" s="14" t="s">
        <v>334</v>
      </c>
      <c r="H461" s="14" t="s">
        <v>39</v>
      </c>
      <c r="I461" s="14" t="s">
        <v>335</v>
      </c>
      <c r="J461" s="14" t="s">
        <v>124</v>
      </c>
      <c r="K461" s="14" t="s">
        <v>74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0</v>
      </c>
    </row>
    <row r="462" spans="1:28" ht="18" customHeight="1" x14ac:dyDescent="0.35">
      <c r="A462" s="14"/>
      <c r="B462" s="14"/>
      <c r="C462" s="14"/>
      <c r="D462" s="14"/>
      <c r="E462" s="12" t="s">
        <v>222</v>
      </c>
      <c r="F462" s="14"/>
      <c r="G462" s="15" t="s">
        <v>334</v>
      </c>
      <c r="H462" s="14"/>
      <c r="I462" s="14"/>
      <c r="J462" s="14"/>
      <c r="K462" s="14"/>
      <c r="L462" s="14"/>
      <c r="M462" s="14"/>
      <c r="N462" s="14"/>
      <c r="O462" s="12">
        <v>8</v>
      </c>
      <c r="P462" s="12"/>
      <c r="Q462" s="12"/>
      <c r="R462" s="12"/>
      <c r="S462" s="12">
        <v>42</v>
      </c>
      <c r="T462" s="12"/>
      <c r="U462" s="12"/>
      <c r="V462" s="12"/>
      <c r="W462" s="12"/>
      <c r="X462" s="12"/>
      <c r="Y462" s="12"/>
      <c r="Z462" s="12"/>
      <c r="AA462" s="14">
        <f t="shared" ref="AA462:AA476" si="39">SUM(O462:Z462)</f>
        <v>50</v>
      </c>
      <c r="AB462" s="14"/>
    </row>
    <row r="463" spans="1:28" ht="18" customHeight="1" x14ac:dyDescent="0.35">
      <c r="A463" s="14"/>
      <c r="B463" s="14"/>
      <c r="C463" s="14"/>
      <c r="D463" s="14"/>
      <c r="E463" s="12" t="s">
        <v>159</v>
      </c>
      <c r="F463" s="14"/>
      <c r="G463" s="15" t="s">
        <v>334</v>
      </c>
      <c r="H463" s="14"/>
      <c r="I463" s="14"/>
      <c r="J463" s="14"/>
      <c r="K463" s="14"/>
      <c r="L463" s="14"/>
      <c r="M463" s="14"/>
      <c r="N463" s="14"/>
      <c r="O463" s="12">
        <v>6</v>
      </c>
      <c r="P463" s="12"/>
      <c r="Q463" s="12"/>
      <c r="R463" s="12"/>
      <c r="S463" s="12">
        <v>28</v>
      </c>
      <c r="T463" s="12"/>
      <c r="U463" s="12"/>
      <c r="V463" s="12"/>
      <c r="W463" s="12"/>
      <c r="X463" s="12"/>
      <c r="Y463" s="12"/>
      <c r="Z463" s="12"/>
      <c r="AA463" s="14">
        <f t="shared" si="39"/>
        <v>34</v>
      </c>
      <c r="AB463" s="14"/>
    </row>
    <row r="464" spans="1:28" ht="18" customHeight="1" x14ac:dyDescent="0.35">
      <c r="A464" s="14"/>
      <c r="B464" s="14"/>
      <c r="C464" s="14"/>
      <c r="D464" s="14"/>
      <c r="E464" s="12" t="s">
        <v>115</v>
      </c>
      <c r="F464" s="14"/>
      <c r="G464" s="15" t="s">
        <v>334</v>
      </c>
      <c r="H464" s="14"/>
      <c r="I464" s="14"/>
      <c r="J464" s="14"/>
      <c r="K464" s="14"/>
      <c r="L464" s="14"/>
      <c r="M464" s="14"/>
      <c r="N464" s="14"/>
      <c r="O464" s="12">
        <v>14</v>
      </c>
      <c r="P464" s="12"/>
      <c r="Q464" s="12"/>
      <c r="R464" s="12"/>
      <c r="S464" s="12">
        <v>42</v>
      </c>
      <c r="T464" s="12"/>
      <c r="U464" s="12"/>
      <c r="V464" s="12"/>
      <c r="W464" s="12"/>
      <c r="X464" s="12"/>
      <c r="Y464" s="12"/>
      <c r="Z464" s="12"/>
      <c r="AA464" s="14">
        <f t="shared" si="39"/>
        <v>56</v>
      </c>
      <c r="AB464" s="14"/>
    </row>
    <row r="465" spans="1:28" ht="18" customHeight="1" x14ac:dyDescent="0.35">
      <c r="A465" s="14"/>
      <c r="B465" s="14"/>
      <c r="C465" s="14"/>
      <c r="D465" s="14"/>
      <c r="E465" s="12" t="s">
        <v>54</v>
      </c>
      <c r="F465" s="14"/>
      <c r="G465" s="15" t="s">
        <v>334</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x14ac:dyDescent="0.35">
      <c r="A466" s="14"/>
      <c r="B466" s="14"/>
      <c r="C466" s="14"/>
      <c r="D466" s="14"/>
      <c r="E466" s="12" t="s">
        <v>54</v>
      </c>
      <c r="F466" s="14"/>
      <c r="G466" s="15" t="s">
        <v>334</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x14ac:dyDescent="0.35">
      <c r="A467" s="14"/>
      <c r="B467" s="14"/>
      <c r="C467" s="14"/>
      <c r="D467" s="14"/>
      <c r="E467" s="12" t="s">
        <v>54</v>
      </c>
      <c r="F467" s="14"/>
      <c r="G467" s="15" t="s">
        <v>334</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x14ac:dyDescent="0.35">
      <c r="A468" s="14"/>
      <c r="B468" s="14"/>
      <c r="C468" s="14"/>
      <c r="D468" s="14"/>
      <c r="E468" s="12" t="s">
        <v>54</v>
      </c>
      <c r="F468" s="14"/>
      <c r="G468" s="15" t="s">
        <v>334</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x14ac:dyDescent="0.35">
      <c r="A469" s="14"/>
      <c r="B469" s="14"/>
      <c r="C469" s="14"/>
      <c r="D469" s="14"/>
      <c r="E469" s="12" t="s">
        <v>54</v>
      </c>
      <c r="F469" s="14"/>
      <c r="G469" s="15" t="s">
        <v>334</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x14ac:dyDescent="0.35">
      <c r="A470" s="14"/>
      <c r="B470" s="14"/>
      <c r="C470" s="14"/>
      <c r="D470" s="14"/>
      <c r="E470" s="12" t="s">
        <v>54</v>
      </c>
      <c r="F470" s="14"/>
      <c r="G470" s="15" t="s">
        <v>334</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x14ac:dyDescent="0.35">
      <c r="A471" s="14"/>
      <c r="B471" s="14"/>
      <c r="C471" s="14"/>
      <c r="D471" s="14"/>
      <c r="E471" s="12" t="s">
        <v>54</v>
      </c>
      <c r="F471" s="14"/>
      <c r="G471" s="15" t="s">
        <v>334</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x14ac:dyDescent="0.35">
      <c r="A472" s="14"/>
      <c r="B472" s="14"/>
      <c r="C472" s="14"/>
      <c r="D472" s="14"/>
      <c r="E472" s="12" t="s">
        <v>54</v>
      </c>
      <c r="F472" s="14"/>
      <c r="G472" s="15" t="s">
        <v>334</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x14ac:dyDescent="0.35">
      <c r="A473" s="14"/>
      <c r="B473" s="14"/>
      <c r="C473" s="14"/>
      <c r="D473" s="14"/>
      <c r="E473" s="12" t="s">
        <v>54</v>
      </c>
      <c r="F473" s="14"/>
      <c r="G473" s="15" t="s">
        <v>334</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x14ac:dyDescent="0.35">
      <c r="A474" s="14"/>
      <c r="B474" s="14"/>
      <c r="C474" s="14"/>
      <c r="D474" s="14"/>
      <c r="E474" s="12" t="s">
        <v>54</v>
      </c>
      <c r="F474" s="14"/>
      <c r="G474" s="15" t="s">
        <v>334</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x14ac:dyDescent="0.35">
      <c r="A475" s="14"/>
      <c r="B475" s="14"/>
      <c r="C475" s="14"/>
      <c r="D475" s="14"/>
      <c r="E475" s="12" t="s">
        <v>54</v>
      </c>
      <c r="F475" s="14"/>
      <c r="G475" s="15" t="s">
        <v>334</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x14ac:dyDescent="0.35">
      <c r="A476" s="14"/>
      <c r="B476" s="14"/>
      <c r="C476" s="14"/>
      <c r="D476" s="14"/>
      <c r="E476" s="12" t="s">
        <v>54</v>
      </c>
      <c r="F476" s="14"/>
      <c r="G476" s="15" t="s">
        <v>334</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x14ac:dyDescent="0.35"/>
    <row r="478" spans="1:28" ht="18" customHeight="1" x14ac:dyDescent="0.35">
      <c r="A478" s="14" t="s">
        <v>118</v>
      </c>
      <c r="B478" s="14" t="s">
        <v>170</v>
      </c>
      <c r="C478" s="14" t="s">
        <v>336</v>
      </c>
      <c r="D478" s="14" t="s">
        <v>172</v>
      </c>
      <c r="E478" s="14" t="s">
        <v>337</v>
      </c>
      <c r="F478" s="14" t="s">
        <v>37</v>
      </c>
      <c r="G478" s="14" t="s">
        <v>338</v>
      </c>
      <c r="H478" s="14" t="s">
        <v>39</v>
      </c>
      <c r="I478" s="14" t="s">
        <v>339</v>
      </c>
      <c r="J478" s="14" t="s">
        <v>124</v>
      </c>
      <c r="K478" s="14" t="s">
        <v>124</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x14ac:dyDescent="0.35">
      <c r="A479" s="14"/>
      <c r="B479" s="14"/>
      <c r="C479" s="14"/>
      <c r="D479" s="14"/>
      <c r="E479" s="12" t="s">
        <v>152</v>
      </c>
      <c r="F479" s="14"/>
      <c r="G479" s="15" t="s">
        <v>338</v>
      </c>
      <c r="H479" s="14"/>
      <c r="I479" s="14"/>
      <c r="J479" s="14"/>
      <c r="K479" s="14"/>
      <c r="L479" s="14"/>
      <c r="M479" s="14"/>
      <c r="N479" s="14"/>
      <c r="O479" s="12">
        <v>6</v>
      </c>
      <c r="P479" s="12"/>
      <c r="Q479" s="12">
        <v>42</v>
      </c>
      <c r="R479" s="12"/>
      <c r="S479" s="12"/>
      <c r="T479" s="12"/>
      <c r="U479" s="12"/>
      <c r="V479" s="12"/>
      <c r="W479" s="12"/>
      <c r="X479" s="12"/>
      <c r="Y479" s="12"/>
      <c r="Z479" s="12"/>
      <c r="AA479" s="14">
        <f t="shared" ref="AA479:AA493" si="40">SUM(O479:Z479)</f>
        <v>48</v>
      </c>
      <c r="AB479" s="14"/>
    </row>
    <row r="480" spans="1:28" ht="18" customHeight="1" x14ac:dyDescent="0.35">
      <c r="A480" s="14"/>
      <c r="B480" s="14"/>
      <c r="C480" s="14"/>
      <c r="D480" s="14"/>
      <c r="E480" s="12" t="s">
        <v>248</v>
      </c>
      <c r="F480" s="14"/>
      <c r="G480" s="15" t="s">
        <v>338</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x14ac:dyDescent="0.35">
      <c r="A481" s="14"/>
      <c r="B481" s="14"/>
      <c r="C481" s="14"/>
      <c r="D481" s="14"/>
      <c r="E481" s="12" t="s">
        <v>203</v>
      </c>
      <c r="F481" s="14"/>
      <c r="G481" s="15" t="s">
        <v>338</v>
      </c>
      <c r="H481" s="14"/>
      <c r="I481" s="14"/>
      <c r="J481" s="14"/>
      <c r="K481" s="14"/>
      <c r="L481" s="14"/>
      <c r="M481" s="14"/>
      <c r="N481" s="14"/>
      <c r="O481" s="12">
        <v>1</v>
      </c>
      <c r="P481" s="12"/>
      <c r="Q481" s="12"/>
      <c r="R481" s="12"/>
      <c r="S481" s="12"/>
      <c r="T481" s="12"/>
      <c r="U481" s="12"/>
      <c r="V481" s="12"/>
      <c r="W481" s="12"/>
      <c r="X481" s="12"/>
      <c r="Y481" s="12"/>
      <c r="Z481" s="12"/>
      <c r="AA481" s="14">
        <f t="shared" si="40"/>
        <v>1</v>
      </c>
      <c r="AB481" s="14"/>
    </row>
    <row r="482" spans="1:28" ht="18" customHeight="1" x14ac:dyDescent="0.35">
      <c r="A482" s="14"/>
      <c r="B482" s="14"/>
      <c r="C482" s="14"/>
      <c r="D482" s="14"/>
      <c r="E482" s="12" t="s">
        <v>54</v>
      </c>
      <c r="F482" s="14"/>
      <c r="G482" s="15" t="s">
        <v>338</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x14ac:dyDescent="0.35">
      <c r="A483" s="14"/>
      <c r="B483" s="14"/>
      <c r="C483" s="14"/>
      <c r="D483" s="14"/>
      <c r="E483" s="12" t="s">
        <v>54</v>
      </c>
      <c r="F483" s="14"/>
      <c r="G483" s="15" t="s">
        <v>338</v>
      </c>
      <c r="H483" s="14"/>
      <c r="I483" s="14"/>
      <c r="J483" s="14"/>
      <c r="K483" s="14"/>
      <c r="L483" s="14"/>
      <c r="M483" s="14"/>
      <c r="N483" s="14"/>
      <c r="O483" s="80" t="s">
        <v>340</v>
      </c>
      <c r="P483" s="12"/>
      <c r="Q483" s="12"/>
      <c r="R483" s="12"/>
      <c r="S483" s="12"/>
      <c r="T483" s="12"/>
      <c r="U483" s="12"/>
      <c r="V483" s="12"/>
      <c r="W483" s="12"/>
      <c r="X483" s="12"/>
      <c r="Y483" s="12"/>
      <c r="Z483" s="12"/>
      <c r="AA483" s="14">
        <f t="shared" si="40"/>
        <v>0</v>
      </c>
      <c r="AB483" s="14"/>
    </row>
    <row r="484" spans="1:28" ht="18" customHeight="1" x14ac:dyDescent="0.35">
      <c r="A484" s="14"/>
      <c r="B484" s="14"/>
      <c r="C484" s="14"/>
      <c r="D484" s="14"/>
      <c r="E484" s="12" t="s">
        <v>54</v>
      </c>
      <c r="F484" s="14"/>
      <c r="G484" s="15" t="s">
        <v>338</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x14ac:dyDescent="0.35">
      <c r="A485" s="14"/>
      <c r="B485" s="14"/>
      <c r="C485" s="14"/>
      <c r="D485" s="14"/>
      <c r="E485" s="12" t="s">
        <v>54</v>
      </c>
      <c r="F485" s="14"/>
      <c r="G485" s="15" t="s">
        <v>338</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x14ac:dyDescent="0.35">
      <c r="A486" s="14"/>
      <c r="B486" s="14"/>
      <c r="C486" s="14"/>
      <c r="D486" s="14"/>
      <c r="E486" s="12" t="s">
        <v>54</v>
      </c>
      <c r="F486" s="14"/>
      <c r="G486" s="15" t="s">
        <v>338</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x14ac:dyDescent="0.35">
      <c r="A487" s="14"/>
      <c r="B487" s="14"/>
      <c r="C487" s="14"/>
      <c r="D487" s="14"/>
      <c r="E487" s="12" t="s">
        <v>54</v>
      </c>
      <c r="F487" s="14"/>
      <c r="G487" s="15" t="s">
        <v>338</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x14ac:dyDescent="0.35">
      <c r="A488" s="14"/>
      <c r="B488" s="14"/>
      <c r="C488" s="14"/>
      <c r="D488" s="14"/>
      <c r="E488" s="12" t="s">
        <v>54</v>
      </c>
      <c r="F488" s="14"/>
      <c r="G488" s="15" t="s">
        <v>338</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x14ac:dyDescent="0.35">
      <c r="A489" s="14"/>
      <c r="B489" s="14"/>
      <c r="C489" s="14"/>
      <c r="D489" s="14"/>
      <c r="E489" s="12" t="s">
        <v>54</v>
      </c>
      <c r="F489" s="14"/>
      <c r="G489" s="15" t="s">
        <v>338</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x14ac:dyDescent="0.35">
      <c r="A490" s="14"/>
      <c r="B490" s="14"/>
      <c r="C490" s="14"/>
      <c r="D490" s="14"/>
      <c r="E490" s="12" t="s">
        <v>54</v>
      </c>
      <c r="F490" s="14"/>
      <c r="G490" s="15" t="s">
        <v>338</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x14ac:dyDescent="0.35">
      <c r="A491" s="14"/>
      <c r="B491" s="14"/>
      <c r="C491" s="14"/>
      <c r="D491" s="14"/>
      <c r="E491" s="12" t="s">
        <v>54</v>
      </c>
      <c r="F491" s="14"/>
      <c r="G491" s="15" t="s">
        <v>338</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x14ac:dyDescent="0.35">
      <c r="A492" s="14"/>
      <c r="B492" s="14"/>
      <c r="C492" s="14"/>
      <c r="D492" s="14"/>
      <c r="E492" s="12" t="s">
        <v>54</v>
      </c>
      <c r="F492" s="14"/>
      <c r="G492" s="15" t="s">
        <v>338</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x14ac:dyDescent="0.35">
      <c r="A493" s="14"/>
      <c r="B493" s="14"/>
      <c r="C493" s="14"/>
      <c r="D493" s="14"/>
      <c r="E493" s="12" t="s">
        <v>54</v>
      </c>
      <c r="F493" s="14"/>
      <c r="G493" s="15" t="s">
        <v>338</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x14ac:dyDescent="0.35"/>
    <row r="495" spans="1:28" ht="18" customHeight="1" x14ac:dyDescent="0.35">
      <c r="A495" s="14" t="s">
        <v>118</v>
      </c>
      <c r="B495" s="14" t="s">
        <v>170</v>
      </c>
      <c r="C495" s="14" t="s">
        <v>336</v>
      </c>
      <c r="D495" s="14" t="s">
        <v>172</v>
      </c>
      <c r="E495" s="14" t="s">
        <v>103</v>
      </c>
      <c r="F495" s="14" t="s">
        <v>37</v>
      </c>
      <c r="G495" s="14" t="s">
        <v>341</v>
      </c>
      <c r="H495" s="14" t="s">
        <v>39</v>
      </c>
      <c r="I495" s="14" t="s">
        <v>342</v>
      </c>
      <c r="J495" s="14" t="s">
        <v>74</v>
      </c>
      <c r="K495" s="14" t="s">
        <v>74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x14ac:dyDescent="0.35">
      <c r="A496" s="14"/>
      <c r="B496" s="14"/>
      <c r="C496" s="14"/>
      <c r="D496" s="14"/>
      <c r="E496" s="12" t="s">
        <v>220</v>
      </c>
      <c r="F496" s="14"/>
      <c r="G496" s="15" t="s">
        <v>341</v>
      </c>
      <c r="H496" s="14"/>
      <c r="I496" s="14"/>
      <c r="J496" s="14"/>
      <c r="K496" s="14"/>
      <c r="L496" s="14"/>
      <c r="M496" s="14"/>
      <c r="N496" s="14"/>
      <c r="O496" s="12">
        <v>4.5</v>
      </c>
      <c r="P496" s="12"/>
      <c r="Q496" s="12">
        <v>9</v>
      </c>
      <c r="R496" s="12"/>
      <c r="S496" s="12"/>
      <c r="T496" s="12"/>
      <c r="U496" s="12">
        <v>3</v>
      </c>
      <c r="V496" s="12"/>
      <c r="W496" s="12"/>
      <c r="X496" s="12"/>
      <c r="Y496" s="12"/>
      <c r="Z496" s="12"/>
      <c r="AA496" s="14">
        <f t="shared" ref="AA496:AA510" si="41">SUM(O496:Z496)</f>
        <v>16.5</v>
      </c>
      <c r="AB496" s="14"/>
    </row>
    <row r="497" spans="1:28" ht="18" customHeight="1" x14ac:dyDescent="0.35">
      <c r="A497" s="14"/>
      <c r="B497" s="14"/>
      <c r="C497" s="14"/>
      <c r="D497" s="14"/>
      <c r="E497" s="12" t="s">
        <v>252</v>
      </c>
      <c r="F497" s="14"/>
      <c r="G497" s="15" t="s">
        <v>341</v>
      </c>
      <c r="H497" s="14"/>
      <c r="I497" s="14"/>
      <c r="J497" s="14"/>
      <c r="K497" s="14"/>
      <c r="L497" s="14"/>
      <c r="M497" s="14"/>
      <c r="N497" s="14"/>
      <c r="O497" s="12">
        <v>3</v>
      </c>
      <c r="P497" s="12"/>
      <c r="Q497" s="12">
        <v>6</v>
      </c>
      <c r="R497" s="12"/>
      <c r="S497" s="12"/>
      <c r="T497" s="12"/>
      <c r="U497" s="12">
        <v>3</v>
      </c>
      <c r="V497" s="12"/>
      <c r="W497" s="12"/>
      <c r="X497" s="12"/>
      <c r="Y497" s="12"/>
      <c r="Z497" s="12"/>
      <c r="AA497" s="14">
        <f t="shared" si="41"/>
        <v>12</v>
      </c>
      <c r="AB497" s="14"/>
    </row>
    <row r="498" spans="1:28" ht="18" customHeight="1" x14ac:dyDescent="0.35">
      <c r="A498" s="14"/>
      <c r="B498" s="14"/>
      <c r="C498" s="14"/>
      <c r="D498" s="14"/>
      <c r="E498" s="12" t="s">
        <v>129</v>
      </c>
      <c r="F498" s="14"/>
      <c r="G498" s="15" t="s">
        <v>341</v>
      </c>
      <c r="H498" s="14"/>
      <c r="I498" s="14"/>
      <c r="J498" s="14"/>
      <c r="K498" s="14"/>
      <c r="L498" s="14"/>
      <c r="M498" s="14"/>
      <c r="N498" s="14"/>
      <c r="O498" s="12">
        <v>4.5</v>
      </c>
      <c r="P498" s="12"/>
      <c r="Q498" s="12">
        <v>9</v>
      </c>
      <c r="R498" s="12"/>
      <c r="S498" s="12"/>
      <c r="T498" s="12"/>
      <c r="U498" s="12"/>
      <c r="V498" s="12"/>
      <c r="W498" s="12" t="s">
        <v>343</v>
      </c>
      <c r="X498" s="12"/>
      <c r="Y498" s="12"/>
      <c r="Z498" s="12"/>
      <c r="AA498" s="14">
        <f t="shared" si="41"/>
        <v>13.5</v>
      </c>
      <c r="AB498" s="14"/>
    </row>
    <row r="499" spans="1:28" ht="18" customHeight="1" x14ac:dyDescent="0.35">
      <c r="A499" s="14"/>
      <c r="B499" s="14"/>
      <c r="C499" s="14"/>
      <c r="D499" s="14"/>
      <c r="E499" s="12" t="s">
        <v>103</v>
      </c>
      <c r="F499" s="14"/>
      <c r="G499" s="15" t="s">
        <v>341</v>
      </c>
      <c r="H499" s="14"/>
      <c r="I499" s="14"/>
      <c r="J499" s="14"/>
      <c r="K499" s="14"/>
      <c r="L499" s="14"/>
      <c r="M499" s="14"/>
      <c r="N499" s="14"/>
      <c r="O499" s="12">
        <v>4.5</v>
      </c>
      <c r="P499" s="12"/>
      <c r="Q499" s="12">
        <v>9</v>
      </c>
      <c r="R499" s="12"/>
      <c r="S499" s="12"/>
      <c r="T499" s="12"/>
      <c r="U499" s="12">
        <v>4</v>
      </c>
      <c r="V499" s="12"/>
      <c r="W499" s="12"/>
      <c r="X499" s="12"/>
      <c r="Y499" s="12"/>
      <c r="Z499" s="12"/>
      <c r="AA499" s="14">
        <f t="shared" si="41"/>
        <v>17.5</v>
      </c>
      <c r="AB499" s="14"/>
    </row>
    <row r="500" spans="1:28" ht="18" customHeight="1" x14ac:dyDescent="0.35">
      <c r="A500" s="14"/>
      <c r="B500" s="14"/>
      <c r="C500" s="14"/>
      <c r="D500" s="14"/>
      <c r="E500" s="12" t="s">
        <v>97</v>
      </c>
      <c r="F500" s="14"/>
      <c r="G500" s="15" t="s">
        <v>341</v>
      </c>
      <c r="H500" s="14"/>
      <c r="I500" s="14"/>
      <c r="J500" s="14"/>
      <c r="K500" s="14"/>
      <c r="L500" s="14"/>
      <c r="M500" s="14"/>
      <c r="N500" s="14"/>
      <c r="O500" s="12">
        <v>4.5</v>
      </c>
      <c r="P500" s="12"/>
      <c r="Q500" s="12">
        <v>9</v>
      </c>
      <c r="R500" s="12"/>
      <c r="S500" s="12"/>
      <c r="T500" s="12"/>
      <c r="U500" s="12">
        <v>4</v>
      </c>
      <c r="V500" s="12"/>
      <c r="W500" s="12"/>
      <c r="X500" s="12"/>
      <c r="Y500" s="12"/>
      <c r="Z500" s="12"/>
      <c r="AA500" s="14">
        <f t="shared" si="41"/>
        <v>17.5</v>
      </c>
      <c r="AB500" s="14"/>
    </row>
    <row r="501" spans="1:28" ht="18" customHeight="1" x14ac:dyDescent="0.35">
      <c r="A501" s="14"/>
      <c r="B501" s="14"/>
      <c r="C501" s="14"/>
      <c r="D501" s="14"/>
      <c r="E501" s="12" t="s">
        <v>54</v>
      </c>
      <c r="F501" s="14"/>
      <c r="G501" s="15" t="s">
        <v>341</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x14ac:dyDescent="0.35">
      <c r="A502" s="14"/>
      <c r="B502" s="14"/>
      <c r="C502" s="14"/>
      <c r="D502" s="14"/>
      <c r="E502" s="12" t="s">
        <v>54</v>
      </c>
      <c r="F502" s="14"/>
      <c r="G502" s="15" t="s">
        <v>341</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x14ac:dyDescent="0.35">
      <c r="A503" s="14"/>
      <c r="B503" s="14"/>
      <c r="C503" s="14"/>
      <c r="D503" s="14"/>
      <c r="E503" s="12" t="s">
        <v>54</v>
      </c>
      <c r="F503" s="14"/>
      <c r="G503" s="15" t="s">
        <v>341</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x14ac:dyDescent="0.35">
      <c r="A504" s="14"/>
      <c r="B504" s="14"/>
      <c r="C504" s="14"/>
      <c r="D504" s="14"/>
      <c r="E504" s="12" t="s">
        <v>54</v>
      </c>
      <c r="F504" s="14"/>
      <c r="G504" s="15" t="s">
        <v>341</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x14ac:dyDescent="0.35">
      <c r="A505" s="14"/>
      <c r="B505" s="14"/>
      <c r="C505" s="14"/>
      <c r="D505" s="14"/>
      <c r="E505" s="12" t="s">
        <v>54</v>
      </c>
      <c r="F505" s="14"/>
      <c r="G505" s="15" t="s">
        <v>341</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x14ac:dyDescent="0.35">
      <c r="A506" s="14"/>
      <c r="B506" s="14"/>
      <c r="C506" s="14"/>
      <c r="D506" s="14"/>
      <c r="E506" s="12" t="s">
        <v>54</v>
      </c>
      <c r="F506" s="14"/>
      <c r="G506" s="15" t="s">
        <v>341</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x14ac:dyDescent="0.35">
      <c r="A507" s="14"/>
      <c r="B507" s="14"/>
      <c r="C507" s="14"/>
      <c r="D507" s="14"/>
      <c r="E507" s="12" t="s">
        <v>54</v>
      </c>
      <c r="F507" s="14"/>
      <c r="G507" s="15" t="s">
        <v>341</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x14ac:dyDescent="0.35">
      <c r="A508" s="14"/>
      <c r="B508" s="14"/>
      <c r="C508" s="14"/>
      <c r="D508" s="14"/>
      <c r="E508" s="12" t="s">
        <v>54</v>
      </c>
      <c r="F508" s="14"/>
      <c r="G508" s="15" t="s">
        <v>341</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x14ac:dyDescent="0.35">
      <c r="A509" s="14"/>
      <c r="B509" s="14"/>
      <c r="C509" s="14"/>
      <c r="D509" s="14"/>
      <c r="E509" s="12" t="s">
        <v>54</v>
      </c>
      <c r="F509" s="14"/>
      <c r="G509" s="15" t="s">
        <v>341</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x14ac:dyDescent="0.35">
      <c r="A510" s="14"/>
      <c r="B510" s="14"/>
      <c r="C510" s="14"/>
      <c r="D510" s="14"/>
      <c r="E510" s="12" t="s">
        <v>54</v>
      </c>
      <c r="F510" s="14"/>
      <c r="G510" s="15" t="s">
        <v>341</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x14ac:dyDescent="0.35"/>
    <row r="512" spans="1:28" ht="18" customHeight="1" x14ac:dyDescent="0.35">
      <c r="A512" s="14" t="s">
        <v>118</v>
      </c>
      <c r="B512" s="14" t="s">
        <v>170</v>
      </c>
      <c r="C512" s="14" t="s">
        <v>336</v>
      </c>
      <c r="D512" s="14" t="s">
        <v>172</v>
      </c>
      <c r="E512" s="14" t="s">
        <v>344</v>
      </c>
      <c r="F512" s="14" t="s">
        <v>37</v>
      </c>
      <c r="G512" s="14" t="s">
        <v>345</v>
      </c>
      <c r="H512" s="14" t="s">
        <v>39</v>
      </c>
      <c r="I512" s="14" t="s">
        <v>346</v>
      </c>
      <c r="J512" s="14" t="s">
        <v>74</v>
      </c>
      <c r="K512" s="14" t="s">
        <v>42</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0</v>
      </c>
    </row>
    <row r="513" spans="1:28" ht="18" customHeight="1" x14ac:dyDescent="0.35">
      <c r="A513" s="14"/>
      <c r="B513" s="14"/>
      <c r="C513" s="14"/>
      <c r="D513" s="14"/>
      <c r="E513" s="12" t="s">
        <v>233</v>
      </c>
      <c r="F513" s="14"/>
      <c r="G513" s="15" t="s">
        <v>345</v>
      </c>
      <c r="H513" s="14"/>
      <c r="I513" s="14"/>
      <c r="J513" s="14"/>
      <c r="K513" s="14"/>
      <c r="L513" s="14"/>
      <c r="M513" s="14"/>
      <c r="N513" s="14"/>
      <c r="O513" s="12">
        <v>1</v>
      </c>
      <c r="P513" s="12"/>
      <c r="Q513" s="12"/>
      <c r="R513" s="12"/>
      <c r="S513" s="12"/>
      <c r="T513" s="12"/>
      <c r="U513" s="12"/>
      <c r="V513" s="12"/>
      <c r="W513" s="12"/>
      <c r="X513" s="12"/>
      <c r="Y513" s="12"/>
      <c r="Z513" s="12"/>
      <c r="AA513" s="14">
        <f t="shared" ref="AA513:AA527" si="42">SUM(O513:Z513)</f>
        <v>1</v>
      </c>
      <c r="AB513" s="14"/>
    </row>
    <row r="514" spans="1:28" ht="18" customHeight="1" x14ac:dyDescent="0.35">
      <c r="A514" s="14"/>
      <c r="B514" s="14"/>
      <c r="C514" s="14"/>
      <c r="D514" s="14"/>
      <c r="E514" s="12" t="s">
        <v>242</v>
      </c>
      <c r="F514" s="14"/>
      <c r="G514" s="15" t="s">
        <v>345</v>
      </c>
      <c r="H514" s="14"/>
      <c r="I514" s="14"/>
      <c r="J514" s="14"/>
      <c r="K514" s="14"/>
      <c r="L514" s="14"/>
      <c r="M514" s="14"/>
      <c r="N514" s="14"/>
      <c r="O514" s="12"/>
      <c r="P514" s="12"/>
      <c r="Q514" s="12">
        <v>105</v>
      </c>
      <c r="R514" s="12"/>
      <c r="S514" s="12"/>
      <c r="T514" s="12"/>
      <c r="U514" s="12"/>
      <c r="V514" s="12"/>
      <c r="W514" s="12"/>
      <c r="X514" s="12"/>
      <c r="Y514" s="12"/>
      <c r="Z514" s="12"/>
      <c r="AA514" s="14">
        <f t="shared" si="42"/>
        <v>105</v>
      </c>
      <c r="AB514" s="14"/>
    </row>
    <row r="515" spans="1:28" ht="18" customHeight="1" x14ac:dyDescent="0.35">
      <c r="A515" s="14"/>
      <c r="B515" s="14"/>
      <c r="C515" s="14"/>
      <c r="D515" s="14"/>
      <c r="E515" s="12" t="s">
        <v>54</v>
      </c>
      <c r="F515" s="14"/>
      <c r="G515" s="15" t="s">
        <v>345</v>
      </c>
      <c r="H515" s="14"/>
      <c r="I515" s="14"/>
      <c r="J515" s="14"/>
      <c r="K515" s="14"/>
      <c r="L515" s="14"/>
      <c r="M515" s="14"/>
      <c r="N515" s="14"/>
      <c r="O515" s="12">
        <v>41</v>
      </c>
      <c r="P515" s="12"/>
      <c r="Q515" s="12">
        <v>105</v>
      </c>
      <c r="R515" s="12"/>
      <c r="S515" s="12"/>
      <c r="T515" s="12"/>
      <c r="U515" s="12"/>
      <c r="V515" s="12"/>
      <c r="W515" s="12"/>
      <c r="X515" s="12"/>
      <c r="Y515" s="12"/>
      <c r="Z515" s="12"/>
      <c r="AA515" s="14">
        <f t="shared" si="42"/>
        <v>146</v>
      </c>
      <c r="AB515" s="14"/>
    </row>
    <row r="516" spans="1:28" ht="18" customHeight="1" x14ac:dyDescent="0.35">
      <c r="A516" s="14"/>
      <c r="B516" s="14"/>
      <c r="C516" s="14"/>
      <c r="D516" s="14"/>
      <c r="E516" s="12" t="s">
        <v>54</v>
      </c>
      <c r="F516" s="14"/>
      <c r="G516" s="15" t="s">
        <v>345</v>
      </c>
      <c r="H516" s="14"/>
      <c r="I516" s="14"/>
      <c r="J516" s="14"/>
      <c r="K516" s="14"/>
      <c r="L516" s="14"/>
      <c r="M516" s="14"/>
      <c r="N516" s="14"/>
      <c r="O516" s="12"/>
      <c r="P516" s="12"/>
      <c r="Q516" s="12"/>
      <c r="R516" s="12"/>
      <c r="S516" s="12" t="s">
        <v>347</v>
      </c>
      <c r="T516" s="12"/>
      <c r="U516" s="12"/>
      <c r="V516" s="12"/>
      <c r="W516" s="12"/>
      <c r="X516" s="12"/>
      <c r="Y516" s="12"/>
      <c r="Z516" s="12"/>
      <c r="AA516" s="14">
        <f t="shared" si="42"/>
        <v>0</v>
      </c>
      <c r="AB516" s="14"/>
    </row>
    <row r="517" spans="1:28" ht="18" customHeight="1" x14ac:dyDescent="0.35">
      <c r="A517" s="14"/>
      <c r="B517" s="14"/>
      <c r="C517" s="14"/>
      <c r="D517" s="14"/>
      <c r="E517" s="12" t="s">
        <v>54</v>
      </c>
      <c r="F517" s="14"/>
      <c r="G517" s="15" t="s">
        <v>345</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x14ac:dyDescent="0.35">
      <c r="A518" s="14"/>
      <c r="B518" s="14"/>
      <c r="C518" s="14"/>
      <c r="D518" s="14"/>
      <c r="E518" s="12" t="s">
        <v>54</v>
      </c>
      <c r="F518" s="14"/>
      <c r="G518" s="15" t="s">
        <v>345</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x14ac:dyDescent="0.35">
      <c r="A519" s="14"/>
      <c r="B519" s="14"/>
      <c r="C519" s="14"/>
      <c r="D519" s="14"/>
      <c r="E519" s="12" t="s">
        <v>54</v>
      </c>
      <c r="F519" s="14"/>
      <c r="G519" s="15" t="s">
        <v>345</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x14ac:dyDescent="0.35">
      <c r="A520" s="14"/>
      <c r="B520" s="14"/>
      <c r="C520" s="14"/>
      <c r="D520" s="14"/>
      <c r="E520" s="12" t="s">
        <v>54</v>
      </c>
      <c r="F520" s="14"/>
      <c r="G520" s="15" t="s">
        <v>345</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x14ac:dyDescent="0.35">
      <c r="A521" s="14"/>
      <c r="B521" s="14"/>
      <c r="C521" s="14"/>
      <c r="D521" s="14"/>
      <c r="E521" s="12" t="s">
        <v>54</v>
      </c>
      <c r="F521" s="14"/>
      <c r="G521" s="15" t="s">
        <v>345</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x14ac:dyDescent="0.35">
      <c r="A522" s="14"/>
      <c r="B522" s="14"/>
      <c r="C522" s="14"/>
      <c r="D522" s="14"/>
      <c r="E522" s="12" t="s">
        <v>54</v>
      </c>
      <c r="F522" s="14"/>
      <c r="G522" s="15" t="s">
        <v>345</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x14ac:dyDescent="0.35">
      <c r="A523" s="14"/>
      <c r="B523" s="14"/>
      <c r="C523" s="14"/>
      <c r="D523" s="14"/>
      <c r="E523" s="12" t="s">
        <v>54</v>
      </c>
      <c r="F523" s="14"/>
      <c r="G523" s="15" t="s">
        <v>345</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x14ac:dyDescent="0.35">
      <c r="A524" s="14"/>
      <c r="B524" s="14"/>
      <c r="C524" s="14"/>
      <c r="D524" s="14"/>
      <c r="E524" s="12" t="s">
        <v>54</v>
      </c>
      <c r="F524" s="14"/>
      <c r="G524" s="15" t="s">
        <v>345</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x14ac:dyDescent="0.35">
      <c r="A525" s="14"/>
      <c r="B525" s="14"/>
      <c r="C525" s="14"/>
      <c r="D525" s="14"/>
      <c r="E525" s="12" t="s">
        <v>54</v>
      </c>
      <c r="F525" s="14"/>
      <c r="G525" s="15" t="s">
        <v>345</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x14ac:dyDescent="0.35">
      <c r="A526" s="14"/>
      <c r="B526" s="14"/>
      <c r="C526" s="14"/>
      <c r="D526" s="14"/>
      <c r="E526" s="12" t="s">
        <v>54</v>
      </c>
      <c r="F526" s="14"/>
      <c r="G526" s="15" t="s">
        <v>345</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x14ac:dyDescent="0.35">
      <c r="A527" s="14"/>
      <c r="B527" s="14"/>
      <c r="C527" s="14"/>
      <c r="D527" s="14"/>
      <c r="E527" s="12" t="s">
        <v>54</v>
      </c>
      <c r="F527" s="14"/>
      <c r="G527" s="15" t="s">
        <v>345</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x14ac:dyDescent="0.35"/>
    <row r="529" spans="1:28" ht="18" customHeight="1" x14ac:dyDescent="0.35">
      <c r="A529" s="14" t="s">
        <v>118</v>
      </c>
      <c r="B529" s="14" t="s">
        <v>170</v>
      </c>
      <c r="C529" s="14" t="s">
        <v>336</v>
      </c>
      <c r="D529" s="14" t="s">
        <v>172</v>
      </c>
      <c r="E529" s="14" t="s">
        <v>232</v>
      </c>
      <c r="F529" s="14" t="s">
        <v>37</v>
      </c>
      <c r="G529" s="14" t="s">
        <v>348</v>
      </c>
      <c r="H529" s="14" t="s">
        <v>39</v>
      </c>
      <c r="I529" s="14" t="s">
        <v>349</v>
      </c>
      <c r="J529" s="14" t="s">
        <v>41</v>
      </c>
      <c r="K529" s="14" t="s">
        <v>124</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x14ac:dyDescent="0.35">
      <c r="A530" s="14"/>
      <c r="B530" s="14"/>
      <c r="C530" s="14"/>
      <c r="D530" s="14"/>
      <c r="E530" s="12" t="s">
        <v>232</v>
      </c>
      <c r="F530" s="14"/>
      <c r="G530" s="15" t="s">
        <v>348</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x14ac:dyDescent="0.35">
      <c r="A531" s="14"/>
      <c r="B531" s="14"/>
      <c r="C531" s="14"/>
      <c r="D531" s="14"/>
      <c r="E531" s="12" t="s">
        <v>129</v>
      </c>
      <c r="F531" s="14"/>
      <c r="G531" s="15" t="s">
        <v>348</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x14ac:dyDescent="0.35">
      <c r="A532" s="14"/>
      <c r="B532" s="14"/>
      <c r="C532" s="14"/>
      <c r="D532" s="14"/>
      <c r="E532" s="12" t="s">
        <v>54</v>
      </c>
      <c r="F532" s="14"/>
      <c r="G532" s="15" t="s">
        <v>348</v>
      </c>
      <c r="H532" s="14"/>
      <c r="I532" s="14"/>
      <c r="J532" s="14"/>
      <c r="K532" s="14"/>
      <c r="L532" s="14"/>
      <c r="M532" s="14"/>
      <c r="N532" s="14"/>
      <c r="O532" s="12"/>
      <c r="P532" s="12"/>
      <c r="Q532" s="12"/>
      <c r="R532" s="12"/>
      <c r="S532" s="12" t="s">
        <v>350</v>
      </c>
      <c r="T532" s="12"/>
      <c r="U532" s="12"/>
      <c r="V532" s="12"/>
      <c r="W532" s="12"/>
      <c r="X532" s="12"/>
      <c r="Y532" s="12"/>
      <c r="Z532" s="12"/>
      <c r="AA532" s="14">
        <f t="shared" si="43"/>
        <v>0</v>
      </c>
      <c r="AB532" s="14"/>
    </row>
    <row r="533" spans="1:28" ht="18" customHeight="1" x14ac:dyDescent="0.35">
      <c r="A533" s="14"/>
      <c r="B533" s="14"/>
      <c r="C533" s="14"/>
      <c r="D533" s="14"/>
      <c r="E533" s="12" t="s">
        <v>54</v>
      </c>
      <c r="F533" s="14"/>
      <c r="G533" s="15" t="s">
        <v>348</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x14ac:dyDescent="0.35">
      <c r="A534" s="14"/>
      <c r="B534" s="14"/>
      <c r="C534" s="14"/>
      <c r="D534" s="14"/>
      <c r="E534" s="12" t="s">
        <v>54</v>
      </c>
      <c r="F534" s="14"/>
      <c r="G534" s="15" t="s">
        <v>348</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x14ac:dyDescent="0.35">
      <c r="A535" s="14"/>
      <c r="B535" s="14"/>
      <c r="C535" s="14"/>
      <c r="D535" s="14"/>
      <c r="E535" s="12" t="s">
        <v>54</v>
      </c>
      <c r="F535" s="14"/>
      <c r="G535" s="15" t="s">
        <v>348</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x14ac:dyDescent="0.35">
      <c r="A536" s="14"/>
      <c r="B536" s="14"/>
      <c r="C536" s="14"/>
      <c r="D536" s="14"/>
      <c r="E536" s="12" t="s">
        <v>54</v>
      </c>
      <c r="F536" s="14"/>
      <c r="G536" s="15" t="s">
        <v>348</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x14ac:dyDescent="0.35">
      <c r="A537" s="14"/>
      <c r="B537" s="14"/>
      <c r="C537" s="14"/>
      <c r="D537" s="14"/>
      <c r="E537" s="12" t="s">
        <v>54</v>
      </c>
      <c r="F537" s="14"/>
      <c r="G537" s="15" t="s">
        <v>348</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x14ac:dyDescent="0.35">
      <c r="A538" s="14"/>
      <c r="B538" s="14"/>
      <c r="C538" s="14"/>
      <c r="D538" s="14"/>
      <c r="E538" s="12" t="s">
        <v>54</v>
      </c>
      <c r="F538" s="14"/>
      <c r="G538" s="15" t="s">
        <v>348</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x14ac:dyDescent="0.35">
      <c r="A539" s="14"/>
      <c r="B539" s="14"/>
      <c r="C539" s="14"/>
      <c r="D539" s="14"/>
      <c r="E539" s="12" t="s">
        <v>54</v>
      </c>
      <c r="F539" s="14"/>
      <c r="G539" s="15" t="s">
        <v>348</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x14ac:dyDescent="0.35">
      <c r="A540" s="14"/>
      <c r="B540" s="14"/>
      <c r="C540" s="14"/>
      <c r="D540" s="14"/>
      <c r="E540" s="12" t="s">
        <v>54</v>
      </c>
      <c r="F540" s="14"/>
      <c r="G540" s="15" t="s">
        <v>348</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x14ac:dyDescent="0.35">
      <c r="A541" s="14"/>
      <c r="B541" s="14"/>
      <c r="C541" s="14"/>
      <c r="D541" s="14"/>
      <c r="E541" s="12" t="s">
        <v>54</v>
      </c>
      <c r="F541" s="14"/>
      <c r="G541" s="15" t="s">
        <v>348</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x14ac:dyDescent="0.35">
      <c r="A542" s="14"/>
      <c r="B542" s="14"/>
      <c r="C542" s="14"/>
      <c r="D542" s="14"/>
      <c r="E542" s="12" t="s">
        <v>54</v>
      </c>
      <c r="F542" s="14"/>
      <c r="G542" s="15" t="s">
        <v>348</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x14ac:dyDescent="0.35">
      <c r="A543" s="14"/>
      <c r="B543" s="14"/>
      <c r="C543" s="14"/>
      <c r="D543" s="14"/>
      <c r="E543" s="12" t="s">
        <v>54</v>
      </c>
      <c r="F543" s="14"/>
      <c r="G543" s="15" t="s">
        <v>348</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x14ac:dyDescent="0.35">
      <c r="A544" s="14"/>
      <c r="B544" s="14"/>
      <c r="C544" s="14"/>
      <c r="D544" s="14"/>
      <c r="E544" s="12" t="s">
        <v>54</v>
      </c>
      <c r="F544" s="14"/>
      <c r="G544" s="15" t="s">
        <v>348</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x14ac:dyDescent="0.35"/>
    <row r="546" spans="1:28" ht="18" customHeight="1" x14ac:dyDescent="0.35">
      <c r="A546" s="14" t="s">
        <v>32</v>
      </c>
      <c r="B546" s="14" t="s">
        <v>147</v>
      </c>
      <c r="C546" s="14" t="s">
        <v>148</v>
      </c>
      <c r="D546" s="14" t="s">
        <v>35</v>
      </c>
      <c r="E546" s="14" t="s">
        <v>351</v>
      </c>
      <c r="F546" s="14" t="s">
        <v>37</v>
      </c>
      <c r="G546" s="14" t="s">
        <v>352</v>
      </c>
      <c r="H546" s="14" t="s">
        <v>39</v>
      </c>
      <c r="I546" s="14" t="s">
        <v>353</v>
      </c>
      <c r="J546" s="14" t="s">
        <v>74</v>
      </c>
      <c r="K546" s="14" t="s">
        <v>42</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x14ac:dyDescent="0.35">
      <c r="A547" s="14"/>
      <c r="B547" s="14"/>
      <c r="C547" s="14"/>
      <c r="D547" s="14"/>
      <c r="E547" s="12" t="s">
        <v>54</v>
      </c>
      <c r="F547" s="14"/>
      <c r="G547" s="15" t="s">
        <v>352</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x14ac:dyDescent="0.35">
      <c r="A548" s="14"/>
      <c r="B548" s="14"/>
      <c r="C548" s="14"/>
      <c r="D548" s="14"/>
      <c r="E548" s="12" t="s">
        <v>54</v>
      </c>
      <c r="F548" s="14"/>
      <c r="G548" s="15" t="s">
        <v>352</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x14ac:dyDescent="0.35">
      <c r="A549" s="14"/>
      <c r="B549" s="14"/>
      <c r="C549" s="14"/>
      <c r="D549" s="14"/>
      <c r="E549" s="12" t="s">
        <v>54</v>
      </c>
      <c r="F549" s="14"/>
      <c r="G549" s="15" t="s">
        <v>352</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x14ac:dyDescent="0.35">
      <c r="A550" s="14"/>
      <c r="B550" s="14"/>
      <c r="C550" s="14"/>
      <c r="D550" s="14"/>
      <c r="E550" s="12" t="s">
        <v>54</v>
      </c>
      <c r="F550" s="14"/>
      <c r="G550" s="15" t="s">
        <v>352</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x14ac:dyDescent="0.35">
      <c r="A551" s="14"/>
      <c r="B551" s="14"/>
      <c r="C551" s="14"/>
      <c r="D551" s="14"/>
      <c r="E551" s="12" t="s">
        <v>54</v>
      </c>
      <c r="F551" s="14"/>
      <c r="G551" s="15" t="s">
        <v>352</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x14ac:dyDescent="0.35">
      <c r="A552" s="14"/>
      <c r="B552" s="14"/>
      <c r="C552" s="14"/>
      <c r="D552" s="14"/>
      <c r="E552" s="12" t="s">
        <v>54</v>
      </c>
      <c r="F552" s="14"/>
      <c r="G552" s="15" t="s">
        <v>352</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x14ac:dyDescent="0.35">
      <c r="A553" s="14"/>
      <c r="B553" s="14"/>
      <c r="C553" s="14"/>
      <c r="D553" s="14"/>
      <c r="E553" s="12" t="s">
        <v>54</v>
      </c>
      <c r="F553" s="14"/>
      <c r="G553" s="15" t="s">
        <v>352</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x14ac:dyDescent="0.35">
      <c r="A554" s="14"/>
      <c r="B554" s="14"/>
      <c r="C554" s="14"/>
      <c r="D554" s="14"/>
      <c r="E554" s="12" t="s">
        <v>54</v>
      </c>
      <c r="F554" s="14"/>
      <c r="G554" s="15" t="s">
        <v>352</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x14ac:dyDescent="0.35">
      <c r="A555" s="14"/>
      <c r="B555" s="14"/>
      <c r="C555" s="14"/>
      <c r="D555" s="14"/>
      <c r="E555" s="12" t="s">
        <v>54</v>
      </c>
      <c r="F555" s="14"/>
      <c r="G555" s="15" t="s">
        <v>352</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x14ac:dyDescent="0.35">
      <c r="A556" s="14"/>
      <c r="B556" s="14"/>
      <c r="C556" s="14"/>
      <c r="D556" s="14"/>
      <c r="E556" s="12" t="s">
        <v>54</v>
      </c>
      <c r="F556" s="14"/>
      <c r="G556" s="15" t="s">
        <v>352</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x14ac:dyDescent="0.35">
      <c r="A557" s="14"/>
      <c r="B557" s="14"/>
      <c r="C557" s="14"/>
      <c r="D557" s="14"/>
      <c r="E557" s="12" t="s">
        <v>54</v>
      </c>
      <c r="F557" s="14"/>
      <c r="G557" s="15" t="s">
        <v>352</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x14ac:dyDescent="0.35">
      <c r="A558" s="14"/>
      <c r="B558" s="14"/>
      <c r="C558" s="14"/>
      <c r="D558" s="14"/>
      <c r="E558" s="12" t="s">
        <v>54</v>
      </c>
      <c r="F558" s="14"/>
      <c r="G558" s="15" t="s">
        <v>352</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x14ac:dyDescent="0.35">
      <c r="A559" s="14"/>
      <c r="B559" s="14"/>
      <c r="C559" s="14"/>
      <c r="D559" s="14"/>
      <c r="E559" s="12" t="s">
        <v>54</v>
      </c>
      <c r="F559" s="14"/>
      <c r="G559" s="15" t="s">
        <v>352</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x14ac:dyDescent="0.35">
      <c r="A560" s="14"/>
      <c r="B560" s="14"/>
      <c r="C560" s="14"/>
      <c r="D560" s="14"/>
      <c r="E560" s="12" t="s">
        <v>54</v>
      </c>
      <c r="F560" s="14"/>
      <c r="G560" s="15" t="s">
        <v>352</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x14ac:dyDescent="0.35">
      <c r="A561" s="14"/>
      <c r="B561" s="14"/>
      <c r="C561" s="14"/>
      <c r="D561" s="14"/>
      <c r="E561" s="12" t="s">
        <v>54</v>
      </c>
      <c r="F561" s="14"/>
      <c r="G561" s="15" t="s">
        <v>352</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x14ac:dyDescent="0.35"/>
    <row r="563" spans="1:28" ht="18" customHeight="1" x14ac:dyDescent="0.35">
      <c r="A563" s="14" t="s">
        <v>354</v>
      </c>
      <c r="B563" s="14" t="s">
        <v>355</v>
      </c>
      <c r="C563" s="14" t="s">
        <v>356</v>
      </c>
      <c r="D563" s="14" t="s">
        <v>172</v>
      </c>
      <c r="E563" s="14" t="s">
        <v>244</v>
      </c>
      <c r="F563" s="14" t="s">
        <v>37</v>
      </c>
      <c r="G563" s="14" t="s">
        <v>357</v>
      </c>
      <c r="H563" s="14" t="s">
        <v>39</v>
      </c>
      <c r="I563" s="14" t="s">
        <v>358</v>
      </c>
      <c r="J563" s="14" t="s">
        <v>124</v>
      </c>
      <c r="K563" s="14" t="s">
        <v>124</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x14ac:dyDescent="0.35">
      <c r="A564" s="14"/>
      <c r="B564" s="14"/>
      <c r="C564" s="14"/>
      <c r="D564" s="14"/>
      <c r="E564" s="12" t="s">
        <v>54</v>
      </c>
      <c r="F564" s="14"/>
      <c r="G564" s="15" t="s">
        <v>357</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x14ac:dyDescent="0.35">
      <c r="A565" s="14"/>
      <c r="B565" s="14"/>
      <c r="C565" s="14"/>
      <c r="D565" s="14"/>
      <c r="E565" s="12" t="s">
        <v>54</v>
      </c>
      <c r="F565" s="14"/>
      <c r="G565" s="15" t="s">
        <v>357</v>
      </c>
      <c r="H565" s="14"/>
      <c r="I565" s="14"/>
      <c r="J565" s="14"/>
      <c r="K565" s="14"/>
      <c r="L565" s="14"/>
      <c r="M565" s="14"/>
      <c r="N565" s="14"/>
      <c r="O565" s="12" t="s">
        <v>359</v>
      </c>
      <c r="P565" s="12"/>
      <c r="Q565" s="12"/>
      <c r="R565" s="12"/>
      <c r="S565" s="12"/>
      <c r="T565" s="12"/>
      <c r="U565" s="12"/>
      <c r="V565" s="12"/>
      <c r="W565" s="12"/>
      <c r="X565" s="12"/>
      <c r="Y565" s="12"/>
      <c r="Z565" s="12"/>
      <c r="AA565" s="14">
        <f t="shared" si="45"/>
        <v>0</v>
      </c>
      <c r="AB565" s="14"/>
    </row>
    <row r="566" spans="1:28" ht="18" customHeight="1" x14ac:dyDescent="0.35">
      <c r="A566" s="14"/>
      <c r="B566" s="14"/>
      <c r="C566" s="14"/>
      <c r="D566" s="14"/>
      <c r="E566" s="12" t="s">
        <v>54</v>
      </c>
      <c r="F566" s="14"/>
      <c r="G566" s="15" t="s">
        <v>357</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x14ac:dyDescent="0.35">
      <c r="A567" s="14"/>
      <c r="B567" s="14"/>
      <c r="C567" s="14"/>
      <c r="D567" s="14"/>
      <c r="E567" s="12" t="s">
        <v>54</v>
      </c>
      <c r="F567" s="14"/>
      <c r="G567" s="15" t="s">
        <v>357</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x14ac:dyDescent="0.35">
      <c r="A568" s="14"/>
      <c r="B568" s="14"/>
      <c r="C568" s="14"/>
      <c r="D568" s="14"/>
      <c r="E568" s="12" t="s">
        <v>54</v>
      </c>
      <c r="F568" s="14"/>
      <c r="G568" s="15" t="s">
        <v>357</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x14ac:dyDescent="0.35">
      <c r="A569" s="14"/>
      <c r="B569" s="14"/>
      <c r="C569" s="14"/>
      <c r="D569" s="14"/>
      <c r="E569" s="12" t="s">
        <v>54</v>
      </c>
      <c r="F569" s="14"/>
      <c r="G569" s="15" t="s">
        <v>357</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x14ac:dyDescent="0.35">
      <c r="A570" s="14"/>
      <c r="B570" s="14"/>
      <c r="C570" s="14"/>
      <c r="D570" s="14"/>
      <c r="E570" s="12" t="s">
        <v>54</v>
      </c>
      <c r="F570" s="14"/>
      <c r="G570" s="15" t="s">
        <v>357</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x14ac:dyDescent="0.35">
      <c r="A571" s="14"/>
      <c r="B571" s="14"/>
      <c r="C571" s="14"/>
      <c r="D571" s="14"/>
      <c r="E571" s="12" t="s">
        <v>54</v>
      </c>
      <c r="F571" s="14"/>
      <c r="G571" s="15" t="s">
        <v>357</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x14ac:dyDescent="0.35">
      <c r="A572" s="14"/>
      <c r="B572" s="14"/>
      <c r="C572" s="14"/>
      <c r="D572" s="14"/>
      <c r="E572" s="12" t="s">
        <v>54</v>
      </c>
      <c r="F572" s="14"/>
      <c r="G572" s="15" t="s">
        <v>357</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x14ac:dyDescent="0.35">
      <c r="A573" s="14"/>
      <c r="B573" s="14"/>
      <c r="C573" s="14"/>
      <c r="D573" s="14"/>
      <c r="E573" s="12" t="s">
        <v>54</v>
      </c>
      <c r="F573" s="14"/>
      <c r="G573" s="15" t="s">
        <v>357</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x14ac:dyDescent="0.35">
      <c r="A574" s="14"/>
      <c r="B574" s="14"/>
      <c r="C574" s="14"/>
      <c r="D574" s="14"/>
      <c r="E574" s="12" t="s">
        <v>54</v>
      </c>
      <c r="F574" s="14"/>
      <c r="G574" s="15" t="s">
        <v>357</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x14ac:dyDescent="0.35">
      <c r="A575" s="14"/>
      <c r="B575" s="14"/>
      <c r="C575" s="14"/>
      <c r="D575" s="14"/>
      <c r="E575" s="12" t="s">
        <v>54</v>
      </c>
      <c r="F575" s="14"/>
      <c r="G575" s="15" t="s">
        <v>357</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x14ac:dyDescent="0.35">
      <c r="A576" s="14"/>
      <c r="B576" s="14"/>
      <c r="C576" s="14"/>
      <c r="D576" s="14"/>
      <c r="E576" s="12" t="s">
        <v>54</v>
      </c>
      <c r="F576" s="14"/>
      <c r="G576" s="15" t="s">
        <v>357</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x14ac:dyDescent="0.35">
      <c r="A577" s="14"/>
      <c r="B577" s="14"/>
      <c r="C577" s="14"/>
      <c r="D577" s="14"/>
      <c r="E577" s="12" t="s">
        <v>54</v>
      </c>
      <c r="F577" s="14"/>
      <c r="G577" s="15" t="s">
        <v>357</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x14ac:dyDescent="0.35">
      <c r="A578" s="14"/>
      <c r="B578" s="14"/>
      <c r="C578" s="14"/>
      <c r="D578" s="14"/>
      <c r="E578" s="12" t="s">
        <v>54</v>
      </c>
      <c r="F578" s="14"/>
      <c r="G578" s="15" t="s">
        <v>357</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x14ac:dyDescent="0.35"/>
    <row r="580" spans="1:28" ht="18" customHeight="1" x14ac:dyDescent="0.35">
      <c r="A580" s="14" t="s">
        <v>354</v>
      </c>
      <c r="B580" s="14" t="s">
        <v>360</v>
      </c>
      <c r="C580" s="14" t="s">
        <v>356</v>
      </c>
      <c r="D580" s="14" t="s">
        <v>172</v>
      </c>
      <c r="E580" s="14" t="s">
        <v>65</v>
      </c>
      <c r="F580" s="14" t="s">
        <v>37</v>
      </c>
      <c r="G580" s="14" t="s">
        <v>361</v>
      </c>
      <c r="H580" s="14" t="s">
        <v>39</v>
      </c>
      <c r="I580" s="14" t="s">
        <v>362</v>
      </c>
      <c r="J580" s="14" t="s">
        <v>124</v>
      </c>
      <c r="K580" s="14" t="s">
        <v>74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0</v>
      </c>
    </row>
    <row r="581" spans="1:28" ht="18" customHeight="1" x14ac:dyDescent="0.35">
      <c r="A581" s="14"/>
      <c r="B581" s="14"/>
      <c r="C581" s="14"/>
      <c r="D581" s="14"/>
      <c r="E581" s="12" t="s">
        <v>65</v>
      </c>
      <c r="F581" s="14"/>
      <c r="G581" s="15" t="s">
        <v>361</v>
      </c>
      <c r="H581" s="14"/>
      <c r="I581" s="14"/>
      <c r="J581" s="14"/>
      <c r="K581" s="14"/>
      <c r="L581" s="14"/>
      <c r="M581" s="14"/>
      <c r="N581" s="14"/>
      <c r="O581" s="12">
        <v>21</v>
      </c>
      <c r="P581" s="12"/>
      <c r="Q581" s="12"/>
      <c r="R581" s="12"/>
      <c r="S581" s="12"/>
      <c r="T581" s="12"/>
      <c r="U581" s="12"/>
      <c r="V581" s="12"/>
      <c r="W581" s="12"/>
      <c r="X581" s="12"/>
      <c r="Y581" s="12"/>
      <c r="Z581" s="12"/>
      <c r="AA581" s="14">
        <f t="shared" ref="AA581:AA595" si="46">SUM(O581:Z581)</f>
        <v>21</v>
      </c>
      <c r="AB581" s="14"/>
    </row>
    <row r="582" spans="1:28" ht="18" customHeight="1" x14ac:dyDescent="0.35">
      <c r="A582" s="14"/>
      <c r="B582" s="14"/>
      <c r="C582" s="14"/>
      <c r="D582" s="14"/>
      <c r="E582" s="12"/>
      <c r="F582" s="14"/>
      <c r="G582" s="15" t="s">
        <v>361</v>
      </c>
      <c r="H582" s="14"/>
      <c r="I582" s="14"/>
      <c r="J582" s="14"/>
      <c r="K582" s="14"/>
      <c r="L582" s="14"/>
      <c r="M582" s="14"/>
      <c r="N582" s="14"/>
      <c r="O582" s="12"/>
      <c r="P582" s="12"/>
      <c r="Q582" s="12">
        <v>35</v>
      </c>
      <c r="R582" s="12"/>
      <c r="S582" s="12"/>
      <c r="T582" s="12"/>
      <c r="U582" s="12"/>
      <c r="V582" s="12"/>
      <c r="W582" s="12"/>
      <c r="X582" s="12"/>
      <c r="Y582" s="12"/>
      <c r="Z582" s="12"/>
      <c r="AA582" s="14">
        <f t="shared" si="46"/>
        <v>35</v>
      </c>
      <c r="AB582" s="14"/>
    </row>
    <row r="583" spans="1:28" ht="18" customHeight="1" x14ac:dyDescent="0.35">
      <c r="A583" s="14"/>
      <c r="B583" s="14"/>
      <c r="C583" s="14"/>
      <c r="D583" s="14"/>
      <c r="E583" s="12" t="s">
        <v>54</v>
      </c>
      <c r="F583" s="14"/>
      <c r="G583" s="15" t="s">
        <v>361</v>
      </c>
      <c r="H583" s="14"/>
      <c r="I583" s="14"/>
      <c r="J583" s="14"/>
      <c r="K583" s="14"/>
      <c r="L583" s="14"/>
      <c r="M583" s="14"/>
      <c r="N583" s="14"/>
      <c r="O583" s="12"/>
      <c r="P583" s="12"/>
      <c r="Q583" s="12" t="s">
        <v>363</v>
      </c>
      <c r="R583" s="12"/>
      <c r="S583" s="12"/>
      <c r="T583" s="12"/>
      <c r="U583" s="12"/>
      <c r="V583" s="12"/>
      <c r="W583" s="12"/>
      <c r="X583" s="12"/>
      <c r="Y583" s="12"/>
      <c r="Z583" s="12"/>
      <c r="AA583" s="14">
        <f t="shared" si="46"/>
        <v>0</v>
      </c>
      <c r="AB583" s="14"/>
    </row>
    <row r="584" spans="1:28" ht="18" customHeight="1" x14ac:dyDescent="0.35">
      <c r="A584" s="14"/>
      <c r="B584" s="14"/>
      <c r="C584" s="14"/>
      <c r="D584" s="14"/>
      <c r="E584" s="12" t="s">
        <v>54</v>
      </c>
      <c r="F584" s="14"/>
      <c r="G584" s="15" t="s">
        <v>361</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x14ac:dyDescent="0.35">
      <c r="A585" s="14"/>
      <c r="B585" s="14"/>
      <c r="C585" s="14"/>
      <c r="D585" s="14"/>
      <c r="E585" s="12" t="s">
        <v>54</v>
      </c>
      <c r="F585" s="14"/>
      <c r="G585" s="15" t="s">
        <v>361</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x14ac:dyDescent="0.35">
      <c r="A586" s="14"/>
      <c r="B586" s="14"/>
      <c r="C586" s="14"/>
      <c r="D586" s="14"/>
      <c r="E586" s="12" t="s">
        <v>54</v>
      </c>
      <c r="F586" s="14"/>
      <c r="G586" s="15" t="s">
        <v>361</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x14ac:dyDescent="0.35">
      <c r="A587" s="14"/>
      <c r="B587" s="14"/>
      <c r="C587" s="14"/>
      <c r="D587" s="14"/>
      <c r="E587" s="12" t="s">
        <v>54</v>
      </c>
      <c r="F587" s="14"/>
      <c r="G587" s="15" t="s">
        <v>361</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x14ac:dyDescent="0.35">
      <c r="A588" s="14"/>
      <c r="B588" s="14"/>
      <c r="C588" s="14"/>
      <c r="D588" s="14"/>
      <c r="E588" s="12" t="s">
        <v>54</v>
      </c>
      <c r="F588" s="14"/>
      <c r="G588" s="15" t="s">
        <v>361</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x14ac:dyDescent="0.35">
      <c r="A589" s="14"/>
      <c r="B589" s="14"/>
      <c r="C589" s="14"/>
      <c r="D589" s="14"/>
      <c r="E589" s="12" t="s">
        <v>54</v>
      </c>
      <c r="F589" s="14"/>
      <c r="G589" s="15" t="s">
        <v>361</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x14ac:dyDescent="0.35">
      <c r="A590" s="14"/>
      <c r="B590" s="14"/>
      <c r="C590" s="14"/>
      <c r="D590" s="14"/>
      <c r="E590" s="12" t="s">
        <v>54</v>
      </c>
      <c r="F590" s="14"/>
      <c r="G590" s="15" t="s">
        <v>361</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x14ac:dyDescent="0.35">
      <c r="A591" s="14"/>
      <c r="B591" s="14"/>
      <c r="C591" s="14"/>
      <c r="D591" s="14"/>
      <c r="E591" s="12" t="s">
        <v>54</v>
      </c>
      <c r="F591" s="14"/>
      <c r="G591" s="15" t="s">
        <v>361</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x14ac:dyDescent="0.35">
      <c r="A592" s="14"/>
      <c r="B592" s="14"/>
      <c r="C592" s="14"/>
      <c r="D592" s="14"/>
      <c r="E592" s="12" t="s">
        <v>54</v>
      </c>
      <c r="F592" s="14"/>
      <c r="G592" s="15" t="s">
        <v>361</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x14ac:dyDescent="0.35">
      <c r="A593" s="14"/>
      <c r="B593" s="14"/>
      <c r="C593" s="14"/>
      <c r="D593" s="14"/>
      <c r="E593" s="12" t="s">
        <v>54</v>
      </c>
      <c r="F593" s="14"/>
      <c r="G593" s="15" t="s">
        <v>361</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x14ac:dyDescent="0.35">
      <c r="A594" s="14"/>
      <c r="B594" s="14"/>
      <c r="C594" s="14"/>
      <c r="D594" s="14"/>
      <c r="E594" s="12" t="s">
        <v>54</v>
      </c>
      <c r="F594" s="14"/>
      <c r="G594" s="15" t="s">
        <v>361</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x14ac:dyDescent="0.35">
      <c r="A595" s="14"/>
      <c r="B595" s="14"/>
      <c r="C595" s="14"/>
      <c r="D595" s="14"/>
      <c r="E595" s="12" t="s">
        <v>54</v>
      </c>
      <c r="F595" s="14"/>
      <c r="G595" s="15" t="s">
        <v>361</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x14ac:dyDescent="0.35"/>
    <row r="597" spans="1:28" ht="18" customHeight="1" x14ac:dyDescent="0.35">
      <c r="A597" s="14" t="s">
        <v>354</v>
      </c>
      <c r="B597" s="14" t="s">
        <v>360</v>
      </c>
      <c r="C597" s="14" t="s">
        <v>356</v>
      </c>
      <c r="D597" s="14" t="s">
        <v>172</v>
      </c>
      <c r="E597" s="14" t="s">
        <v>244</v>
      </c>
      <c r="F597" s="14" t="s">
        <v>37</v>
      </c>
      <c r="G597" s="14" t="s">
        <v>364</v>
      </c>
      <c r="H597" s="14" t="s">
        <v>39</v>
      </c>
      <c r="I597" s="14" t="s">
        <v>365</v>
      </c>
      <c r="J597" s="14" t="s">
        <v>74</v>
      </c>
      <c r="K597" s="14" t="s">
        <v>124</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x14ac:dyDescent="0.35">
      <c r="A598" s="14"/>
      <c r="B598" s="14"/>
      <c r="C598" s="14"/>
      <c r="D598" s="14"/>
      <c r="E598" s="12" t="s">
        <v>54</v>
      </c>
      <c r="F598" s="14"/>
      <c r="G598" s="15" t="s">
        <v>364</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x14ac:dyDescent="0.35">
      <c r="A599" s="14"/>
      <c r="B599" s="14"/>
      <c r="C599" s="14"/>
      <c r="D599" s="14"/>
      <c r="E599" s="12" t="s">
        <v>54</v>
      </c>
      <c r="F599" s="14"/>
      <c r="G599" s="15" t="s">
        <v>364</v>
      </c>
      <c r="H599" s="14"/>
      <c r="I599" s="14"/>
      <c r="J599" s="14"/>
      <c r="K599" s="14"/>
      <c r="L599" s="14"/>
      <c r="M599" s="14"/>
      <c r="N599" s="14"/>
      <c r="O599" s="12" t="s">
        <v>359</v>
      </c>
      <c r="P599" s="12"/>
      <c r="Q599" s="12"/>
      <c r="R599" s="12"/>
      <c r="S599" s="12"/>
      <c r="T599" s="12"/>
      <c r="U599" s="12"/>
      <c r="V599" s="12"/>
      <c r="W599" s="12"/>
      <c r="X599" s="12"/>
      <c r="Y599" s="12"/>
      <c r="Z599" s="12"/>
      <c r="AA599" s="14">
        <f>SUM(O599:Z599)</f>
        <v>0</v>
      </c>
      <c r="AB599" s="14"/>
    </row>
    <row r="600" spans="1:28" ht="18" customHeight="1" x14ac:dyDescent="0.35">
      <c r="A600" s="14"/>
      <c r="B600" s="14"/>
      <c r="C600" s="14"/>
      <c r="D600" s="14"/>
      <c r="E600" s="12" t="s">
        <v>54</v>
      </c>
      <c r="F600" s="14"/>
      <c r="G600" s="15" t="s">
        <v>364</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x14ac:dyDescent="0.35">
      <c r="A601" s="14"/>
      <c r="B601" s="14"/>
      <c r="C601" s="14"/>
      <c r="D601" s="14"/>
      <c r="E601" s="12" t="s">
        <v>54</v>
      </c>
      <c r="F601" s="14"/>
      <c r="G601" s="15" t="s">
        <v>364</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x14ac:dyDescent="0.35">
      <c r="A602" s="14"/>
      <c r="B602" s="14"/>
      <c r="C602" s="14"/>
      <c r="D602" s="14"/>
      <c r="E602" s="12" t="s">
        <v>54</v>
      </c>
      <c r="F602" s="14"/>
      <c r="G602" s="15" t="s">
        <v>364</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x14ac:dyDescent="0.35">
      <c r="A603" s="14"/>
      <c r="B603" s="14"/>
      <c r="C603" s="14"/>
      <c r="D603" s="14"/>
      <c r="E603" s="12" t="s">
        <v>54</v>
      </c>
      <c r="F603" s="14"/>
      <c r="G603" s="15" t="s">
        <v>364</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x14ac:dyDescent="0.35">
      <c r="A604" s="14"/>
      <c r="B604" s="14"/>
      <c r="C604" s="14"/>
      <c r="D604" s="14"/>
      <c r="E604" s="12" t="s">
        <v>54</v>
      </c>
      <c r="F604" s="14"/>
      <c r="G604" s="15" t="s">
        <v>364</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x14ac:dyDescent="0.35">
      <c r="A605" s="14"/>
      <c r="B605" s="14"/>
      <c r="C605" s="14"/>
      <c r="D605" s="14"/>
      <c r="E605" s="12" t="s">
        <v>54</v>
      </c>
      <c r="F605" s="14"/>
      <c r="G605" s="15" t="s">
        <v>364</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x14ac:dyDescent="0.35">
      <c r="A606" s="14"/>
      <c r="B606" s="14"/>
      <c r="C606" s="14"/>
      <c r="D606" s="14"/>
      <c r="E606" s="12" t="s">
        <v>54</v>
      </c>
      <c r="F606" s="14"/>
      <c r="G606" s="15" t="s">
        <v>364</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x14ac:dyDescent="0.35">
      <c r="A607" s="14"/>
      <c r="B607" s="14"/>
      <c r="C607" s="14"/>
      <c r="D607" s="14"/>
      <c r="E607" s="12" t="s">
        <v>54</v>
      </c>
      <c r="F607" s="14"/>
      <c r="G607" s="15" t="s">
        <v>364</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x14ac:dyDescent="0.35">
      <c r="A608" s="14"/>
      <c r="B608" s="14"/>
      <c r="C608" s="14"/>
      <c r="D608" s="14"/>
      <c r="E608" s="12" t="s">
        <v>54</v>
      </c>
      <c r="F608" s="14"/>
      <c r="G608" s="15" t="s">
        <v>364</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x14ac:dyDescent="0.35">
      <c r="A609" s="14"/>
      <c r="B609" s="14"/>
      <c r="C609" s="14"/>
      <c r="D609" s="14"/>
      <c r="E609" s="12" t="s">
        <v>54</v>
      </c>
      <c r="F609" s="14"/>
      <c r="G609" s="15" t="s">
        <v>364</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x14ac:dyDescent="0.35">
      <c r="A610" s="14"/>
      <c r="B610" s="14"/>
      <c r="C610" s="14"/>
      <c r="D610" s="14"/>
      <c r="E610" s="12" t="s">
        <v>54</v>
      </c>
      <c r="F610" s="14"/>
      <c r="G610" s="15" t="s">
        <v>364</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x14ac:dyDescent="0.35">
      <c r="A611" s="14"/>
      <c r="B611" s="14"/>
      <c r="C611" s="14"/>
      <c r="D611" s="14"/>
      <c r="E611" s="12" t="s">
        <v>54</v>
      </c>
      <c r="F611" s="14"/>
      <c r="G611" s="15" t="s">
        <v>364</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x14ac:dyDescent="0.35">
      <c r="A612" s="14"/>
      <c r="B612" s="14"/>
      <c r="C612" s="14"/>
      <c r="D612" s="14"/>
      <c r="E612" s="12" t="s">
        <v>54</v>
      </c>
      <c r="F612" s="14"/>
      <c r="G612" s="15" t="s">
        <v>364</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x14ac:dyDescent="0.35"/>
    <row r="614" spans="1:28" ht="18" customHeight="1" x14ac:dyDescent="0.35">
      <c r="A614" s="14" t="s">
        <v>118</v>
      </c>
      <c r="B614" s="14" t="s">
        <v>257</v>
      </c>
      <c r="C614" s="14" t="s">
        <v>366</v>
      </c>
      <c r="D614" s="14" t="s">
        <v>172</v>
      </c>
      <c r="E614" s="14" t="s">
        <v>367</v>
      </c>
      <c r="F614" s="14" t="s">
        <v>37</v>
      </c>
      <c r="G614" s="14" t="s">
        <v>368</v>
      </c>
      <c r="H614" s="14" t="s">
        <v>39</v>
      </c>
      <c r="I614" s="14" t="s">
        <v>369</v>
      </c>
      <c r="J614" s="14" t="s">
        <v>41</v>
      </c>
      <c r="K614" s="14" t="s">
        <v>42</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0</v>
      </c>
    </row>
    <row r="615" spans="1:28" ht="18" customHeight="1" x14ac:dyDescent="0.35">
      <c r="A615" s="14"/>
      <c r="B615" s="14"/>
      <c r="C615" s="14"/>
      <c r="D615" s="14"/>
      <c r="E615" s="12" t="s">
        <v>261</v>
      </c>
      <c r="F615" s="14"/>
      <c r="G615" s="15" t="s">
        <v>368</v>
      </c>
      <c r="H615" s="14"/>
      <c r="I615" s="14"/>
      <c r="J615" s="14"/>
      <c r="K615" s="14"/>
      <c r="L615" s="14"/>
      <c r="M615" s="14"/>
      <c r="N615" s="14"/>
      <c r="O615" s="12">
        <v>10</v>
      </c>
      <c r="P615" s="12"/>
      <c r="Q615" s="12"/>
      <c r="R615" s="12"/>
      <c r="S615" s="12">
        <v>5</v>
      </c>
      <c r="T615" s="12"/>
      <c r="U615" s="12">
        <v>5</v>
      </c>
      <c r="V615" s="12"/>
      <c r="W615" s="12"/>
      <c r="X615" s="12"/>
      <c r="Y615" s="12"/>
      <c r="Z615" s="12"/>
      <c r="AA615" s="14">
        <f t="shared" ref="AA615:AA629" si="48">SUM(O615:Z615)</f>
        <v>20</v>
      </c>
      <c r="AB615" s="14"/>
    </row>
    <row r="616" spans="1:28" ht="18" customHeight="1" x14ac:dyDescent="0.35">
      <c r="A616" s="14"/>
      <c r="B616" s="14"/>
      <c r="C616" s="14"/>
      <c r="D616" s="14"/>
      <c r="E616" s="12" t="s">
        <v>185</v>
      </c>
      <c r="F616" s="14"/>
      <c r="G616" s="15" t="s">
        <v>368</v>
      </c>
      <c r="H616" s="14"/>
      <c r="I616" s="14"/>
      <c r="J616" s="14"/>
      <c r="K616" s="14"/>
      <c r="L616" s="14"/>
      <c r="M616" s="14"/>
      <c r="N616" s="14"/>
      <c r="O616" s="12">
        <v>10</v>
      </c>
      <c r="P616" s="12"/>
      <c r="Q616" s="12"/>
      <c r="R616" s="12"/>
      <c r="S616" s="12">
        <v>10</v>
      </c>
      <c r="T616" s="12"/>
      <c r="U616" s="12">
        <v>10</v>
      </c>
      <c r="V616" s="12"/>
      <c r="W616" s="12"/>
      <c r="X616" s="12"/>
      <c r="Y616" s="12"/>
      <c r="Z616" s="12"/>
      <c r="AA616" s="14">
        <f t="shared" si="48"/>
        <v>30</v>
      </c>
      <c r="AB616" s="14"/>
    </row>
    <row r="617" spans="1:28" ht="18" customHeight="1" x14ac:dyDescent="0.35">
      <c r="A617" s="14"/>
      <c r="B617" s="14"/>
      <c r="C617" s="14"/>
      <c r="D617" s="14"/>
      <c r="E617" s="12" t="s">
        <v>252</v>
      </c>
      <c r="F617" s="14"/>
      <c r="G617" s="15" t="s">
        <v>368</v>
      </c>
      <c r="H617" s="14"/>
      <c r="I617" s="14"/>
      <c r="J617" s="14"/>
      <c r="K617" s="14"/>
      <c r="L617" s="14"/>
      <c r="M617" s="14"/>
      <c r="N617" s="14"/>
      <c r="O617" s="12">
        <v>8</v>
      </c>
      <c r="P617" s="12"/>
      <c r="Q617" s="12"/>
      <c r="R617" s="12"/>
      <c r="S617" s="12">
        <v>8</v>
      </c>
      <c r="T617" s="12"/>
      <c r="U617" s="12">
        <v>8</v>
      </c>
      <c r="V617" s="12"/>
      <c r="W617" s="12"/>
      <c r="X617" s="12"/>
      <c r="Y617" s="12"/>
      <c r="Z617" s="12"/>
      <c r="AA617" s="14">
        <f t="shared" si="48"/>
        <v>24</v>
      </c>
      <c r="AB617" s="14"/>
    </row>
    <row r="618" spans="1:28" ht="18" customHeight="1" x14ac:dyDescent="0.35">
      <c r="A618" s="14"/>
      <c r="B618" s="14"/>
      <c r="C618" s="14"/>
      <c r="D618" s="14"/>
      <c r="E618" s="12" t="s">
        <v>117</v>
      </c>
      <c r="F618" s="14"/>
      <c r="G618" s="15" t="s">
        <v>368</v>
      </c>
      <c r="H618" s="14"/>
      <c r="I618" s="14"/>
      <c r="J618" s="14"/>
      <c r="K618" s="14"/>
      <c r="L618" s="14"/>
      <c r="M618" s="14"/>
      <c r="N618" s="14"/>
      <c r="O618" s="12"/>
      <c r="P618" s="12"/>
      <c r="Q618" s="12"/>
      <c r="R618" s="12"/>
      <c r="S618" s="12">
        <v>5</v>
      </c>
      <c r="T618" s="12"/>
      <c r="U618" s="12">
        <v>5</v>
      </c>
      <c r="V618" s="12"/>
      <c r="W618" s="12"/>
      <c r="X618" s="12"/>
      <c r="Y618" s="12"/>
      <c r="Z618" s="12"/>
      <c r="AA618" s="14">
        <f t="shared" si="48"/>
        <v>10</v>
      </c>
      <c r="AB618" s="14"/>
    </row>
    <row r="619" spans="1:28" ht="18" customHeight="1" x14ac:dyDescent="0.35">
      <c r="A619" s="14"/>
      <c r="B619" s="14"/>
      <c r="C619" s="14"/>
      <c r="D619" s="14"/>
      <c r="E619" s="12" t="s">
        <v>54</v>
      </c>
      <c r="F619" s="14"/>
      <c r="G619" s="15" t="s">
        <v>368</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x14ac:dyDescent="0.35">
      <c r="A620" s="14"/>
      <c r="B620" s="14"/>
      <c r="C620" s="14"/>
      <c r="D620" s="14"/>
      <c r="E620" s="12" t="s">
        <v>54</v>
      </c>
      <c r="F620" s="14"/>
      <c r="G620" s="15" t="s">
        <v>368</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x14ac:dyDescent="0.35">
      <c r="A621" s="14"/>
      <c r="B621" s="14"/>
      <c r="C621" s="14"/>
      <c r="D621" s="14"/>
      <c r="E621" s="12" t="s">
        <v>54</v>
      </c>
      <c r="F621" s="14"/>
      <c r="G621" s="15" t="s">
        <v>368</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x14ac:dyDescent="0.35">
      <c r="A622" s="14"/>
      <c r="B622" s="14"/>
      <c r="C622" s="14"/>
      <c r="D622" s="14"/>
      <c r="E622" s="12" t="s">
        <v>54</v>
      </c>
      <c r="F622" s="14"/>
      <c r="G622" s="15" t="s">
        <v>368</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x14ac:dyDescent="0.35">
      <c r="A623" s="14"/>
      <c r="B623" s="14"/>
      <c r="C623" s="14"/>
      <c r="D623" s="14"/>
      <c r="E623" s="12" t="s">
        <v>54</v>
      </c>
      <c r="F623" s="14"/>
      <c r="G623" s="15" t="s">
        <v>368</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x14ac:dyDescent="0.35">
      <c r="A624" s="14"/>
      <c r="B624" s="14"/>
      <c r="C624" s="14"/>
      <c r="D624" s="14"/>
      <c r="E624" s="12" t="s">
        <v>54</v>
      </c>
      <c r="F624" s="14"/>
      <c r="G624" s="15" t="s">
        <v>368</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x14ac:dyDescent="0.35">
      <c r="A625" s="14"/>
      <c r="B625" s="14"/>
      <c r="C625" s="14"/>
      <c r="D625" s="14"/>
      <c r="E625" s="12" t="s">
        <v>54</v>
      </c>
      <c r="F625" s="14"/>
      <c r="G625" s="15" t="s">
        <v>368</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x14ac:dyDescent="0.35">
      <c r="A626" s="14"/>
      <c r="B626" s="14"/>
      <c r="C626" s="14"/>
      <c r="D626" s="14"/>
      <c r="E626" s="12" t="s">
        <v>54</v>
      </c>
      <c r="F626" s="14"/>
      <c r="G626" s="15" t="s">
        <v>368</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x14ac:dyDescent="0.35">
      <c r="A627" s="14"/>
      <c r="B627" s="14"/>
      <c r="C627" s="14"/>
      <c r="D627" s="14"/>
      <c r="E627" s="12" t="s">
        <v>54</v>
      </c>
      <c r="F627" s="14"/>
      <c r="G627" s="15" t="s">
        <v>368</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x14ac:dyDescent="0.35">
      <c r="A628" s="14"/>
      <c r="B628" s="14"/>
      <c r="C628" s="14"/>
      <c r="D628" s="14"/>
      <c r="E628" s="12" t="s">
        <v>54</v>
      </c>
      <c r="F628" s="14"/>
      <c r="G628" s="15" t="s">
        <v>368</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x14ac:dyDescent="0.35">
      <c r="A629" s="14"/>
      <c r="B629" s="14"/>
      <c r="C629" s="14"/>
      <c r="D629" s="14"/>
      <c r="E629" s="12" t="s">
        <v>54</v>
      </c>
      <c r="F629" s="14"/>
      <c r="G629" s="15" t="s">
        <v>368</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x14ac:dyDescent="0.35"/>
    <row r="631" spans="1:28" ht="18" customHeight="1" x14ac:dyDescent="0.35">
      <c r="A631" s="14" t="s">
        <v>32</v>
      </c>
      <c r="B631" s="14" t="s">
        <v>33</v>
      </c>
      <c r="C631" s="14" t="s">
        <v>312</v>
      </c>
      <c r="D631" s="14" t="s">
        <v>172</v>
      </c>
      <c r="E631" s="14" t="s">
        <v>370</v>
      </c>
      <c r="F631" s="14" t="s">
        <v>37</v>
      </c>
      <c r="G631" s="14" t="s">
        <v>371</v>
      </c>
      <c r="H631" s="14" t="s">
        <v>39</v>
      </c>
      <c r="I631" s="14" t="s">
        <v>372</v>
      </c>
      <c r="J631" s="14" t="s">
        <v>41</v>
      </c>
      <c r="K631" s="14" t="s">
        <v>42</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0</v>
      </c>
    </row>
    <row r="632" spans="1:28" ht="18" customHeight="1" x14ac:dyDescent="0.35">
      <c r="A632" s="14"/>
      <c r="B632" s="14"/>
      <c r="C632" s="14"/>
      <c r="D632" s="14"/>
      <c r="E632" s="12" t="s">
        <v>227</v>
      </c>
      <c r="F632" s="14"/>
      <c r="G632" s="15" t="s">
        <v>371</v>
      </c>
      <c r="H632" s="14"/>
      <c r="I632" s="14"/>
      <c r="J632" s="14"/>
      <c r="K632" s="14"/>
      <c r="L632" s="14"/>
      <c r="M632" s="14"/>
      <c r="N632" s="14"/>
      <c r="O632" s="12"/>
      <c r="P632" s="12"/>
      <c r="Q632" s="12">
        <v>1</v>
      </c>
      <c r="R632" s="12"/>
      <c r="S632" s="12"/>
      <c r="T632" s="12"/>
      <c r="U632" s="12"/>
      <c r="V632" s="12"/>
      <c r="W632" s="12"/>
      <c r="X632" s="12"/>
      <c r="Y632" s="12"/>
      <c r="Z632" s="12"/>
      <c r="AA632" s="14">
        <f t="shared" ref="AA632:AA646" si="49">SUM(O632:Z632)</f>
        <v>1</v>
      </c>
      <c r="AB632" s="14"/>
    </row>
    <row r="633" spans="1:28" ht="18" customHeight="1" x14ac:dyDescent="0.35">
      <c r="A633" s="14"/>
      <c r="B633" s="14"/>
      <c r="C633" s="14"/>
      <c r="D633" s="14"/>
      <c r="E633" s="12" t="s">
        <v>245</v>
      </c>
      <c r="F633" s="14"/>
      <c r="G633" s="15" t="s">
        <v>371</v>
      </c>
      <c r="H633" s="14"/>
      <c r="I633" s="14"/>
      <c r="J633" s="14"/>
      <c r="K633" s="14"/>
      <c r="L633" s="14"/>
      <c r="M633" s="14"/>
      <c r="N633" s="14"/>
      <c r="O633" s="12"/>
      <c r="P633" s="12"/>
      <c r="Q633" s="12">
        <v>27</v>
      </c>
      <c r="R633" s="12"/>
      <c r="S633" s="12"/>
      <c r="T633" s="12"/>
      <c r="U633" s="12"/>
      <c r="V633" s="12"/>
      <c r="W633" s="12"/>
      <c r="X633" s="12"/>
      <c r="Y633" s="12"/>
      <c r="Z633" s="12"/>
      <c r="AA633" s="14">
        <f t="shared" si="49"/>
        <v>27</v>
      </c>
      <c r="AB633" s="14"/>
    </row>
    <row r="634" spans="1:28" ht="18" customHeight="1" x14ac:dyDescent="0.35">
      <c r="A634" s="14"/>
      <c r="B634" s="14"/>
      <c r="C634" s="14"/>
      <c r="D634" s="14"/>
      <c r="E634" s="12" t="s">
        <v>54</v>
      </c>
      <c r="F634" s="14"/>
      <c r="G634" s="15" t="s">
        <v>371</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x14ac:dyDescent="0.35">
      <c r="A635" s="14"/>
      <c r="B635" s="14"/>
      <c r="C635" s="14"/>
      <c r="D635" s="14"/>
      <c r="E635" s="12" t="s">
        <v>54</v>
      </c>
      <c r="F635" s="14"/>
      <c r="G635" s="15" t="s">
        <v>371</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x14ac:dyDescent="0.35">
      <c r="A636" s="14"/>
      <c r="B636" s="14"/>
      <c r="C636" s="14"/>
      <c r="D636" s="14"/>
      <c r="E636" s="12" t="s">
        <v>54</v>
      </c>
      <c r="F636" s="14"/>
      <c r="G636" s="15" t="s">
        <v>371</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x14ac:dyDescent="0.35">
      <c r="A637" s="14"/>
      <c r="B637" s="14"/>
      <c r="C637" s="14"/>
      <c r="D637" s="14"/>
      <c r="E637" s="12" t="s">
        <v>54</v>
      </c>
      <c r="F637" s="14"/>
      <c r="G637" s="15" t="s">
        <v>371</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x14ac:dyDescent="0.35">
      <c r="A638" s="14"/>
      <c r="B638" s="14"/>
      <c r="C638" s="14"/>
      <c r="D638" s="14"/>
      <c r="E638" s="12" t="s">
        <v>54</v>
      </c>
      <c r="F638" s="14"/>
      <c r="G638" s="15" t="s">
        <v>371</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x14ac:dyDescent="0.35">
      <c r="A639" s="14"/>
      <c r="B639" s="14"/>
      <c r="C639" s="14"/>
      <c r="D639" s="14"/>
      <c r="E639" s="12" t="s">
        <v>54</v>
      </c>
      <c r="F639" s="14"/>
      <c r="G639" s="15" t="s">
        <v>371</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x14ac:dyDescent="0.35">
      <c r="A640" s="14"/>
      <c r="B640" s="14"/>
      <c r="C640" s="14"/>
      <c r="D640" s="14"/>
      <c r="E640" s="12" t="s">
        <v>54</v>
      </c>
      <c r="F640" s="14"/>
      <c r="G640" s="15" t="s">
        <v>371</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x14ac:dyDescent="0.35">
      <c r="A641" s="14"/>
      <c r="B641" s="14"/>
      <c r="C641" s="14"/>
      <c r="D641" s="14"/>
      <c r="E641" s="12" t="s">
        <v>54</v>
      </c>
      <c r="F641" s="14"/>
      <c r="G641" s="15" t="s">
        <v>371</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x14ac:dyDescent="0.35">
      <c r="A642" s="14"/>
      <c r="B642" s="14"/>
      <c r="C642" s="14"/>
      <c r="D642" s="14"/>
      <c r="E642" s="12" t="s">
        <v>54</v>
      </c>
      <c r="F642" s="14"/>
      <c r="G642" s="15" t="s">
        <v>371</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x14ac:dyDescent="0.35">
      <c r="A643" s="14"/>
      <c r="B643" s="14"/>
      <c r="C643" s="14"/>
      <c r="D643" s="14"/>
      <c r="E643" s="12" t="s">
        <v>54</v>
      </c>
      <c r="F643" s="14"/>
      <c r="G643" s="15" t="s">
        <v>371</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x14ac:dyDescent="0.35">
      <c r="A644" s="14"/>
      <c r="B644" s="14"/>
      <c r="C644" s="14"/>
      <c r="D644" s="14"/>
      <c r="E644" s="12" t="s">
        <v>54</v>
      </c>
      <c r="F644" s="14"/>
      <c r="G644" s="15" t="s">
        <v>371</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x14ac:dyDescent="0.35">
      <c r="A645" s="14"/>
      <c r="B645" s="14"/>
      <c r="C645" s="14"/>
      <c r="D645" s="14"/>
      <c r="E645" s="12" t="s">
        <v>54</v>
      </c>
      <c r="F645" s="14"/>
      <c r="G645" s="15" t="s">
        <v>371</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x14ac:dyDescent="0.35">
      <c r="A646" s="14"/>
      <c r="B646" s="14"/>
      <c r="C646" s="14"/>
      <c r="D646" s="14"/>
      <c r="E646" s="12" t="s">
        <v>54</v>
      </c>
      <c r="F646" s="14"/>
      <c r="G646" s="15" t="s">
        <v>371</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x14ac:dyDescent="0.35"/>
    <row r="648" spans="1:28" ht="18" customHeight="1" x14ac:dyDescent="0.35">
      <c r="A648" s="14" t="s">
        <v>32</v>
      </c>
      <c r="B648" s="14" t="s">
        <v>33</v>
      </c>
      <c r="C648" s="14" t="s">
        <v>312</v>
      </c>
      <c r="D648" s="14" t="s">
        <v>172</v>
      </c>
      <c r="E648" s="14" t="s">
        <v>233</v>
      </c>
      <c r="F648" s="14" t="s">
        <v>37</v>
      </c>
      <c r="G648" s="14" t="s">
        <v>373</v>
      </c>
      <c r="H648" s="14" t="s">
        <v>39</v>
      </c>
      <c r="I648" s="14" t="s">
        <v>374</v>
      </c>
      <c r="J648" s="14" t="s">
        <v>41</v>
      </c>
      <c r="K648" s="14" t="s">
        <v>42</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0</v>
      </c>
    </row>
    <row r="649" spans="1:28" ht="18" customHeight="1" x14ac:dyDescent="0.35">
      <c r="A649" s="14"/>
      <c r="B649" s="14"/>
      <c r="C649" s="14"/>
      <c r="D649" s="14"/>
      <c r="E649" s="12" t="s">
        <v>233</v>
      </c>
      <c r="F649" s="14"/>
      <c r="G649" s="15" t="s">
        <v>373</v>
      </c>
      <c r="H649" s="14"/>
      <c r="I649" s="14"/>
      <c r="J649" s="14"/>
      <c r="K649" s="14"/>
      <c r="L649" s="14"/>
      <c r="M649" s="14"/>
      <c r="N649" s="14"/>
      <c r="O649" s="12"/>
      <c r="P649" s="12"/>
      <c r="Q649" s="12">
        <v>7</v>
      </c>
      <c r="R649" s="12"/>
      <c r="S649" s="12"/>
      <c r="T649" s="12"/>
      <c r="U649" s="12">
        <v>7</v>
      </c>
      <c r="V649" s="12"/>
      <c r="W649" s="12"/>
      <c r="X649" s="12"/>
      <c r="Y649" s="12"/>
      <c r="Z649" s="12"/>
      <c r="AA649" s="14">
        <f t="shared" ref="AA649:AA663" si="50">SUM(O649:Z649)</f>
        <v>14</v>
      </c>
      <c r="AB649" s="14"/>
    </row>
    <row r="650" spans="1:28" ht="18" customHeight="1" x14ac:dyDescent="0.35">
      <c r="A650" s="14"/>
      <c r="B650" s="14"/>
      <c r="C650" s="14"/>
      <c r="D650" s="14"/>
      <c r="E650" s="12" t="s">
        <v>166</v>
      </c>
      <c r="F650" s="14"/>
      <c r="G650" s="15" t="s">
        <v>373</v>
      </c>
      <c r="H650" s="14"/>
      <c r="I650" s="14"/>
      <c r="J650" s="14"/>
      <c r="K650" s="14"/>
      <c r="L650" s="14"/>
      <c r="M650" s="14"/>
      <c r="N650" s="14"/>
      <c r="O650" s="12"/>
      <c r="P650" s="12"/>
      <c r="Q650" s="12">
        <v>7</v>
      </c>
      <c r="R650" s="12"/>
      <c r="S650" s="12"/>
      <c r="T650" s="12"/>
      <c r="U650" s="12">
        <v>7</v>
      </c>
      <c r="V650" s="12"/>
      <c r="W650" s="12"/>
      <c r="X650" s="12"/>
      <c r="Y650" s="12"/>
      <c r="Z650" s="12"/>
      <c r="AA650" s="14">
        <f t="shared" si="50"/>
        <v>14</v>
      </c>
      <c r="AB650" s="14"/>
    </row>
    <row r="651" spans="1:28" ht="18" customHeight="1" x14ac:dyDescent="0.35">
      <c r="A651" s="14"/>
      <c r="B651" s="14"/>
      <c r="C651" s="14"/>
      <c r="D651" s="14"/>
      <c r="E651" s="12" t="s">
        <v>54</v>
      </c>
      <c r="F651" s="14"/>
      <c r="G651" s="15" t="s">
        <v>373</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x14ac:dyDescent="0.35">
      <c r="A652" s="14"/>
      <c r="B652" s="14"/>
      <c r="C652" s="14"/>
      <c r="D652" s="14"/>
      <c r="E652" s="12" t="s">
        <v>54</v>
      </c>
      <c r="F652" s="14"/>
      <c r="G652" s="15" t="s">
        <v>373</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x14ac:dyDescent="0.35">
      <c r="A653" s="14"/>
      <c r="B653" s="14"/>
      <c r="C653" s="14"/>
      <c r="D653" s="14"/>
      <c r="E653" s="12" t="s">
        <v>54</v>
      </c>
      <c r="F653" s="14"/>
      <c r="G653" s="15" t="s">
        <v>373</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x14ac:dyDescent="0.35">
      <c r="A654" s="14"/>
      <c r="B654" s="14"/>
      <c r="C654" s="14"/>
      <c r="D654" s="14"/>
      <c r="E654" s="12" t="s">
        <v>54</v>
      </c>
      <c r="F654" s="14"/>
      <c r="G654" s="15" t="s">
        <v>373</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x14ac:dyDescent="0.35">
      <c r="A655" s="14"/>
      <c r="B655" s="14"/>
      <c r="C655" s="14"/>
      <c r="D655" s="14"/>
      <c r="E655" s="12" t="s">
        <v>54</v>
      </c>
      <c r="F655" s="14"/>
      <c r="G655" s="15" t="s">
        <v>373</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x14ac:dyDescent="0.35">
      <c r="A656" s="14"/>
      <c r="B656" s="14"/>
      <c r="C656" s="14"/>
      <c r="D656" s="14"/>
      <c r="E656" s="12" t="s">
        <v>54</v>
      </c>
      <c r="F656" s="14"/>
      <c r="G656" s="15" t="s">
        <v>373</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x14ac:dyDescent="0.35">
      <c r="A657" s="14"/>
      <c r="B657" s="14"/>
      <c r="C657" s="14"/>
      <c r="D657" s="14"/>
      <c r="E657" s="12" t="s">
        <v>54</v>
      </c>
      <c r="F657" s="14"/>
      <c r="G657" s="15" t="s">
        <v>373</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x14ac:dyDescent="0.35">
      <c r="A658" s="14"/>
      <c r="B658" s="14"/>
      <c r="C658" s="14"/>
      <c r="D658" s="14"/>
      <c r="E658" s="12" t="s">
        <v>54</v>
      </c>
      <c r="F658" s="14"/>
      <c r="G658" s="15" t="s">
        <v>373</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x14ac:dyDescent="0.35">
      <c r="A659" s="14"/>
      <c r="B659" s="14"/>
      <c r="C659" s="14"/>
      <c r="D659" s="14"/>
      <c r="E659" s="12" t="s">
        <v>54</v>
      </c>
      <c r="F659" s="14"/>
      <c r="G659" s="15" t="s">
        <v>373</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x14ac:dyDescent="0.35">
      <c r="A660" s="14"/>
      <c r="B660" s="14"/>
      <c r="C660" s="14"/>
      <c r="D660" s="14"/>
      <c r="E660" s="12" t="s">
        <v>54</v>
      </c>
      <c r="F660" s="14"/>
      <c r="G660" s="15" t="s">
        <v>373</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x14ac:dyDescent="0.35">
      <c r="A661" s="14"/>
      <c r="B661" s="14"/>
      <c r="C661" s="14"/>
      <c r="D661" s="14"/>
      <c r="E661" s="12" t="s">
        <v>54</v>
      </c>
      <c r="F661" s="14"/>
      <c r="G661" s="15" t="s">
        <v>373</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x14ac:dyDescent="0.35">
      <c r="A662" s="14"/>
      <c r="B662" s="14"/>
      <c r="C662" s="14"/>
      <c r="D662" s="14"/>
      <c r="E662" s="12" t="s">
        <v>54</v>
      </c>
      <c r="F662" s="14"/>
      <c r="G662" s="15" t="s">
        <v>373</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x14ac:dyDescent="0.35">
      <c r="A663" s="14"/>
      <c r="B663" s="14"/>
      <c r="C663" s="14"/>
      <c r="D663" s="14"/>
      <c r="E663" s="12" t="s">
        <v>54</v>
      </c>
      <c r="F663" s="14"/>
      <c r="G663" s="15" t="s">
        <v>373</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x14ac:dyDescent="0.35"/>
    <row r="665" spans="1:28" ht="18" customHeight="1" x14ac:dyDescent="0.35">
      <c r="A665" s="14" t="s">
        <v>118</v>
      </c>
      <c r="B665" s="14" t="s">
        <v>257</v>
      </c>
      <c r="C665" s="14" t="s">
        <v>336</v>
      </c>
      <c r="D665" s="14" t="s">
        <v>172</v>
      </c>
      <c r="E665" s="14" t="s">
        <v>233</v>
      </c>
      <c r="F665" s="14" t="s">
        <v>37</v>
      </c>
      <c r="G665" s="14" t="s">
        <v>375</v>
      </c>
      <c r="H665" s="14" t="s">
        <v>39</v>
      </c>
      <c r="I665" s="14" t="s">
        <v>376</v>
      </c>
      <c r="J665" s="14" t="s">
        <v>74</v>
      </c>
      <c r="K665" s="14" t="s">
        <v>74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0</v>
      </c>
    </row>
    <row r="666" spans="1:28" ht="18" customHeight="1" x14ac:dyDescent="0.35">
      <c r="A666" s="14"/>
      <c r="B666" s="14"/>
      <c r="C666" s="14"/>
      <c r="D666" s="14"/>
      <c r="E666" s="12" t="s">
        <v>233</v>
      </c>
      <c r="F666" s="14"/>
      <c r="G666" s="15" t="s">
        <v>375</v>
      </c>
      <c r="H666" s="14"/>
      <c r="I666" s="14"/>
      <c r="J666" s="14"/>
      <c r="K666" s="14"/>
      <c r="L666" s="14"/>
      <c r="M666" s="14"/>
      <c r="N666" s="14"/>
      <c r="O666" s="12">
        <v>40</v>
      </c>
      <c r="P666" s="12"/>
      <c r="Q666" s="12"/>
      <c r="R666" s="12"/>
      <c r="S666" s="12"/>
      <c r="T666" s="12"/>
      <c r="U666" s="12"/>
      <c r="V666" s="12"/>
      <c r="W666" s="12"/>
      <c r="X666" s="12"/>
      <c r="Y666" s="12"/>
      <c r="Z666" s="12"/>
      <c r="AA666" s="14">
        <f t="shared" ref="AA666:AA680" si="51">SUM(O666:Z666)</f>
        <v>40</v>
      </c>
      <c r="AB666" s="14"/>
    </row>
    <row r="667" spans="1:28" ht="18" customHeight="1" x14ac:dyDescent="0.35">
      <c r="A667" s="14"/>
      <c r="B667" s="14"/>
      <c r="C667" s="14"/>
      <c r="D667" s="14"/>
      <c r="E667" s="12" t="s">
        <v>185</v>
      </c>
      <c r="F667" s="14"/>
      <c r="G667" s="15" t="s">
        <v>375</v>
      </c>
      <c r="H667" s="14"/>
      <c r="I667" s="14"/>
      <c r="J667" s="14"/>
      <c r="K667" s="14"/>
      <c r="L667" s="14"/>
      <c r="M667" s="14"/>
      <c r="N667" s="14"/>
      <c r="O667" s="12">
        <v>16</v>
      </c>
      <c r="P667" s="12"/>
      <c r="Q667" s="12"/>
      <c r="R667" s="12"/>
      <c r="S667" s="12"/>
      <c r="T667" s="12"/>
      <c r="U667" s="12"/>
      <c r="V667" s="12"/>
      <c r="W667" s="12"/>
      <c r="X667" s="12"/>
      <c r="Y667" s="12"/>
      <c r="Z667" s="12"/>
      <c r="AA667" s="14">
        <f t="shared" si="51"/>
        <v>16</v>
      </c>
      <c r="AB667" s="14"/>
    </row>
    <row r="668" spans="1:28" ht="18" customHeight="1" x14ac:dyDescent="0.35">
      <c r="A668" s="14"/>
      <c r="B668" s="14"/>
      <c r="C668" s="14"/>
      <c r="D668" s="14"/>
      <c r="E668" s="12" t="s">
        <v>166</v>
      </c>
      <c r="F668" s="14"/>
      <c r="G668" s="15" t="s">
        <v>375</v>
      </c>
      <c r="H668" s="14"/>
      <c r="I668" s="14"/>
      <c r="J668" s="14"/>
      <c r="K668" s="14"/>
      <c r="L668" s="14"/>
      <c r="M668" s="14"/>
      <c r="N668" s="14"/>
      <c r="O668" s="12"/>
      <c r="P668" s="12"/>
      <c r="Q668" s="12"/>
      <c r="R668" s="12"/>
      <c r="S668" s="12">
        <v>33</v>
      </c>
      <c r="T668" s="12"/>
      <c r="U668" s="12">
        <v>30</v>
      </c>
      <c r="V668" s="12"/>
      <c r="W668" s="12"/>
      <c r="X668" s="12"/>
      <c r="Y668" s="12"/>
      <c r="Z668" s="12"/>
      <c r="AA668" s="14">
        <f t="shared" si="51"/>
        <v>63</v>
      </c>
      <c r="AB668" s="14"/>
    </row>
    <row r="669" spans="1:28" ht="18" customHeight="1" x14ac:dyDescent="0.35">
      <c r="A669" s="14"/>
      <c r="B669" s="14"/>
      <c r="C669" s="14"/>
      <c r="D669" s="14"/>
      <c r="E669" s="12" t="s">
        <v>222</v>
      </c>
      <c r="F669" s="14"/>
      <c r="G669" s="15" t="s">
        <v>375</v>
      </c>
      <c r="H669" s="14"/>
      <c r="I669" s="14"/>
      <c r="J669" s="14"/>
      <c r="K669" s="14"/>
      <c r="L669" s="14"/>
      <c r="M669" s="14"/>
      <c r="N669" s="14"/>
      <c r="O669" s="12"/>
      <c r="P669" s="12"/>
      <c r="Q669" s="12"/>
      <c r="R669" s="12"/>
      <c r="S669" s="12">
        <v>33</v>
      </c>
      <c r="T669" s="12"/>
      <c r="U669" s="12">
        <v>30</v>
      </c>
      <c r="V669" s="12"/>
      <c r="W669" s="12"/>
      <c r="X669" s="12"/>
      <c r="Y669" s="12"/>
      <c r="Z669" s="12"/>
      <c r="AA669" s="14">
        <f t="shared" si="51"/>
        <v>63</v>
      </c>
      <c r="AB669" s="14"/>
    </row>
    <row r="670" spans="1:28" ht="18" customHeight="1" x14ac:dyDescent="0.35">
      <c r="A670" s="14"/>
      <c r="B670" s="14"/>
      <c r="C670" s="14"/>
      <c r="D670" s="14"/>
      <c r="E670" s="12" t="s">
        <v>261</v>
      </c>
      <c r="F670" s="14"/>
      <c r="G670" s="15" t="s">
        <v>375</v>
      </c>
      <c r="H670" s="14"/>
      <c r="I670" s="14"/>
      <c r="J670" s="14"/>
      <c r="K670" s="14"/>
      <c r="L670" s="14"/>
      <c r="M670" s="14"/>
      <c r="N670" s="14"/>
      <c r="O670" s="12"/>
      <c r="P670" s="12"/>
      <c r="Q670" s="12"/>
      <c r="R670" s="12"/>
      <c r="S670" s="12">
        <v>33</v>
      </c>
      <c r="T670" s="12"/>
      <c r="U670" s="12">
        <v>30</v>
      </c>
      <c r="V670" s="12"/>
      <c r="W670" s="12"/>
      <c r="X670" s="12"/>
      <c r="Y670" s="12"/>
      <c r="Z670" s="12"/>
      <c r="AA670" s="14">
        <f t="shared" si="51"/>
        <v>63</v>
      </c>
      <c r="AB670" s="14"/>
    </row>
    <row r="671" spans="1:28" ht="18" customHeight="1" x14ac:dyDescent="0.35">
      <c r="A671" s="14"/>
      <c r="B671" s="14"/>
      <c r="C671" s="14"/>
      <c r="D671" s="14"/>
      <c r="E671" s="12" t="s">
        <v>245</v>
      </c>
      <c r="F671" s="14"/>
      <c r="G671" s="15" t="s">
        <v>375</v>
      </c>
      <c r="H671" s="14"/>
      <c r="I671" s="14"/>
      <c r="J671" s="14"/>
      <c r="K671" s="14"/>
      <c r="L671" s="14"/>
      <c r="M671" s="14"/>
      <c r="N671" s="14"/>
      <c r="O671" s="12"/>
      <c r="P671" s="12"/>
      <c r="Q671" s="12"/>
      <c r="R671" s="12"/>
      <c r="S671" s="12">
        <v>33</v>
      </c>
      <c r="T671" s="12"/>
      <c r="U671" s="12">
        <v>30</v>
      </c>
      <c r="V671" s="12"/>
      <c r="W671" s="12"/>
      <c r="X671" s="12"/>
      <c r="Y671" s="12"/>
      <c r="Z671" s="12"/>
      <c r="AA671" s="14">
        <f t="shared" si="51"/>
        <v>63</v>
      </c>
      <c r="AB671" s="14"/>
    </row>
    <row r="672" spans="1:28" ht="18" customHeight="1" x14ac:dyDescent="0.35">
      <c r="A672" s="14"/>
      <c r="B672" s="14"/>
      <c r="C672" s="14"/>
      <c r="D672" s="14"/>
      <c r="E672" s="12" t="s">
        <v>54</v>
      </c>
      <c r="F672" s="14"/>
      <c r="G672" s="15" t="s">
        <v>375</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x14ac:dyDescent="0.35">
      <c r="A673" s="14"/>
      <c r="B673" s="14"/>
      <c r="C673" s="14"/>
      <c r="D673" s="14"/>
      <c r="E673" s="12" t="s">
        <v>54</v>
      </c>
      <c r="F673" s="14"/>
      <c r="G673" s="15" t="s">
        <v>375</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x14ac:dyDescent="0.35">
      <c r="A674" s="14"/>
      <c r="B674" s="14"/>
      <c r="C674" s="14"/>
      <c r="D674" s="14"/>
      <c r="E674" s="12" t="s">
        <v>54</v>
      </c>
      <c r="F674" s="14"/>
      <c r="G674" s="15" t="s">
        <v>375</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x14ac:dyDescent="0.35">
      <c r="A675" s="14"/>
      <c r="B675" s="14"/>
      <c r="C675" s="14"/>
      <c r="D675" s="14"/>
      <c r="E675" s="12" t="s">
        <v>54</v>
      </c>
      <c r="F675" s="14"/>
      <c r="G675" s="15" t="s">
        <v>375</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x14ac:dyDescent="0.35">
      <c r="A676" s="14"/>
      <c r="B676" s="14"/>
      <c r="C676" s="14"/>
      <c r="D676" s="14"/>
      <c r="E676" s="12" t="s">
        <v>54</v>
      </c>
      <c r="F676" s="14"/>
      <c r="G676" s="15" t="s">
        <v>375</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x14ac:dyDescent="0.35">
      <c r="A677" s="14"/>
      <c r="B677" s="14"/>
      <c r="C677" s="14"/>
      <c r="D677" s="14"/>
      <c r="E677" s="12" t="s">
        <v>54</v>
      </c>
      <c r="F677" s="14"/>
      <c r="G677" s="15" t="s">
        <v>375</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x14ac:dyDescent="0.35">
      <c r="A678" s="14"/>
      <c r="B678" s="14"/>
      <c r="C678" s="14"/>
      <c r="D678" s="14"/>
      <c r="E678" s="12" t="s">
        <v>54</v>
      </c>
      <c r="F678" s="14"/>
      <c r="G678" s="15" t="s">
        <v>375</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x14ac:dyDescent="0.35">
      <c r="A679" s="14"/>
      <c r="B679" s="14"/>
      <c r="C679" s="14"/>
      <c r="D679" s="14"/>
      <c r="E679" s="12" t="s">
        <v>54</v>
      </c>
      <c r="F679" s="14"/>
      <c r="G679" s="15" t="s">
        <v>375</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x14ac:dyDescent="0.35">
      <c r="A680" s="14"/>
      <c r="B680" s="14"/>
      <c r="C680" s="14"/>
      <c r="D680" s="14"/>
      <c r="E680" s="12" t="s">
        <v>54</v>
      </c>
      <c r="F680" s="14"/>
      <c r="G680" s="15" t="s">
        <v>375</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x14ac:dyDescent="0.35"/>
    <row r="682" spans="1:28" ht="18" customHeight="1" x14ac:dyDescent="0.35">
      <c r="A682" s="14" t="s">
        <v>377</v>
      </c>
      <c r="B682" s="14" t="s">
        <v>378</v>
      </c>
      <c r="C682" s="14" t="s">
        <v>379</v>
      </c>
      <c r="D682" s="14" t="s">
        <v>35</v>
      </c>
      <c r="E682" s="14" t="s">
        <v>380</v>
      </c>
      <c r="F682" s="14" t="s">
        <v>37</v>
      </c>
      <c r="G682" s="14" t="s">
        <v>381</v>
      </c>
      <c r="H682" s="14" t="s">
        <v>39</v>
      </c>
      <c r="I682" s="14" t="s">
        <v>382</v>
      </c>
      <c r="J682" s="14" t="s">
        <v>41</v>
      </c>
      <c r="K682" s="14" t="s">
        <v>42</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x14ac:dyDescent="0.35">
      <c r="A683" s="14"/>
      <c r="B683" s="14"/>
      <c r="C683" s="14"/>
      <c r="D683" s="14"/>
      <c r="E683" s="12" t="s">
        <v>66</v>
      </c>
      <c r="F683" s="14"/>
      <c r="G683" s="15" t="s">
        <v>381</v>
      </c>
      <c r="H683" s="14"/>
      <c r="I683" s="14"/>
      <c r="J683" s="14"/>
      <c r="K683" s="14"/>
      <c r="L683" s="14"/>
      <c r="M683" s="14"/>
      <c r="N683" s="14"/>
      <c r="O683" s="12">
        <v>2</v>
      </c>
      <c r="P683" s="12"/>
      <c r="Q683" s="12"/>
      <c r="R683" s="12"/>
      <c r="S683" s="12"/>
      <c r="T683" s="12"/>
      <c r="U683" s="12"/>
      <c r="V683" s="12"/>
      <c r="W683" s="12"/>
      <c r="X683" s="12"/>
      <c r="Y683" s="12"/>
      <c r="Z683" s="12"/>
      <c r="AA683" s="14">
        <f t="shared" ref="AA683:AA697" si="52">SUM(O683:Z683)</f>
        <v>2</v>
      </c>
      <c r="AB683" s="14"/>
    </row>
    <row r="684" spans="1:28" ht="18" customHeight="1" x14ac:dyDescent="0.35">
      <c r="A684" s="14"/>
      <c r="B684" s="14"/>
      <c r="C684" s="14"/>
      <c r="D684" s="14"/>
      <c r="E684" s="12" t="s">
        <v>254</v>
      </c>
      <c r="F684" s="14"/>
      <c r="G684" s="15" t="s">
        <v>381</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x14ac:dyDescent="0.35">
      <c r="A685" s="14"/>
      <c r="B685" s="14"/>
      <c r="C685" s="14"/>
      <c r="D685" s="14"/>
      <c r="E685" s="12" t="s">
        <v>54</v>
      </c>
      <c r="F685" s="14"/>
      <c r="G685" s="15" t="s">
        <v>381</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x14ac:dyDescent="0.35">
      <c r="A686" s="14"/>
      <c r="B686" s="14"/>
      <c r="C686" s="14"/>
      <c r="D686" s="14"/>
      <c r="E686" s="12" t="s">
        <v>54</v>
      </c>
      <c r="F686" s="14"/>
      <c r="G686" s="15" t="s">
        <v>381</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x14ac:dyDescent="0.35">
      <c r="A687" s="14"/>
      <c r="B687" s="14"/>
      <c r="C687" s="14"/>
      <c r="D687" s="14"/>
      <c r="E687" s="12" t="s">
        <v>54</v>
      </c>
      <c r="F687" s="14"/>
      <c r="G687" s="15" t="s">
        <v>381</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x14ac:dyDescent="0.35">
      <c r="A688" s="14"/>
      <c r="B688" s="14"/>
      <c r="C688" s="14"/>
      <c r="D688" s="14"/>
      <c r="E688" s="12" t="s">
        <v>54</v>
      </c>
      <c r="F688" s="14"/>
      <c r="G688" s="15" t="s">
        <v>381</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x14ac:dyDescent="0.35">
      <c r="A689" s="14"/>
      <c r="B689" s="14"/>
      <c r="C689" s="14"/>
      <c r="D689" s="14"/>
      <c r="E689" s="12" t="s">
        <v>54</v>
      </c>
      <c r="F689" s="14"/>
      <c r="G689" s="15" t="s">
        <v>381</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x14ac:dyDescent="0.35">
      <c r="A690" s="14"/>
      <c r="B690" s="14"/>
      <c r="C690" s="14"/>
      <c r="D690" s="14"/>
      <c r="E690" s="12" t="s">
        <v>54</v>
      </c>
      <c r="F690" s="14"/>
      <c r="G690" s="15" t="s">
        <v>381</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x14ac:dyDescent="0.35">
      <c r="A691" s="14"/>
      <c r="B691" s="14"/>
      <c r="C691" s="14"/>
      <c r="D691" s="14"/>
      <c r="E691" s="12" t="s">
        <v>54</v>
      </c>
      <c r="F691" s="14"/>
      <c r="G691" s="15" t="s">
        <v>381</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x14ac:dyDescent="0.35">
      <c r="A692" s="14"/>
      <c r="B692" s="14"/>
      <c r="C692" s="14"/>
      <c r="D692" s="14"/>
      <c r="E692" s="12" t="s">
        <v>54</v>
      </c>
      <c r="F692" s="14"/>
      <c r="G692" s="15" t="s">
        <v>381</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x14ac:dyDescent="0.35">
      <c r="A693" s="14"/>
      <c r="B693" s="14"/>
      <c r="C693" s="14"/>
      <c r="D693" s="14"/>
      <c r="E693" s="12" t="s">
        <v>54</v>
      </c>
      <c r="F693" s="14"/>
      <c r="G693" s="15" t="s">
        <v>381</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x14ac:dyDescent="0.35">
      <c r="A694" s="14"/>
      <c r="B694" s="14"/>
      <c r="C694" s="14"/>
      <c r="D694" s="14"/>
      <c r="E694" s="12" t="s">
        <v>54</v>
      </c>
      <c r="F694" s="14"/>
      <c r="G694" s="15" t="s">
        <v>381</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x14ac:dyDescent="0.35">
      <c r="A695" s="14"/>
      <c r="B695" s="14"/>
      <c r="C695" s="14"/>
      <c r="D695" s="14"/>
      <c r="E695" s="12" t="s">
        <v>54</v>
      </c>
      <c r="F695" s="14"/>
      <c r="G695" s="15" t="s">
        <v>381</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x14ac:dyDescent="0.35">
      <c r="A696" s="14"/>
      <c r="B696" s="14"/>
      <c r="C696" s="14"/>
      <c r="D696" s="14"/>
      <c r="E696" s="12" t="s">
        <v>54</v>
      </c>
      <c r="F696" s="14"/>
      <c r="G696" s="15" t="s">
        <v>381</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x14ac:dyDescent="0.35">
      <c r="A697" s="14"/>
      <c r="B697" s="14"/>
      <c r="C697" s="14"/>
      <c r="D697" s="14"/>
      <c r="E697" s="12" t="s">
        <v>54</v>
      </c>
      <c r="F697" s="14"/>
      <c r="G697" s="15" t="s">
        <v>381</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x14ac:dyDescent="0.35"/>
    <row r="699" spans="1:28" ht="18" customHeight="1" x14ac:dyDescent="0.35">
      <c r="A699" s="14" t="s">
        <v>377</v>
      </c>
      <c r="B699" s="14" t="s">
        <v>378</v>
      </c>
      <c r="C699" s="14" t="s">
        <v>379</v>
      </c>
      <c r="D699" s="14" t="s">
        <v>35</v>
      </c>
      <c r="E699" s="14" t="s">
        <v>380</v>
      </c>
      <c r="F699" s="14" t="s">
        <v>37</v>
      </c>
      <c r="G699" s="14" t="s">
        <v>383</v>
      </c>
      <c r="H699" s="14" t="s">
        <v>39</v>
      </c>
      <c r="I699" s="14" t="s">
        <v>384</v>
      </c>
      <c r="J699" s="14" t="s">
        <v>74</v>
      </c>
      <c r="K699" s="14" t="s">
        <v>74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x14ac:dyDescent="0.35">
      <c r="A700" s="14"/>
      <c r="B700" s="14"/>
      <c r="C700" s="14"/>
      <c r="D700" s="14"/>
      <c r="E700" s="12" t="s">
        <v>66</v>
      </c>
      <c r="F700" s="14"/>
      <c r="G700" s="15" t="s">
        <v>383</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x14ac:dyDescent="0.35">
      <c r="A701" s="14"/>
      <c r="B701" s="14"/>
      <c r="C701" s="14"/>
      <c r="D701" s="14"/>
      <c r="E701" s="12" t="s">
        <v>254</v>
      </c>
      <c r="F701" s="14"/>
      <c r="G701" s="15" t="s">
        <v>383</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x14ac:dyDescent="0.35">
      <c r="A702" s="14"/>
      <c r="B702" s="14"/>
      <c r="C702" s="14"/>
      <c r="D702" s="14"/>
      <c r="E702" s="12" t="s">
        <v>54</v>
      </c>
      <c r="F702" s="14"/>
      <c r="G702" s="15" t="s">
        <v>383</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x14ac:dyDescent="0.35">
      <c r="A703" s="14"/>
      <c r="B703" s="14"/>
      <c r="C703" s="14"/>
      <c r="D703" s="14"/>
      <c r="E703" s="12" t="s">
        <v>54</v>
      </c>
      <c r="F703" s="14"/>
      <c r="G703" s="15" t="s">
        <v>383</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x14ac:dyDescent="0.35">
      <c r="A704" s="14"/>
      <c r="B704" s="14"/>
      <c r="C704" s="14"/>
      <c r="D704" s="14"/>
      <c r="E704" s="12" t="s">
        <v>54</v>
      </c>
      <c r="F704" s="14"/>
      <c r="G704" s="15" t="s">
        <v>383</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x14ac:dyDescent="0.35">
      <c r="A705" s="14"/>
      <c r="B705" s="14"/>
      <c r="C705" s="14"/>
      <c r="D705" s="14"/>
      <c r="E705" s="12" t="s">
        <v>54</v>
      </c>
      <c r="F705" s="14"/>
      <c r="G705" s="15" t="s">
        <v>383</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x14ac:dyDescent="0.35">
      <c r="A706" s="14"/>
      <c r="B706" s="14"/>
      <c r="C706" s="14"/>
      <c r="D706" s="14"/>
      <c r="E706" s="12" t="s">
        <v>54</v>
      </c>
      <c r="F706" s="14"/>
      <c r="G706" s="15" t="s">
        <v>383</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x14ac:dyDescent="0.35">
      <c r="A707" s="14"/>
      <c r="B707" s="14"/>
      <c r="C707" s="14"/>
      <c r="D707" s="14"/>
      <c r="E707" s="12" t="s">
        <v>54</v>
      </c>
      <c r="F707" s="14"/>
      <c r="G707" s="15" t="s">
        <v>383</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x14ac:dyDescent="0.35">
      <c r="A708" s="14"/>
      <c r="B708" s="14"/>
      <c r="C708" s="14"/>
      <c r="D708" s="14"/>
      <c r="E708" s="12" t="s">
        <v>54</v>
      </c>
      <c r="F708" s="14"/>
      <c r="G708" s="15" t="s">
        <v>383</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x14ac:dyDescent="0.35">
      <c r="A709" s="14"/>
      <c r="B709" s="14"/>
      <c r="C709" s="14"/>
      <c r="D709" s="14"/>
      <c r="E709" s="12" t="s">
        <v>54</v>
      </c>
      <c r="F709" s="14"/>
      <c r="G709" s="15" t="s">
        <v>383</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x14ac:dyDescent="0.35">
      <c r="A710" s="14"/>
      <c r="B710" s="14"/>
      <c r="C710" s="14"/>
      <c r="D710" s="14"/>
      <c r="E710" s="12" t="s">
        <v>54</v>
      </c>
      <c r="F710" s="14"/>
      <c r="G710" s="15" t="s">
        <v>383</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x14ac:dyDescent="0.35">
      <c r="A711" s="14"/>
      <c r="B711" s="14"/>
      <c r="C711" s="14"/>
      <c r="D711" s="14"/>
      <c r="E711" s="12" t="s">
        <v>54</v>
      </c>
      <c r="F711" s="14"/>
      <c r="G711" s="15" t="s">
        <v>383</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x14ac:dyDescent="0.35">
      <c r="A712" s="14"/>
      <c r="B712" s="14"/>
      <c r="C712" s="14"/>
      <c r="D712" s="14"/>
      <c r="E712" s="12" t="s">
        <v>54</v>
      </c>
      <c r="F712" s="14"/>
      <c r="G712" s="15" t="s">
        <v>383</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x14ac:dyDescent="0.35">
      <c r="A713" s="14"/>
      <c r="B713" s="14"/>
      <c r="C713" s="14"/>
      <c r="D713" s="14"/>
      <c r="E713" s="12" t="s">
        <v>54</v>
      </c>
      <c r="F713" s="14"/>
      <c r="G713" s="15" t="s">
        <v>383</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x14ac:dyDescent="0.35">
      <c r="A714" s="14"/>
      <c r="B714" s="14"/>
      <c r="C714" s="14"/>
      <c r="D714" s="14"/>
      <c r="E714" s="12" t="s">
        <v>54</v>
      </c>
      <c r="F714" s="14"/>
      <c r="G714" s="15" t="s">
        <v>383</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x14ac:dyDescent="0.35"/>
    <row r="716" spans="1:28" ht="18" customHeight="1" x14ac:dyDescent="0.35">
      <c r="A716" s="14" t="s">
        <v>292</v>
      </c>
      <c r="B716" s="14" t="s">
        <v>327</v>
      </c>
      <c r="C716" s="14" t="s">
        <v>236</v>
      </c>
      <c r="D716" s="14" t="s">
        <v>35</v>
      </c>
      <c r="E716" s="14" t="s">
        <v>385</v>
      </c>
      <c r="F716" s="14" t="s">
        <v>37</v>
      </c>
      <c r="G716" s="14" t="s">
        <v>386</v>
      </c>
      <c r="H716" s="14" t="s">
        <v>39</v>
      </c>
      <c r="I716" s="14" t="s">
        <v>387</v>
      </c>
      <c r="J716" s="14" t="s">
        <v>74</v>
      </c>
      <c r="K716" s="14" t="s">
        <v>74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x14ac:dyDescent="0.35">
      <c r="A717" s="14"/>
      <c r="B717" s="14"/>
      <c r="C717" s="14"/>
      <c r="D717" s="14"/>
      <c r="E717" s="12" t="s">
        <v>285</v>
      </c>
      <c r="F717" s="14"/>
      <c r="G717" s="15" t="s">
        <v>386</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x14ac:dyDescent="0.35">
      <c r="A718" s="14"/>
      <c r="B718" s="14"/>
      <c r="C718" s="14"/>
      <c r="D718" s="14"/>
      <c r="E718" s="12" t="s">
        <v>54</v>
      </c>
      <c r="F718" s="14"/>
      <c r="G718" s="15" t="s">
        <v>386</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x14ac:dyDescent="0.35">
      <c r="A719" s="14"/>
      <c r="B719" s="14"/>
      <c r="C719" s="14"/>
      <c r="D719" s="14"/>
      <c r="E719" s="12" t="s">
        <v>54</v>
      </c>
      <c r="F719" s="14"/>
      <c r="G719" s="15" t="s">
        <v>386</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x14ac:dyDescent="0.35">
      <c r="A720" s="14"/>
      <c r="B720" s="14"/>
      <c r="C720" s="14"/>
      <c r="D720" s="14"/>
      <c r="E720" s="12" t="s">
        <v>54</v>
      </c>
      <c r="F720" s="14"/>
      <c r="G720" s="15" t="s">
        <v>386</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x14ac:dyDescent="0.35">
      <c r="A721" s="14"/>
      <c r="B721" s="14"/>
      <c r="C721" s="14"/>
      <c r="D721" s="14"/>
      <c r="E721" s="12" t="s">
        <v>54</v>
      </c>
      <c r="F721" s="14"/>
      <c r="G721" s="15" t="s">
        <v>386</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x14ac:dyDescent="0.35">
      <c r="A722" s="14"/>
      <c r="B722" s="14"/>
      <c r="C722" s="14"/>
      <c r="D722" s="14"/>
      <c r="E722" s="12" t="s">
        <v>54</v>
      </c>
      <c r="F722" s="14"/>
      <c r="G722" s="15" t="s">
        <v>386</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x14ac:dyDescent="0.35">
      <c r="A723" s="14"/>
      <c r="B723" s="14"/>
      <c r="C723" s="14"/>
      <c r="D723" s="14"/>
      <c r="E723" s="12" t="s">
        <v>54</v>
      </c>
      <c r="F723" s="14"/>
      <c r="G723" s="15" t="s">
        <v>386</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x14ac:dyDescent="0.35">
      <c r="A724" s="14"/>
      <c r="B724" s="14"/>
      <c r="C724" s="14"/>
      <c r="D724" s="14"/>
      <c r="E724" s="12" t="s">
        <v>54</v>
      </c>
      <c r="F724" s="14"/>
      <c r="G724" s="15" t="s">
        <v>386</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x14ac:dyDescent="0.35">
      <c r="A725" s="14"/>
      <c r="B725" s="14"/>
      <c r="C725" s="14"/>
      <c r="D725" s="14"/>
      <c r="E725" s="12" t="s">
        <v>54</v>
      </c>
      <c r="F725" s="14"/>
      <c r="G725" s="15" t="s">
        <v>386</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x14ac:dyDescent="0.35">
      <c r="A726" s="14"/>
      <c r="B726" s="14"/>
      <c r="C726" s="14"/>
      <c r="D726" s="14"/>
      <c r="E726" s="12" t="s">
        <v>54</v>
      </c>
      <c r="F726" s="14"/>
      <c r="G726" s="15" t="s">
        <v>386</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x14ac:dyDescent="0.35">
      <c r="A727" s="14"/>
      <c r="B727" s="14"/>
      <c r="C727" s="14"/>
      <c r="D727" s="14"/>
      <c r="E727" s="12" t="s">
        <v>54</v>
      </c>
      <c r="F727" s="14"/>
      <c r="G727" s="15" t="s">
        <v>386</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x14ac:dyDescent="0.35">
      <c r="A728" s="14"/>
      <c r="B728" s="14"/>
      <c r="C728" s="14"/>
      <c r="D728" s="14"/>
      <c r="E728" s="12" t="s">
        <v>54</v>
      </c>
      <c r="F728" s="14"/>
      <c r="G728" s="15" t="s">
        <v>386</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x14ac:dyDescent="0.35">
      <c r="A729" s="14"/>
      <c r="B729" s="14"/>
      <c r="C729" s="14"/>
      <c r="D729" s="14"/>
      <c r="E729" s="12" t="s">
        <v>54</v>
      </c>
      <c r="F729" s="14"/>
      <c r="G729" s="15" t="s">
        <v>386</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x14ac:dyDescent="0.35">
      <c r="A730" s="14"/>
      <c r="B730" s="14"/>
      <c r="C730" s="14"/>
      <c r="D730" s="14"/>
      <c r="E730" s="12" t="s">
        <v>54</v>
      </c>
      <c r="F730" s="14"/>
      <c r="G730" s="15" t="s">
        <v>386</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x14ac:dyDescent="0.35">
      <c r="A731" s="14"/>
      <c r="B731" s="14"/>
      <c r="C731" s="14"/>
      <c r="D731" s="14"/>
      <c r="E731" s="12" t="s">
        <v>54</v>
      </c>
      <c r="F731" s="14"/>
      <c r="G731" s="15" t="s">
        <v>386</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x14ac:dyDescent="0.35"/>
    <row r="733" spans="1:28" ht="18" customHeight="1" x14ac:dyDescent="0.35">
      <c r="A733" s="14" t="s">
        <v>292</v>
      </c>
      <c r="B733" s="14" t="s">
        <v>193</v>
      </c>
      <c r="C733" s="14" t="s">
        <v>194</v>
      </c>
      <c r="D733" s="14" t="s">
        <v>35</v>
      </c>
      <c r="E733" s="14" t="s">
        <v>388</v>
      </c>
      <c r="F733" s="14" t="s">
        <v>37</v>
      </c>
      <c r="G733" s="14" t="s">
        <v>389</v>
      </c>
      <c r="H733" s="14" t="s">
        <v>39</v>
      </c>
      <c r="I733" s="14">
        <v>2493</v>
      </c>
      <c r="J733" s="14" t="s">
        <v>74</v>
      </c>
      <c r="K733" s="14" t="s">
        <v>74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x14ac:dyDescent="0.35">
      <c r="A734" s="14"/>
      <c r="B734" s="14"/>
      <c r="C734" s="14"/>
      <c r="D734" s="14"/>
      <c r="E734" s="12" t="s">
        <v>247</v>
      </c>
      <c r="F734" s="14"/>
      <c r="G734" s="15" t="s">
        <v>389</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x14ac:dyDescent="0.35">
      <c r="A735" s="14"/>
      <c r="B735" s="14"/>
      <c r="C735" s="14"/>
      <c r="D735" s="14"/>
      <c r="E735" s="12" t="s">
        <v>264</v>
      </c>
      <c r="F735" s="14"/>
      <c r="G735" s="15" t="s">
        <v>389</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x14ac:dyDescent="0.35">
      <c r="A736" s="14"/>
      <c r="B736" s="14"/>
      <c r="C736" s="14"/>
      <c r="D736" s="14"/>
      <c r="E736" s="12" t="s">
        <v>155</v>
      </c>
      <c r="F736" s="14"/>
      <c r="G736" s="15" t="s">
        <v>389</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x14ac:dyDescent="0.35">
      <c r="A737" s="14"/>
      <c r="B737" s="14"/>
      <c r="C737" s="14"/>
      <c r="D737" s="14"/>
      <c r="E737" s="12" t="s">
        <v>92</v>
      </c>
      <c r="F737" s="14"/>
      <c r="G737" s="15" t="s">
        <v>389</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x14ac:dyDescent="0.35">
      <c r="A738" s="14"/>
      <c r="B738" s="14"/>
      <c r="C738" s="14"/>
      <c r="D738" s="14"/>
      <c r="E738" s="12" t="s">
        <v>54</v>
      </c>
      <c r="F738" s="14"/>
      <c r="G738" s="15" t="s">
        <v>389</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x14ac:dyDescent="0.35">
      <c r="A739" s="14"/>
      <c r="B739" s="14"/>
      <c r="C739" s="14"/>
      <c r="D739" s="14"/>
      <c r="E739" s="12" t="s">
        <v>54</v>
      </c>
      <c r="F739" s="14"/>
      <c r="G739" s="15" t="s">
        <v>389</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x14ac:dyDescent="0.35">
      <c r="A740" s="14"/>
      <c r="B740" s="14"/>
      <c r="C740" s="14"/>
      <c r="D740" s="14"/>
      <c r="E740" s="12" t="s">
        <v>54</v>
      </c>
      <c r="F740" s="14"/>
      <c r="G740" s="15" t="s">
        <v>389</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x14ac:dyDescent="0.35">
      <c r="A741" s="14"/>
      <c r="B741" s="14"/>
      <c r="C741" s="14"/>
      <c r="D741" s="14"/>
      <c r="E741" s="12" t="s">
        <v>54</v>
      </c>
      <c r="F741" s="14"/>
      <c r="G741" s="15" t="s">
        <v>389</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x14ac:dyDescent="0.35">
      <c r="A742" s="14"/>
      <c r="B742" s="14"/>
      <c r="C742" s="14"/>
      <c r="D742" s="14"/>
      <c r="E742" s="12" t="s">
        <v>54</v>
      </c>
      <c r="F742" s="14"/>
      <c r="G742" s="15" t="s">
        <v>389</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x14ac:dyDescent="0.35">
      <c r="A743" s="14"/>
      <c r="B743" s="14"/>
      <c r="C743" s="14"/>
      <c r="D743" s="14"/>
      <c r="E743" s="12" t="s">
        <v>54</v>
      </c>
      <c r="F743" s="14"/>
      <c r="G743" s="15" t="s">
        <v>389</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x14ac:dyDescent="0.35">
      <c r="A744" s="14"/>
      <c r="B744" s="14"/>
      <c r="C744" s="14"/>
      <c r="D744" s="14"/>
      <c r="E744" s="12" t="s">
        <v>54</v>
      </c>
      <c r="F744" s="14"/>
      <c r="G744" s="15" t="s">
        <v>389</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x14ac:dyDescent="0.35">
      <c r="A745" s="14"/>
      <c r="B745" s="14"/>
      <c r="C745" s="14"/>
      <c r="D745" s="14"/>
      <c r="E745" s="12" t="s">
        <v>54</v>
      </c>
      <c r="F745" s="14"/>
      <c r="G745" s="15" t="s">
        <v>389</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x14ac:dyDescent="0.35">
      <c r="A746" s="14"/>
      <c r="B746" s="14"/>
      <c r="C746" s="14"/>
      <c r="D746" s="14"/>
      <c r="E746" s="12" t="s">
        <v>54</v>
      </c>
      <c r="F746" s="14"/>
      <c r="G746" s="15" t="s">
        <v>389</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x14ac:dyDescent="0.35">
      <c r="A747" s="14"/>
      <c r="B747" s="14"/>
      <c r="C747" s="14"/>
      <c r="D747" s="14"/>
      <c r="E747" s="12" t="s">
        <v>54</v>
      </c>
      <c r="F747" s="14"/>
      <c r="G747" s="15" t="s">
        <v>389</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x14ac:dyDescent="0.35">
      <c r="A748" s="14"/>
      <c r="B748" s="14"/>
      <c r="C748" s="14"/>
      <c r="D748" s="14"/>
      <c r="E748" s="12" t="s">
        <v>54</v>
      </c>
      <c r="F748" s="14"/>
      <c r="G748" s="15" t="s">
        <v>389</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x14ac:dyDescent="0.35">
      <c r="A750" s="14" t="s">
        <v>32</v>
      </c>
      <c r="B750" s="14" t="s">
        <v>390</v>
      </c>
      <c r="C750" s="14" t="s">
        <v>148</v>
      </c>
      <c r="D750" s="14" t="s">
        <v>35</v>
      </c>
      <c r="E750" s="14" t="s">
        <v>391</v>
      </c>
      <c r="F750" s="14" t="s">
        <v>37</v>
      </c>
      <c r="G750" s="14" t="s">
        <v>392</v>
      </c>
      <c r="H750" s="14" t="s">
        <v>39</v>
      </c>
      <c r="I750" s="14" t="s">
        <v>393</v>
      </c>
      <c r="J750" s="14" t="s">
        <v>74</v>
      </c>
      <c r="K750" s="14" t="s">
        <v>74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0</v>
      </c>
    </row>
    <row r="751" spans="1:28" x14ac:dyDescent="0.35">
      <c r="A751" s="14"/>
      <c r="B751" s="14"/>
      <c r="C751" s="14"/>
      <c r="D751" s="14"/>
      <c r="E751" s="12" t="s">
        <v>208</v>
      </c>
      <c r="F751" s="14"/>
      <c r="G751" s="15" t="s">
        <v>392</v>
      </c>
      <c r="H751" s="14"/>
      <c r="I751" s="14"/>
      <c r="J751" s="14"/>
      <c r="K751" s="14"/>
      <c r="L751" s="14"/>
      <c r="M751" s="14"/>
      <c r="N751" s="14"/>
      <c r="O751" s="12">
        <v>12</v>
      </c>
      <c r="P751" s="12"/>
      <c r="Q751" s="12">
        <v>4</v>
      </c>
      <c r="R751" s="12"/>
      <c r="S751" s="12"/>
      <c r="T751" s="12"/>
      <c r="U751" s="12">
        <v>6</v>
      </c>
      <c r="V751" s="12"/>
      <c r="W751" s="12"/>
      <c r="X751" s="12"/>
      <c r="Y751" s="12"/>
      <c r="Z751" s="12"/>
      <c r="AA751" s="14">
        <f t="shared" ref="AA751:AA765" si="56">SUM(O751:Z751)</f>
        <v>22</v>
      </c>
      <c r="AB751" s="14"/>
    </row>
    <row r="752" spans="1:28" x14ac:dyDescent="0.35">
      <c r="A752" s="14"/>
      <c r="B752" s="14"/>
      <c r="C752" s="14"/>
      <c r="D752" s="14"/>
      <c r="E752" s="12"/>
      <c r="F752" s="14"/>
      <c r="G752" s="15" t="s">
        <v>392</v>
      </c>
      <c r="H752" s="14"/>
      <c r="I752" s="14"/>
      <c r="J752" s="14"/>
      <c r="K752" s="14"/>
      <c r="L752" s="14"/>
      <c r="M752" s="14"/>
      <c r="N752" s="14"/>
      <c r="O752" s="12"/>
      <c r="P752" s="12"/>
      <c r="Q752" s="12">
        <v>2</v>
      </c>
      <c r="R752" s="12"/>
      <c r="S752" s="12"/>
      <c r="T752" s="12"/>
      <c r="U752" s="12">
        <v>2</v>
      </c>
      <c r="V752" s="12"/>
      <c r="W752" s="12"/>
      <c r="X752" s="12"/>
      <c r="Y752" s="12"/>
      <c r="Z752" s="12"/>
      <c r="AA752" s="14">
        <f t="shared" si="56"/>
        <v>4</v>
      </c>
      <c r="AB752" s="14"/>
    </row>
    <row r="753" spans="1:28" x14ac:dyDescent="0.35">
      <c r="A753" s="14"/>
      <c r="B753" s="14"/>
      <c r="C753" s="14"/>
      <c r="D753" s="14"/>
      <c r="E753" s="12"/>
      <c r="F753" s="14"/>
      <c r="G753" s="15" t="s">
        <v>392</v>
      </c>
      <c r="H753" s="14"/>
      <c r="I753" s="14"/>
      <c r="J753" s="14"/>
      <c r="K753" s="14"/>
      <c r="L753" s="14"/>
      <c r="M753" s="14"/>
      <c r="N753" s="14"/>
      <c r="O753" s="12">
        <v>2</v>
      </c>
      <c r="P753" s="12"/>
      <c r="Q753" s="12"/>
      <c r="R753" s="12"/>
      <c r="S753" s="12"/>
      <c r="T753" s="12"/>
      <c r="U753" s="12"/>
      <c r="V753" s="12"/>
      <c r="W753" s="12"/>
      <c r="X753" s="12"/>
      <c r="Y753" s="12"/>
      <c r="Z753" s="12"/>
      <c r="AA753" s="14">
        <f t="shared" si="56"/>
        <v>2</v>
      </c>
      <c r="AB753" s="14"/>
    </row>
    <row r="754" spans="1:28" x14ac:dyDescent="0.35">
      <c r="A754" s="14"/>
      <c r="B754" s="14"/>
      <c r="C754" s="14"/>
      <c r="D754" s="14"/>
      <c r="E754" s="12" t="s">
        <v>54</v>
      </c>
      <c r="F754" s="14"/>
      <c r="G754" s="15" t="s">
        <v>392</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x14ac:dyDescent="0.35">
      <c r="A755" s="14"/>
      <c r="B755" s="14"/>
      <c r="C755" s="14"/>
      <c r="D755" s="14"/>
      <c r="E755" s="12" t="s">
        <v>54</v>
      </c>
      <c r="F755" s="14"/>
      <c r="G755" s="15" t="s">
        <v>392</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x14ac:dyDescent="0.35">
      <c r="A756" s="14"/>
      <c r="B756" s="14"/>
      <c r="C756" s="14"/>
      <c r="D756" s="14"/>
      <c r="E756" s="12" t="s">
        <v>54</v>
      </c>
      <c r="F756" s="14"/>
      <c r="G756" s="15" t="s">
        <v>392</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x14ac:dyDescent="0.35">
      <c r="A757" s="14"/>
      <c r="B757" s="14"/>
      <c r="C757" s="14"/>
      <c r="D757" s="14"/>
      <c r="E757" s="12" t="s">
        <v>54</v>
      </c>
      <c r="F757" s="14"/>
      <c r="G757" s="15" t="s">
        <v>392</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x14ac:dyDescent="0.35">
      <c r="A758" s="14"/>
      <c r="B758" s="14"/>
      <c r="C758" s="14"/>
      <c r="D758" s="14"/>
      <c r="E758" s="12" t="s">
        <v>54</v>
      </c>
      <c r="F758" s="14"/>
      <c r="G758" s="15" t="s">
        <v>392</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x14ac:dyDescent="0.35">
      <c r="A759" s="14"/>
      <c r="B759" s="14"/>
      <c r="C759" s="14"/>
      <c r="D759" s="14"/>
      <c r="E759" s="12" t="s">
        <v>54</v>
      </c>
      <c r="F759" s="14"/>
      <c r="G759" s="15" t="s">
        <v>392</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x14ac:dyDescent="0.35">
      <c r="A760" s="14"/>
      <c r="B760" s="14"/>
      <c r="C760" s="14"/>
      <c r="D760" s="14"/>
      <c r="E760" s="12" t="s">
        <v>54</v>
      </c>
      <c r="F760" s="14"/>
      <c r="G760" s="15" t="s">
        <v>392</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x14ac:dyDescent="0.35">
      <c r="A761" s="14"/>
      <c r="B761" s="14"/>
      <c r="C761" s="14"/>
      <c r="D761" s="14"/>
      <c r="E761" s="12" t="s">
        <v>54</v>
      </c>
      <c r="F761" s="14"/>
      <c r="G761" s="15" t="s">
        <v>392</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x14ac:dyDescent="0.35">
      <c r="A762" s="14"/>
      <c r="B762" s="14"/>
      <c r="C762" s="14"/>
      <c r="D762" s="14"/>
      <c r="E762" s="12" t="s">
        <v>54</v>
      </c>
      <c r="F762" s="14"/>
      <c r="G762" s="15" t="s">
        <v>392</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x14ac:dyDescent="0.35">
      <c r="A763" s="14"/>
      <c r="B763" s="14"/>
      <c r="C763" s="14"/>
      <c r="D763" s="14"/>
      <c r="E763" s="12" t="s">
        <v>54</v>
      </c>
      <c r="F763" s="14"/>
      <c r="G763" s="15" t="s">
        <v>392</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x14ac:dyDescent="0.35">
      <c r="A764" s="14"/>
      <c r="B764" s="14"/>
      <c r="C764" s="14"/>
      <c r="D764" s="14"/>
      <c r="E764" s="12" t="s">
        <v>54</v>
      </c>
      <c r="F764" s="14"/>
      <c r="G764" s="15" t="s">
        <v>392</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x14ac:dyDescent="0.35">
      <c r="A765" s="14"/>
      <c r="B765" s="14"/>
      <c r="C765" s="14"/>
      <c r="D765" s="14"/>
      <c r="E765" s="12" t="s">
        <v>54</v>
      </c>
      <c r="F765" s="14"/>
      <c r="G765" s="15" t="s">
        <v>392</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x14ac:dyDescent="0.35">
      <c r="A767" s="14" t="s">
        <v>354</v>
      </c>
      <c r="B767" s="14" t="s">
        <v>360</v>
      </c>
      <c r="C767" s="14" t="s">
        <v>356</v>
      </c>
      <c r="D767" s="14" t="s">
        <v>172</v>
      </c>
      <c r="E767" s="14" t="s">
        <v>394</v>
      </c>
      <c r="F767" s="14" t="s">
        <v>37</v>
      </c>
      <c r="G767" s="14" t="s">
        <v>395</v>
      </c>
      <c r="H767" s="14" t="s">
        <v>39</v>
      </c>
      <c r="I767" s="14" t="s">
        <v>396</v>
      </c>
      <c r="J767" s="14" t="s">
        <v>41</v>
      </c>
      <c r="K767" s="14" t="s">
        <v>74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0</v>
      </c>
    </row>
    <row r="768" spans="1:28" x14ac:dyDescent="0.35">
      <c r="A768" s="14"/>
      <c r="B768" s="14"/>
      <c r="C768" s="14"/>
      <c r="D768" s="14"/>
      <c r="E768" s="12" t="s">
        <v>190</v>
      </c>
      <c r="F768" s="14"/>
      <c r="G768" s="15" t="s">
        <v>395</v>
      </c>
      <c r="H768" s="14"/>
      <c r="I768" s="14"/>
      <c r="J768" s="14"/>
      <c r="K768" s="14"/>
      <c r="L768" s="14"/>
      <c r="M768" s="14"/>
      <c r="N768" s="14"/>
      <c r="O768" s="12">
        <v>28</v>
      </c>
      <c r="P768" s="12"/>
      <c r="Q768" s="12"/>
      <c r="R768" s="12"/>
      <c r="S768" s="12"/>
      <c r="T768" s="12"/>
      <c r="U768" s="12"/>
      <c r="V768" s="12"/>
      <c r="W768" s="12"/>
      <c r="X768" s="12"/>
      <c r="Y768" s="12"/>
      <c r="Z768" s="12"/>
      <c r="AA768" s="14">
        <f t="shared" ref="AA768:AA782" si="57">SUM(O768:Z768)</f>
        <v>28</v>
      </c>
      <c r="AB768" s="14"/>
    </row>
    <row r="769" spans="1:28" x14ac:dyDescent="0.35">
      <c r="A769" s="14"/>
      <c r="B769" s="14"/>
      <c r="C769" s="14"/>
      <c r="D769" s="14"/>
      <c r="E769" s="12" t="s">
        <v>65</v>
      </c>
      <c r="F769" s="14"/>
      <c r="G769" s="15" t="s">
        <v>395</v>
      </c>
      <c r="H769" s="14"/>
      <c r="I769" s="14"/>
      <c r="J769" s="14"/>
      <c r="K769" s="14"/>
      <c r="L769" s="14"/>
      <c r="M769" s="14"/>
      <c r="N769" s="14"/>
      <c r="O769" s="12">
        <v>28</v>
      </c>
      <c r="P769" s="12"/>
      <c r="Q769" s="12"/>
      <c r="R769" s="12"/>
      <c r="S769" s="12"/>
      <c r="T769" s="12"/>
      <c r="U769" s="12"/>
      <c r="V769" s="12"/>
      <c r="W769" s="12"/>
      <c r="X769" s="12"/>
      <c r="Y769" s="12"/>
      <c r="Z769" s="12"/>
      <c r="AA769" s="14">
        <f t="shared" si="57"/>
        <v>28</v>
      </c>
      <c r="AB769" s="14"/>
    </row>
    <row r="770" spans="1:28" x14ac:dyDescent="0.35">
      <c r="A770" s="14"/>
      <c r="B770" s="14"/>
      <c r="C770" s="14"/>
      <c r="D770" s="14"/>
      <c r="E770" s="12" t="s">
        <v>54</v>
      </c>
      <c r="F770" s="14"/>
      <c r="G770" s="15" t="s">
        <v>395</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x14ac:dyDescent="0.35">
      <c r="A771" s="14"/>
      <c r="B771" s="14"/>
      <c r="C771" s="14"/>
      <c r="D771" s="14"/>
      <c r="E771" s="12" t="s">
        <v>54</v>
      </c>
      <c r="F771" s="14"/>
      <c r="G771" s="15" t="s">
        <v>395</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x14ac:dyDescent="0.35">
      <c r="A772" s="14"/>
      <c r="B772" s="14"/>
      <c r="C772" s="14"/>
      <c r="D772" s="14"/>
      <c r="E772" s="12" t="s">
        <v>54</v>
      </c>
      <c r="F772" s="14"/>
      <c r="G772" s="15" t="s">
        <v>395</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x14ac:dyDescent="0.35">
      <c r="A773" s="14"/>
      <c r="B773" s="14"/>
      <c r="C773" s="14"/>
      <c r="D773" s="14"/>
      <c r="E773" s="12" t="s">
        <v>54</v>
      </c>
      <c r="F773" s="14"/>
      <c r="G773" s="15" t="s">
        <v>395</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x14ac:dyDescent="0.35">
      <c r="A774" s="14"/>
      <c r="B774" s="14"/>
      <c r="C774" s="14"/>
      <c r="D774" s="14"/>
      <c r="E774" s="12" t="s">
        <v>54</v>
      </c>
      <c r="F774" s="14"/>
      <c r="G774" s="15" t="s">
        <v>395</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x14ac:dyDescent="0.35">
      <c r="A775" s="14"/>
      <c r="B775" s="14"/>
      <c r="C775" s="14"/>
      <c r="D775" s="14"/>
      <c r="E775" s="12" t="s">
        <v>54</v>
      </c>
      <c r="F775" s="14"/>
      <c r="G775" s="15" t="s">
        <v>395</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x14ac:dyDescent="0.35">
      <c r="A776" s="14"/>
      <c r="B776" s="14"/>
      <c r="C776" s="14"/>
      <c r="D776" s="14"/>
      <c r="E776" s="12" t="s">
        <v>54</v>
      </c>
      <c r="F776" s="14"/>
      <c r="G776" s="15" t="s">
        <v>395</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x14ac:dyDescent="0.35">
      <c r="A777" s="14"/>
      <c r="B777" s="14"/>
      <c r="C777" s="14"/>
      <c r="D777" s="14"/>
      <c r="E777" s="12" t="s">
        <v>54</v>
      </c>
      <c r="F777" s="14"/>
      <c r="G777" s="15" t="s">
        <v>395</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x14ac:dyDescent="0.35">
      <c r="A778" s="14"/>
      <c r="B778" s="14"/>
      <c r="C778" s="14"/>
      <c r="D778" s="14"/>
      <c r="E778" s="12" t="s">
        <v>54</v>
      </c>
      <c r="F778" s="14"/>
      <c r="G778" s="15" t="s">
        <v>395</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x14ac:dyDescent="0.35">
      <c r="A779" s="14"/>
      <c r="B779" s="14"/>
      <c r="C779" s="14"/>
      <c r="D779" s="14"/>
      <c r="E779" s="12" t="s">
        <v>54</v>
      </c>
      <c r="F779" s="14"/>
      <c r="G779" s="15" t="s">
        <v>395</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x14ac:dyDescent="0.35">
      <c r="A780" s="14"/>
      <c r="B780" s="14"/>
      <c r="C780" s="14"/>
      <c r="D780" s="14"/>
      <c r="E780" s="12" t="s">
        <v>54</v>
      </c>
      <c r="F780" s="14"/>
      <c r="G780" s="15" t="s">
        <v>395</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x14ac:dyDescent="0.35">
      <c r="A781" s="14"/>
      <c r="B781" s="14"/>
      <c r="C781" s="14"/>
      <c r="D781" s="14"/>
      <c r="E781" s="12" t="s">
        <v>54</v>
      </c>
      <c r="F781" s="14"/>
      <c r="G781" s="15" t="s">
        <v>395</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x14ac:dyDescent="0.35">
      <c r="A782" s="14"/>
      <c r="B782" s="14"/>
      <c r="C782" s="14"/>
      <c r="D782" s="14"/>
      <c r="E782" s="12" t="s">
        <v>54</v>
      </c>
      <c r="F782" s="14"/>
      <c r="G782" s="15" t="s">
        <v>395</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x14ac:dyDescent="0.35">
      <c r="A784" s="14" t="s">
        <v>118</v>
      </c>
      <c r="B784" s="14" t="s">
        <v>257</v>
      </c>
      <c r="C784" s="14" t="s">
        <v>296</v>
      </c>
      <c r="D784" s="14" t="s">
        <v>172</v>
      </c>
      <c r="E784" s="14" t="s">
        <v>222</v>
      </c>
      <c r="F784" s="14" t="s">
        <v>37</v>
      </c>
      <c r="G784" s="14" t="s">
        <v>395</v>
      </c>
      <c r="H784" s="14" t="s">
        <v>39</v>
      </c>
      <c r="I784" s="14" t="s">
        <v>397</v>
      </c>
      <c r="J784" s="14" t="s">
        <v>41</v>
      </c>
      <c r="K784" s="14" t="s">
        <v>42</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x14ac:dyDescent="0.35">
      <c r="A785" s="14"/>
      <c r="B785" s="14"/>
      <c r="C785" s="14"/>
      <c r="D785" s="14"/>
      <c r="E785" s="12" t="s">
        <v>222</v>
      </c>
      <c r="F785" s="14"/>
      <c r="G785" s="15" t="s">
        <v>395</v>
      </c>
      <c r="H785" s="14"/>
      <c r="I785" s="14"/>
      <c r="J785" s="14"/>
      <c r="K785" s="14"/>
      <c r="L785" s="14"/>
      <c r="M785" s="14"/>
      <c r="N785" s="14"/>
      <c r="O785" s="12"/>
      <c r="P785" s="12"/>
      <c r="Q785" s="12"/>
      <c r="R785" s="12"/>
      <c r="S785" s="12"/>
      <c r="T785" s="12"/>
      <c r="U785" s="12"/>
      <c r="V785" s="12"/>
      <c r="W785" s="12"/>
      <c r="X785" s="12"/>
      <c r="Y785" s="12">
        <v>40</v>
      </c>
      <c r="Z785" s="12"/>
      <c r="AA785" s="14">
        <f t="shared" ref="AA785:AA799" si="58">SUM(O785:Z785)</f>
        <v>40</v>
      </c>
      <c r="AB785" s="14"/>
    </row>
    <row r="786" spans="1:28" x14ac:dyDescent="0.35">
      <c r="A786" s="14"/>
      <c r="B786" s="14"/>
      <c r="C786" s="14"/>
      <c r="D786" s="14"/>
      <c r="E786" s="12" t="s">
        <v>100</v>
      </c>
      <c r="F786" s="14"/>
      <c r="G786" s="15" t="s">
        <v>395</v>
      </c>
      <c r="H786" s="14"/>
      <c r="I786" s="14"/>
      <c r="J786" s="14"/>
      <c r="K786" s="14"/>
      <c r="L786" s="14"/>
      <c r="M786" s="14"/>
      <c r="N786" s="14"/>
      <c r="O786" s="12"/>
      <c r="P786" s="12"/>
      <c r="Q786" s="12"/>
      <c r="R786" s="12"/>
      <c r="S786" s="12"/>
      <c r="T786" s="12"/>
      <c r="U786" s="12"/>
      <c r="V786" s="12"/>
      <c r="W786" s="12"/>
      <c r="X786" s="12"/>
      <c r="Y786" s="12">
        <v>16</v>
      </c>
      <c r="Z786" s="12"/>
      <c r="AA786" s="14">
        <f t="shared" si="58"/>
        <v>16</v>
      </c>
      <c r="AB786" s="14"/>
    </row>
    <row r="787" spans="1:28" x14ac:dyDescent="0.35">
      <c r="A787" s="14"/>
      <c r="B787" s="14"/>
      <c r="C787" s="14"/>
      <c r="D787" s="14"/>
      <c r="E787" s="12" t="s">
        <v>54</v>
      </c>
      <c r="F787" s="14"/>
      <c r="G787" s="15" t="s">
        <v>395</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x14ac:dyDescent="0.35">
      <c r="A788" s="14"/>
      <c r="B788" s="14"/>
      <c r="C788" s="14"/>
      <c r="D788" s="14"/>
      <c r="E788" s="12" t="s">
        <v>54</v>
      </c>
      <c r="F788" s="14"/>
      <c r="G788" s="15" t="s">
        <v>395</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x14ac:dyDescent="0.35">
      <c r="A789" s="14"/>
      <c r="B789" s="14"/>
      <c r="C789" s="14"/>
      <c r="D789" s="14"/>
      <c r="E789" s="12" t="s">
        <v>54</v>
      </c>
      <c r="F789" s="14"/>
      <c r="G789" s="15" t="s">
        <v>395</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x14ac:dyDescent="0.35">
      <c r="A790" s="14"/>
      <c r="B790" s="14"/>
      <c r="C790" s="14"/>
      <c r="D790" s="14"/>
      <c r="E790" s="12" t="s">
        <v>54</v>
      </c>
      <c r="F790" s="14"/>
      <c r="G790" s="15" t="s">
        <v>395</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x14ac:dyDescent="0.35">
      <c r="A791" s="14"/>
      <c r="B791" s="14"/>
      <c r="C791" s="14"/>
      <c r="D791" s="14"/>
      <c r="E791" s="12" t="s">
        <v>54</v>
      </c>
      <c r="F791" s="14"/>
      <c r="G791" s="15" t="s">
        <v>395</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x14ac:dyDescent="0.35">
      <c r="A792" s="14"/>
      <c r="B792" s="14"/>
      <c r="C792" s="14"/>
      <c r="D792" s="14"/>
      <c r="E792" s="12" t="s">
        <v>54</v>
      </c>
      <c r="F792" s="14"/>
      <c r="G792" s="15" t="s">
        <v>395</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x14ac:dyDescent="0.35">
      <c r="A793" s="14"/>
      <c r="B793" s="14"/>
      <c r="C793" s="14"/>
      <c r="D793" s="14"/>
      <c r="E793" s="12" t="s">
        <v>54</v>
      </c>
      <c r="F793" s="14"/>
      <c r="G793" s="15" t="s">
        <v>395</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x14ac:dyDescent="0.35">
      <c r="A794" s="14"/>
      <c r="B794" s="14"/>
      <c r="C794" s="14"/>
      <c r="D794" s="14"/>
      <c r="E794" s="12" t="s">
        <v>54</v>
      </c>
      <c r="F794" s="14"/>
      <c r="G794" s="15" t="s">
        <v>395</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x14ac:dyDescent="0.35">
      <c r="A795" s="14"/>
      <c r="B795" s="14"/>
      <c r="C795" s="14"/>
      <c r="D795" s="14"/>
      <c r="E795" s="12" t="s">
        <v>54</v>
      </c>
      <c r="F795" s="14"/>
      <c r="G795" s="15" t="s">
        <v>395</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x14ac:dyDescent="0.35">
      <c r="A796" s="14"/>
      <c r="B796" s="14"/>
      <c r="C796" s="14"/>
      <c r="D796" s="14"/>
      <c r="E796" s="12" t="s">
        <v>54</v>
      </c>
      <c r="F796" s="14"/>
      <c r="G796" s="15" t="s">
        <v>395</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x14ac:dyDescent="0.35">
      <c r="A797" s="14"/>
      <c r="B797" s="14"/>
      <c r="C797" s="14"/>
      <c r="D797" s="14"/>
      <c r="E797" s="12" t="s">
        <v>54</v>
      </c>
      <c r="F797" s="14"/>
      <c r="G797" s="15" t="s">
        <v>395</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x14ac:dyDescent="0.35">
      <c r="A798" s="14"/>
      <c r="B798" s="14"/>
      <c r="C798" s="14"/>
      <c r="D798" s="14"/>
      <c r="E798" s="12" t="s">
        <v>54</v>
      </c>
      <c r="F798" s="14"/>
      <c r="G798" s="15" t="s">
        <v>395</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x14ac:dyDescent="0.35">
      <c r="A799" s="14"/>
      <c r="B799" s="14"/>
      <c r="C799" s="14"/>
      <c r="D799" s="14"/>
      <c r="E799" s="12" t="s">
        <v>54</v>
      </c>
      <c r="F799" s="14"/>
      <c r="G799" s="15" t="s">
        <v>395</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x14ac:dyDescent="0.35">
      <c r="A801" s="14" t="s">
        <v>32</v>
      </c>
      <c r="B801" s="14" t="s">
        <v>33</v>
      </c>
      <c r="C801" s="14" t="s">
        <v>34</v>
      </c>
      <c r="D801" s="14" t="s">
        <v>35</v>
      </c>
      <c r="E801" s="14" t="s">
        <v>228</v>
      </c>
      <c r="F801" s="14" t="s">
        <v>37</v>
      </c>
      <c r="G801" s="14" t="s">
        <v>395</v>
      </c>
      <c r="H801" s="14" t="s">
        <v>39</v>
      </c>
      <c r="I801" s="14" t="s">
        <v>398</v>
      </c>
      <c r="J801" s="14" t="s">
        <v>41</v>
      </c>
      <c r="K801" s="14" t="s">
        <v>74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0</v>
      </c>
    </row>
    <row r="802" spans="1:28" x14ac:dyDescent="0.35">
      <c r="A802" s="14"/>
      <c r="B802" s="14"/>
      <c r="C802" s="14"/>
      <c r="D802" s="14"/>
      <c r="E802" s="12" t="s">
        <v>101</v>
      </c>
      <c r="F802" s="14"/>
      <c r="G802" s="15" t="s">
        <v>395</v>
      </c>
      <c r="H802" s="14"/>
      <c r="I802" s="14"/>
      <c r="J802" s="14"/>
      <c r="K802" s="14"/>
      <c r="L802" s="14"/>
      <c r="M802" s="14"/>
      <c r="N802" s="14"/>
      <c r="O802" s="12"/>
      <c r="P802" s="12"/>
      <c r="Q802" s="12"/>
      <c r="R802" s="12"/>
      <c r="S802" s="12"/>
      <c r="T802" s="12"/>
      <c r="U802" s="12"/>
      <c r="V802" s="12"/>
      <c r="W802" s="12"/>
      <c r="X802" s="12"/>
      <c r="Y802" s="12">
        <v>32</v>
      </c>
      <c r="Z802" s="12"/>
      <c r="AA802" s="14">
        <f t="shared" ref="AA802:AA816" si="59">SUM(O802:Z802)</f>
        <v>32</v>
      </c>
      <c r="AB802" s="14"/>
    </row>
    <row r="803" spans="1:28" x14ac:dyDescent="0.35">
      <c r="A803" s="14"/>
      <c r="B803" s="14"/>
      <c r="C803" s="14"/>
      <c r="D803" s="14"/>
      <c r="E803" s="12" t="s">
        <v>154</v>
      </c>
      <c r="F803" s="14"/>
      <c r="G803" s="15" t="s">
        <v>395</v>
      </c>
      <c r="H803" s="14"/>
      <c r="I803" s="14"/>
      <c r="J803" s="14"/>
      <c r="K803" s="14"/>
      <c r="L803" s="14"/>
      <c r="M803" s="14"/>
      <c r="N803" s="14"/>
      <c r="O803" s="12"/>
      <c r="P803" s="12"/>
      <c r="Q803" s="12"/>
      <c r="R803" s="12"/>
      <c r="S803" s="12"/>
      <c r="T803" s="12"/>
      <c r="U803" s="12"/>
      <c r="V803" s="12"/>
      <c r="W803" s="12"/>
      <c r="X803" s="12"/>
      <c r="Y803" s="12">
        <v>15</v>
      </c>
      <c r="Z803" s="12"/>
      <c r="AA803" s="14">
        <f t="shared" si="59"/>
        <v>15</v>
      </c>
      <c r="AB803" s="14"/>
    </row>
    <row r="804" spans="1:28" x14ac:dyDescent="0.35">
      <c r="A804" s="14"/>
      <c r="B804" s="14"/>
      <c r="C804" s="14"/>
      <c r="D804" s="14"/>
      <c r="E804" s="12" t="s">
        <v>115</v>
      </c>
      <c r="F804" s="14"/>
      <c r="G804" s="15" t="s">
        <v>395</v>
      </c>
      <c r="H804" s="14"/>
      <c r="I804" s="14"/>
      <c r="J804" s="14"/>
      <c r="K804" s="14"/>
      <c r="L804" s="14"/>
      <c r="M804" s="14"/>
      <c r="N804" s="14"/>
      <c r="O804" s="12"/>
      <c r="P804" s="12"/>
      <c r="Q804" s="12"/>
      <c r="R804" s="12"/>
      <c r="S804" s="12"/>
      <c r="T804" s="12"/>
      <c r="U804" s="12"/>
      <c r="V804" s="12"/>
      <c r="W804" s="12"/>
      <c r="X804" s="12"/>
      <c r="Y804" s="12">
        <v>15</v>
      </c>
      <c r="Z804" s="12"/>
      <c r="AA804" s="14">
        <f t="shared" si="59"/>
        <v>15</v>
      </c>
      <c r="AB804" s="14"/>
    </row>
    <row r="805" spans="1:28" x14ac:dyDescent="0.35">
      <c r="A805" s="14"/>
      <c r="B805" s="14"/>
      <c r="C805" s="14"/>
      <c r="D805" s="14"/>
      <c r="E805" s="12" t="s">
        <v>250</v>
      </c>
      <c r="F805" s="14"/>
      <c r="G805" s="15" t="s">
        <v>395</v>
      </c>
      <c r="H805" s="14"/>
      <c r="I805" s="14"/>
      <c r="J805" s="14"/>
      <c r="K805" s="14"/>
      <c r="L805" s="14"/>
      <c r="M805" s="14"/>
      <c r="N805" s="14"/>
      <c r="O805" s="12"/>
      <c r="P805" s="12"/>
      <c r="Q805" s="12"/>
      <c r="R805" s="12"/>
      <c r="S805" s="12"/>
      <c r="T805" s="12"/>
      <c r="U805" s="12"/>
      <c r="V805" s="12"/>
      <c r="W805" s="12"/>
      <c r="X805" s="12"/>
      <c r="Y805" s="12">
        <v>15</v>
      </c>
      <c r="Z805" s="12"/>
      <c r="AA805" s="14">
        <f t="shared" si="59"/>
        <v>15</v>
      </c>
      <c r="AB805" s="14"/>
    </row>
    <row r="806" spans="1:28" x14ac:dyDescent="0.35">
      <c r="A806" s="14"/>
      <c r="B806" s="14"/>
      <c r="C806" s="14"/>
      <c r="D806" s="14"/>
      <c r="E806" s="12" t="s">
        <v>131</v>
      </c>
      <c r="F806" s="14"/>
      <c r="G806" s="15" t="s">
        <v>395</v>
      </c>
      <c r="H806" s="14"/>
      <c r="I806" s="14"/>
      <c r="J806" s="14"/>
      <c r="K806" s="14"/>
      <c r="L806" s="14"/>
      <c r="M806" s="14"/>
      <c r="N806" s="14"/>
      <c r="O806" s="12"/>
      <c r="P806" s="12"/>
      <c r="Q806" s="12"/>
      <c r="R806" s="12"/>
      <c r="S806" s="12"/>
      <c r="T806" s="12"/>
      <c r="U806" s="12"/>
      <c r="V806" s="12"/>
      <c r="W806" s="12"/>
      <c r="X806" s="12"/>
      <c r="Y806" s="12">
        <v>5</v>
      </c>
      <c r="Z806" s="12"/>
      <c r="AA806" s="14">
        <f t="shared" si="59"/>
        <v>5</v>
      </c>
      <c r="AB806" s="14"/>
    </row>
    <row r="807" spans="1:28" x14ac:dyDescent="0.35">
      <c r="A807" s="14"/>
      <c r="B807" s="14"/>
      <c r="C807" s="14"/>
      <c r="D807" s="14"/>
      <c r="E807" s="12" t="s">
        <v>94</v>
      </c>
      <c r="F807" s="14"/>
      <c r="G807" s="15" t="s">
        <v>395</v>
      </c>
      <c r="H807" s="14"/>
      <c r="I807" s="14"/>
      <c r="J807" s="14"/>
      <c r="K807" s="14"/>
      <c r="L807" s="14"/>
      <c r="M807" s="14"/>
      <c r="N807" s="14"/>
      <c r="O807" s="12"/>
      <c r="P807" s="12"/>
      <c r="Q807" s="12"/>
      <c r="R807" s="12"/>
      <c r="S807" s="12"/>
      <c r="T807" s="12"/>
      <c r="U807" s="12"/>
      <c r="V807" s="12"/>
      <c r="W807" s="12"/>
      <c r="X807" s="12"/>
      <c r="Y807" s="12">
        <v>7.5</v>
      </c>
      <c r="Z807" s="12"/>
      <c r="AA807" s="14">
        <f t="shared" si="59"/>
        <v>7.5</v>
      </c>
      <c r="AB807" s="14"/>
    </row>
    <row r="808" spans="1:28" x14ac:dyDescent="0.35">
      <c r="A808" s="14"/>
      <c r="B808" s="14"/>
      <c r="C808" s="14"/>
      <c r="D808" s="14"/>
      <c r="E808" s="12" t="s">
        <v>234</v>
      </c>
      <c r="F808" s="14"/>
      <c r="G808" s="15" t="s">
        <v>395</v>
      </c>
      <c r="H808" s="14"/>
      <c r="I808" s="14"/>
      <c r="J808" s="14"/>
      <c r="K808" s="14"/>
      <c r="L808" s="14"/>
      <c r="M808" s="14"/>
      <c r="N808" s="14"/>
      <c r="O808" s="12"/>
      <c r="P808" s="12"/>
      <c r="Q808" s="12"/>
      <c r="R808" s="12"/>
      <c r="S808" s="12"/>
      <c r="T808" s="12"/>
      <c r="U808" s="12"/>
      <c r="V808" s="12"/>
      <c r="W808" s="12"/>
      <c r="X808" s="12"/>
      <c r="Y808" s="12">
        <v>7.5</v>
      </c>
      <c r="Z808" s="12"/>
      <c r="AA808" s="14">
        <f t="shared" si="59"/>
        <v>7.5</v>
      </c>
      <c r="AB808" s="14"/>
    </row>
    <row r="809" spans="1:28" x14ac:dyDescent="0.35">
      <c r="A809" s="14"/>
      <c r="B809" s="14"/>
      <c r="C809" s="14"/>
      <c r="D809" s="14"/>
      <c r="E809" s="12" t="s">
        <v>36</v>
      </c>
      <c r="F809" s="14"/>
      <c r="G809" s="15" t="s">
        <v>395</v>
      </c>
      <c r="H809" s="14"/>
      <c r="I809" s="14"/>
      <c r="J809" s="14"/>
      <c r="K809" s="14"/>
      <c r="L809" s="14"/>
      <c r="M809" s="14"/>
      <c r="N809" s="14"/>
      <c r="O809" s="12"/>
      <c r="P809" s="12"/>
      <c r="Q809" s="12"/>
      <c r="R809" s="12"/>
      <c r="S809" s="12"/>
      <c r="T809" s="12"/>
      <c r="U809" s="12"/>
      <c r="V809" s="12"/>
      <c r="W809" s="12"/>
      <c r="X809" s="12"/>
      <c r="Y809" s="12">
        <v>7.5</v>
      </c>
      <c r="Z809" s="12"/>
      <c r="AA809" s="14">
        <f t="shared" si="59"/>
        <v>7.5</v>
      </c>
      <c r="AB809" s="14"/>
    </row>
    <row r="810" spans="1:28" x14ac:dyDescent="0.35">
      <c r="A810" s="14"/>
      <c r="B810" s="14"/>
      <c r="C810" s="14"/>
      <c r="D810" s="14"/>
      <c r="E810" s="12" t="s">
        <v>177</v>
      </c>
      <c r="F810" s="14"/>
      <c r="G810" s="15" t="s">
        <v>395</v>
      </c>
      <c r="H810" s="14"/>
      <c r="I810" s="14"/>
      <c r="J810" s="14"/>
      <c r="K810" s="14"/>
      <c r="L810" s="14"/>
      <c r="M810" s="14"/>
      <c r="N810" s="14"/>
      <c r="O810" s="12"/>
      <c r="P810" s="12"/>
      <c r="Q810" s="12"/>
      <c r="R810" s="12"/>
      <c r="S810" s="12"/>
      <c r="T810" s="12"/>
      <c r="U810" s="12"/>
      <c r="V810" s="12"/>
      <c r="W810" s="12"/>
      <c r="X810" s="12"/>
      <c r="Y810" s="12">
        <v>7.5</v>
      </c>
      <c r="Z810" s="12"/>
      <c r="AA810" s="14">
        <f t="shared" si="59"/>
        <v>7.5</v>
      </c>
      <c r="AB810" s="14"/>
    </row>
    <row r="811" spans="1:28" x14ac:dyDescent="0.35">
      <c r="A811" s="14"/>
      <c r="B811" s="14"/>
      <c r="C811" s="14"/>
      <c r="D811" s="14"/>
      <c r="E811" s="12" t="s">
        <v>54</v>
      </c>
      <c r="F811" s="14"/>
      <c r="G811" s="15" t="s">
        <v>395</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x14ac:dyDescent="0.35">
      <c r="A812" s="14"/>
      <c r="B812" s="14"/>
      <c r="C812" s="14"/>
      <c r="D812" s="14"/>
      <c r="E812" s="12" t="s">
        <v>54</v>
      </c>
      <c r="F812" s="14"/>
      <c r="G812" s="15" t="s">
        <v>395</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x14ac:dyDescent="0.35">
      <c r="A813" s="14"/>
      <c r="B813" s="14"/>
      <c r="C813" s="14"/>
      <c r="D813" s="14"/>
      <c r="E813" s="12" t="s">
        <v>54</v>
      </c>
      <c r="F813" s="14"/>
      <c r="G813" s="15" t="s">
        <v>395</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x14ac:dyDescent="0.35">
      <c r="A814" s="14"/>
      <c r="B814" s="14"/>
      <c r="C814" s="14"/>
      <c r="D814" s="14"/>
      <c r="E814" s="12" t="s">
        <v>54</v>
      </c>
      <c r="F814" s="14"/>
      <c r="G814" s="15" t="s">
        <v>395</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x14ac:dyDescent="0.35">
      <c r="A815" s="14"/>
      <c r="B815" s="14"/>
      <c r="C815" s="14"/>
      <c r="D815" s="14"/>
      <c r="E815" s="12" t="s">
        <v>54</v>
      </c>
      <c r="F815" s="14"/>
      <c r="G815" s="15" t="s">
        <v>395</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x14ac:dyDescent="0.35">
      <c r="A816" s="14"/>
      <c r="B816" s="14"/>
      <c r="C816" s="14"/>
      <c r="D816" s="14"/>
      <c r="E816" s="12" t="s">
        <v>54</v>
      </c>
      <c r="F816" s="14"/>
      <c r="G816" s="15" t="s">
        <v>395</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x14ac:dyDescent="0.35">
      <c r="A818" s="14" t="s">
        <v>292</v>
      </c>
      <c r="B818" s="14" t="s">
        <v>327</v>
      </c>
      <c r="C818" s="14" t="s">
        <v>236</v>
      </c>
      <c r="D818" s="14" t="s">
        <v>35</v>
      </c>
      <c r="E818" s="14" t="s">
        <v>140</v>
      </c>
      <c r="F818" s="14" t="s">
        <v>37</v>
      </c>
      <c r="G818" s="14" t="s">
        <v>395</v>
      </c>
      <c r="H818" s="14" t="s">
        <v>39</v>
      </c>
      <c r="I818" s="14" t="s">
        <v>399</v>
      </c>
      <c r="J818" s="14" t="s">
        <v>41</v>
      </c>
      <c r="K818" s="14" t="s">
        <v>74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0</v>
      </c>
    </row>
    <row r="819" spans="1:28" x14ac:dyDescent="0.35">
      <c r="A819" s="14"/>
      <c r="B819" s="14"/>
      <c r="C819" s="14"/>
      <c r="D819" s="14"/>
      <c r="E819" s="12" t="s">
        <v>140</v>
      </c>
      <c r="F819" s="14"/>
      <c r="G819" s="15" t="s">
        <v>395</v>
      </c>
      <c r="H819" s="14"/>
      <c r="I819" s="14"/>
      <c r="J819" s="14"/>
      <c r="K819" s="14"/>
      <c r="L819" s="14"/>
      <c r="M819" s="14"/>
      <c r="N819" s="14"/>
      <c r="O819" s="12"/>
      <c r="P819" s="12"/>
      <c r="Q819" s="12"/>
      <c r="R819" s="12"/>
      <c r="S819" s="12"/>
      <c r="T819" s="12"/>
      <c r="U819" s="12"/>
      <c r="V819" s="12"/>
      <c r="W819" s="12"/>
      <c r="X819" s="12"/>
      <c r="Y819" s="12">
        <v>6</v>
      </c>
      <c r="Z819" s="12">
        <v>46</v>
      </c>
      <c r="AA819" s="14">
        <f t="shared" ref="AA819:AA833" si="60">SUM(O819:Z819)</f>
        <v>52</v>
      </c>
      <c r="AB819" s="14"/>
    </row>
    <row r="820" spans="1:28" x14ac:dyDescent="0.35">
      <c r="A820" s="14"/>
      <c r="B820" s="14"/>
      <c r="C820" s="14"/>
      <c r="D820" s="14"/>
      <c r="E820" s="12" t="s">
        <v>207</v>
      </c>
      <c r="F820" s="14"/>
      <c r="G820" s="15" t="s">
        <v>395</v>
      </c>
      <c r="H820" s="14"/>
      <c r="I820" s="14"/>
      <c r="J820" s="14"/>
      <c r="K820" s="14"/>
      <c r="L820" s="14"/>
      <c r="M820" s="14"/>
      <c r="N820" s="14"/>
      <c r="O820" s="12"/>
      <c r="P820" s="12"/>
      <c r="Q820" s="12"/>
      <c r="R820" s="12"/>
      <c r="S820" s="12"/>
      <c r="T820" s="12"/>
      <c r="U820" s="12"/>
      <c r="V820" s="12"/>
      <c r="W820" s="12"/>
      <c r="X820" s="12"/>
      <c r="Y820" s="12"/>
      <c r="Z820" s="12">
        <v>12</v>
      </c>
      <c r="AA820" s="14">
        <f t="shared" si="60"/>
        <v>12</v>
      </c>
      <c r="AB820" s="14"/>
    </row>
    <row r="821" spans="1:28" x14ac:dyDescent="0.35">
      <c r="A821" s="14"/>
      <c r="B821" s="14"/>
      <c r="C821" s="14"/>
      <c r="D821" s="14"/>
      <c r="E821" s="12" t="s">
        <v>187</v>
      </c>
      <c r="F821" s="14"/>
      <c r="G821" s="15" t="s">
        <v>395</v>
      </c>
      <c r="H821" s="14"/>
      <c r="I821" s="14"/>
      <c r="J821" s="14"/>
      <c r="K821" s="14"/>
      <c r="L821" s="14"/>
      <c r="M821" s="14"/>
      <c r="N821" s="14"/>
      <c r="O821" s="12"/>
      <c r="P821" s="12"/>
      <c r="Q821" s="12"/>
      <c r="R821" s="12"/>
      <c r="S821" s="12"/>
      <c r="T821" s="12"/>
      <c r="U821" s="12"/>
      <c r="V821" s="12"/>
      <c r="W821" s="12"/>
      <c r="X821" s="12"/>
      <c r="Y821" s="12"/>
      <c r="Z821" s="12">
        <v>10</v>
      </c>
      <c r="AA821" s="14">
        <f t="shared" si="60"/>
        <v>10</v>
      </c>
      <c r="AB821" s="14"/>
    </row>
    <row r="822" spans="1:28" x14ac:dyDescent="0.35">
      <c r="A822" s="14"/>
      <c r="B822" s="14"/>
      <c r="C822" s="14"/>
      <c r="D822" s="14"/>
      <c r="E822" s="12" t="s">
        <v>91</v>
      </c>
      <c r="F822" s="14"/>
      <c r="G822" s="15" t="s">
        <v>395</v>
      </c>
      <c r="H822" s="14"/>
      <c r="I822" s="14"/>
      <c r="J822" s="14"/>
      <c r="K822" s="14"/>
      <c r="L822" s="14"/>
      <c r="M822" s="14"/>
      <c r="N822" s="14"/>
      <c r="O822" s="12"/>
      <c r="P822" s="12"/>
      <c r="Q822" s="12"/>
      <c r="R822" s="12"/>
      <c r="S822" s="12"/>
      <c r="T822" s="12"/>
      <c r="U822" s="12"/>
      <c r="V822" s="12"/>
      <c r="W822" s="12"/>
      <c r="X822" s="12"/>
      <c r="Y822" s="12"/>
      <c r="Z822" s="12">
        <v>2</v>
      </c>
      <c r="AA822" s="14">
        <f t="shared" si="60"/>
        <v>2</v>
      </c>
      <c r="AB822" s="14"/>
    </row>
    <row r="823" spans="1:28" x14ac:dyDescent="0.35">
      <c r="A823" s="14"/>
      <c r="B823" s="14"/>
      <c r="C823" s="14"/>
      <c r="D823" s="14"/>
      <c r="E823" s="12" t="s">
        <v>204</v>
      </c>
      <c r="F823" s="14"/>
      <c r="G823" s="15" t="s">
        <v>395</v>
      </c>
      <c r="H823" s="14"/>
      <c r="I823" s="14"/>
      <c r="J823" s="14"/>
      <c r="K823" s="14"/>
      <c r="L823" s="14"/>
      <c r="M823" s="14"/>
      <c r="N823" s="14"/>
      <c r="O823" s="12"/>
      <c r="P823" s="12"/>
      <c r="Q823" s="12"/>
      <c r="R823" s="12"/>
      <c r="S823" s="12"/>
      <c r="T823" s="12"/>
      <c r="U823" s="12"/>
      <c r="V823" s="12"/>
      <c r="W823" s="12"/>
      <c r="X823" s="12"/>
      <c r="Y823" s="12"/>
      <c r="Z823" s="12">
        <v>3</v>
      </c>
      <c r="AA823" s="14">
        <f t="shared" si="60"/>
        <v>3</v>
      </c>
      <c r="AB823" s="14"/>
    </row>
    <row r="824" spans="1:28" x14ac:dyDescent="0.35">
      <c r="A824" s="14"/>
      <c r="B824" s="14"/>
      <c r="C824" s="14"/>
      <c r="D824" s="14"/>
      <c r="E824" s="12" t="s">
        <v>280</v>
      </c>
      <c r="F824" s="14"/>
      <c r="G824" s="15" t="s">
        <v>395</v>
      </c>
      <c r="H824" s="14"/>
      <c r="I824" s="14"/>
      <c r="J824" s="14"/>
      <c r="K824" s="14"/>
      <c r="L824" s="14"/>
      <c r="M824" s="14"/>
      <c r="N824" s="14"/>
      <c r="O824" s="12"/>
      <c r="P824" s="12"/>
      <c r="Q824" s="12"/>
      <c r="R824" s="12"/>
      <c r="S824" s="12"/>
      <c r="T824" s="12"/>
      <c r="U824" s="12"/>
      <c r="V824" s="12"/>
      <c r="W824" s="12"/>
      <c r="X824" s="12"/>
      <c r="Y824" s="12"/>
      <c r="Z824" s="12">
        <v>3</v>
      </c>
      <c r="AA824" s="14">
        <f t="shared" si="60"/>
        <v>3</v>
      </c>
      <c r="AB824" s="14"/>
    </row>
    <row r="825" spans="1:28" x14ac:dyDescent="0.35">
      <c r="A825" s="14"/>
      <c r="B825" s="14"/>
      <c r="C825" s="14"/>
      <c r="D825" s="14"/>
      <c r="E825" s="12" t="s">
        <v>285</v>
      </c>
      <c r="F825" s="14"/>
      <c r="G825" s="15" t="s">
        <v>395</v>
      </c>
      <c r="H825" s="14"/>
      <c r="I825" s="14"/>
      <c r="J825" s="14"/>
      <c r="K825" s="14"/>
      <c r="L825" s="14"/>
      <c r="M825" s="14"/>
      <c r="N825" s="14"/>
      <c r="O825" s="12"/>
      <c r="P825" s="12"/>
      <c r="Q825" s="12"/>
      <c r="R825" s="12"/>
      <c r="S825" s="12"/>
      <c r="T825" s="12"/>
      <c r="U825" s="12"/>
      <c r="V825" s="12"/>
      <c r="W825" s="12"/>
      <c r="X825" s="12"/>
      <c r="Y825" s="12"/>
      <c r="Z825" s="12">
        <v>7</v>
      </c>
      <c r="AA825" s="14">
        <f t="shared" si="60"/>
        <v>7</v>
      </c>
      <c r="AB825" s="14"/>
    </row>
    <row r="826" spans="1:28" x14ac:dyDescent="0.35">
      <c r="A826" s="14"/>
      <c r="B826" s="14"/>
      <c r="C826" s="14"/>
      <c r="D826" s="14"/>
      <c r="E826" s="12" t="s">
        <v>157</v>
      </c>
      <c r="F826" s="14"/>
      <c r="G826" s="15" t="s">
        <v>395</v>
      </c>
      <c r="H826" s="14"/>
      <c r="I826" s="14"/>
      <c r="J826" s="14"/>
      <c r="K826" s="14"/>
      <c r="L826" s="14"/>
      <c r="M826" s="14"/>
      <c r="N826" s="14"/>
      <c r="O826" s="12"/>
      <c r="P826" s="12"/>
      <c r="Q826" s="12"/>
      <c r="R826" s="12"/>
      <c r="S826" s="12"/>
      <c r="T826" s="12"/>
      <c r="U826" s="12"/>
      <c r="V826" s="12"/>
      <c r="W826" s="12"/>
      <c r="X826" s="12"/>
      <c r="Y826" s="12"/>
      <c r="Z826" s="12">
        <v>5</v>
      </c>
      <c r="AA826" s="14">
        <f t="shared" si="60"/>
        <v>5</v>
      </c>
      <c r="AB826" s="14"/>
    </row>
    <row r="827" spans="1:28" x14ac:dyDescent="0.35">
      <c r="A827" s="14"/>
      <c r="B827" s="14"/>
      <c r="C827" s="14"/>
      <c r="D827" s="14"/>
      <c r="E827" s="12" t="s">
        <v>91</v>
      </c>
      <c r="F827" s="14"/>
      <c r="G827" s="15" t="s">
        <v>395</v>
      </c>
      <c r="H827" s="14"/>
      <c r="I827" s="14"/>
      <c r="J827" s="14"/>
      <c r="K827" s="14"/>
      <c r="L827" s="14"/>
      <c r="M827" s="14"/>
      <c r="N827" s="14"/>
      <c r="O827" s="12"/>
      <c r="P827" s="12"/>
      <c r="Q827" s="12"/>
      <c r="R827" s="12"/>
      <c r="S827" s="12"/>
      <c r="T827" s="12"/>
      <c r="U827" s="12"/>
      <c r="V827" s="12"/>
      <c r="W827" s="12"/>
      <c r="X827" s="12"/>
      <c r="Y827" s="12"/>
      <c r="Z827" s="12">
        <v>2</v>
      </c>
      <c r="AA827" s="14">
        <f t="shared" si="60"/>
        <v>2</v>
      </c>
      <c r="AB827" s="14"/>
    </row>
    <row r="828" spans="1:28" x14ac:dyDescent="0.35">
      <c r="A828" s="14"/>
      <c r="B828" s="14"/>
      <c r="C828" s="14"/>
      <c r="D828" s="14"/>
      <c r="E828" s="12" t="s">
        <v>183</v>
      </c>
      <c r="F828" s="14"/>
      <c r="G828" s="15" t="s">
        <v>395</v>
      </c>
      <c r="H828" s="14"/>
      <c r="I828" s="14"/>
      <c r="J828" s="14"/>
      <c r="K828" s="14"/>
      <c r="L828" s="14"/>
      <c r="M828" s="14"/>
      <c r="N828" s="14"/>
      <c r="O828" s="12"/>
      <c r="P828" s="12"/>
      <c r="Q828" s="12"/>
      <c r="R828" s="12"/>
      <c r="S828" s="12"/>
      <c r="T828" s="12"/>
      <c r="U828" s="12"/>
      <c r="V828" s="12"/>
      <c r="W828" s="12"/>
      <c r="X828" s="12"/>
      <c r="Y828" s="12"/>
      <c r="Z828" s="12">
        <v>2</v>
      </c>
      <c r="AA828" s="14">
        <f t="shared" si="60"/>
        <v>2</v>
      </c>
      <c r="AB828" s="14"/>
    </row>
    <row r="829" spans="1:28" x14ac:dyDescent="0.35">
      <c r="A829" s="14"/>
      <c r="B829" s="14"/>
      <c r="C829" s="14"/>
      <c r="D829" s="14"/>
      <c r="E829" s="12" t="s">
        <v>189</v>
      </c>
      <c r="F829" s="14"/>
      <c r="G829" s="15" t="s">
        <v>395</v>
      </c>
      <c r="H829" s="14"/>
      <c r="I829" s="14"/>
      <c r="J829" s="14"/>
      <c r="K829" s="14"/>
      <c r="L829" s="14"/>
      <c r="M829" s="14"/>
      <c r="N829" s="14"/>
      <c r="O829" s="12"/>
      <c r="P829" s="12"/>
      <c r="Q829" s="12"/>
      <c r="R829" s="12"/>
      <c r="S829" s="12"/>
      <c r="T829" s="12"/>
      <c r="U829" s="12"/>
      <c r="V829" s="12"/>
      <c r="W829" s="12"/>
      <c r="X829" s="12"/>
      <c r="Y829" s="12"/>
      <c r="Z829" s="12">
        <v>5</v>
      </c>
      <c r="AA829" s="14">
        <f t="shared" si="60"/>
        <v>5</v>
      </c>
      <c r="AB829" s="14"/>
    </row>
    <row r="830" spans="1:28" x14ac:dyDescent="0.35">
      <c r="A830" s="14"/>
      <c r="B830" s="14"/>
      <c r="C830" s="14"/>
      <c r="D830" s="14"/>
      <c r="E830" s="12" t="s">
        <v>219</v>
      </c>
      <c r="F830" s="14"/>
      <c r="G830" s="15" t="s">
        <v>395</v>
      </c>
      <c r="H830" s="14"/>
      <c r="I830" s="14"/>
      <c r="J830" s="14"/>
      <c r="K830" s="14"/>
      <c r="L830" s="14"/>
      <c r="M830" s="14"/>
      <c r="N830" s="14"/>
      <c r="O830" s="12"/>
      <c r="P830" s="12"/>
      <c r="Q830" s="12"/>
      <c r="R830" s="12"/>
      <c r="S830" s="12"/>
      <c r="T830" s="12"/>
      <c r="U830" s="12"/>
      <c r="V830" s="12"/>
      <c r="W830" s="12"/>
      <c r="X830" s="12"/>
      <c r="Y830" s="12"/>
      <c r="Z830" s="12">
        <v>3</v>
      </c>
      <c r="AA830" s="14">
        <f t="shared" si="60"/>
        <v>3</v>
      </c>
      <c r="AB830" s="14"/>
    </row>
    <row r="831" spans="1:28" x14ac:dyDescent="0.35">
      <c r="A831" s="14"/>
      <c r="B831" s="14"/>
      <c r="C831" s="14"/>
      <c r="D831" s="14"/>
      <c r="E831" s="12" t="s">
        <v>237</v>
      </c>
      <c r="F831" s="14"/>
      <c r="G831" s="15" t="s">
        <v>395</v>
      </c>
      <c r="H831" s="14"/>
      <c r="I831" s="14"/>
      <c r="J831" s="14"/>
      <c r="K831" s="14"/>
      <c r="L831" s="14"/>
      <c r="M831" s="14"/>
      <c r="N831" s="14"/>
      <c r="O831" s="12"/>
      <c r="P831" s="12"/>
      <c r="Q831" s="12"/>
      <c r="R831" s="12"/>
      <c r="S831" s="12"/>
      <c r="T831" s="12"/>
      <c r="U831" s="12"/>
      <c r="V831" s="12"/>
      <c r="W831" s="12"/>
      <c r="X831" s="12"/>
      <c r="Y831" s="12"/>
      <c r="Z831" s="12">
        <v>2</v>
      </c>
      <c r="AA831" s="14">
        <f t="shared" si="60"/>
        <v>2</v>
      </c>
      <c r="AB831" s="14"/>
    </row>
    <row r="832" spans="1:28" x14ac:dyDescent="0.35">
      <c r="A832" s="14"/>
      <c r="B832" s="14"/>
      <c r="C832" s="14"/>
      <c r="D832" s="14"/>
      <c r="E832" s="12" t="s">
        <v>78</v>
      </c>
      <c r="F832" s="14"/>
      <c r="G832" s="15" t="s">
        <v>395</v>
      </c>
      <c r="H832" s="14"/>
      <c r="I832" s="14"/>
      <c r="J832" s="14"/>
      <c r="K832" s="14"/>
      <c r="L832" s="14"/>
      <c r="M832" s="14"/>
      <c r="N832" s="14"/>
      <c r="O832" s="12"/>
      <c r="P832" s="12"/>
      <c r="Q832" s="12"/>
      <c r="R832" s="12"/>
      <c r="S832" s="12"/>
      <c r="T832" s="12"/>
      <c r="U832" s="12"/>
      <c r="V832" s="12"/>
      <c r="W832" s="12"/>
      <c r="X832" s="12"/>
      <c r="Y832" s="12"/>
      <c r="Z832" s="12">
        <v>2</v>
      </c>
      <c r="AA832" s="14">
        <f t="shared" si="60"/>
        <v>2</v>
      </c>
      <c r="AB832" s="14"/>
    </row>
    <row r="833" spans="1:28" x14ac:dyDescent="0.35">
      <c r="A833" s="14"/>
      <c r="B833" s="14"/>
      <c r="C833" s="14"/>
      <c r="D833" s="14"/>
      <c r="E833" s="12" t="s">
        <v>217</v>
      </c>
      <c r="F833" s="14"/>
      <c r="G833" s="15" t="s">
        <v>395</v>
      </c>
      <c r="H833" s="14"/>
      <c r="I833" s="14"/>
      <c r="J833" s="14"/>
      <c r="K833" s="14"/>
      <c r="L833" s="14"/>
      <c r="M833" s="14"/>
      <c r="N833" s="14"/>
      <c r="O833" s="12"/>
      <c r="P833" s="12"/>
      <c r="Q833" s="12"/>
      <c r="R833" s="12"/>
      <c r="S833" s="12"/>
      <c r="T833" s="12"/>
      <c r="U833" s="12"/>
      <c r="V833" s="12"/>
      <c r="W833" s="12"/>
      <c r="X833" s="12"/>
      <c r="Y833" s="12"/>
      <c r="Z833" s="12">
        <v>2</v>
      </c>
      <c r="AA833" s="14">
        <f t="shared" si="60"/>
        <v>2</v>
      </c>
      <c r="AB833" s="14"/>
    </row>
    <row r="835" spans="1:28" x14ac:dyDescent="0.35">
      <c r="A835" s="14" t="s">
        <v>292</v>
      </c>
      <c r="B835" s="14" t="s">
        <v>193</v>
      </c>
      <c r="C835" s="14" t="s">
        <v>194</v>
      </c>
      <c r="D835" s="14" t="s">
        <v>35</v>
      </c>
      <c r="E835" s="14" t="s">
        <v>400</v>
      </c>
      <c r="F835" s="14" t="s">
        <v>37</v>
      </c>
      <c r="G835" s="14" t="s">
        <v>395</v>
      </c>
      <c r="H835" s="14" t="s">
        <v>39</v>
      </c>
      <c r="I835" s="14" t="s">
        <v>401</v>
      </c>
      <c r="J835" s="14" t="s">
        <v>41</v>
      </c>
      <c r="K835" s="14" t="s">
        <v>74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0</v>
      </c>
    </row>
    <row r="836" spans="1:28" x14ac:dyDescent="0.35">
      <c r="A836" s="14"/>
      <c r="B836" s="14"/>
      <c r="C836" s="14"/>
      <c r="D836" s="14"/>
      <c r="E836" s="12" t="s">
        <v>92</v>
      </c>
      <c r="F836" s="14"/>
      <c r="G836" s="15" t="s">
        <v>395</v>
      </c>
      <c r="H836" s="14"/>
      <c r="I836" s="14"/>
      <c r="J836" s="14"/>
      <c r="K836" s="14"/>
      <c r="L836" s="14"/>
      <c r="M836" s="14"/>
      <c r="N836" s="14"/>
      <c r="O836" s="12"/>
      <c r="P836" s="12"/>
      <c r="Q836" s="12"/>
      <c r="R836" s="12"/>
      <c r="S836" s="12"/>
      <c r="T836" s="12"/>
      <c r="U836" s="12"/>
      <c r="V836" s="12"/>
      <c r="W836" s="12"/>
      <c r="X836" s="12"/>
      <c r="Y836" s="12">
        <v>56</v>
      </c>
      <c r="Z836" s="12"/>
      <c r="AA836" s="14">
        <f t="shared" ref="AA836:AA850" si="61">SUM(O836:Z836)</f>
        <v>56</v>
      </c>
      <c r="AB836" s="14"/>
    </row>
    <row r="837" spans="1:28" x14ac:dyDescent="0.35">
      <c r="A837" s="14"/>
      <c r="B837" s="14"/>
      <c r="C837" s="14"/>
      <c r="D837" s="14"/>
      <c r="E837" s="12" t="s">
        <v>54</v>
      </c>
      <c r="F837" s="14"/>
      <c r="G837" s="15" t="s">
        <v>395</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x14ac:dyDescent="0.35">
      <c r="A838" s="14"/>
      <c r="B838" s="14"/>
      <c r="C838" s="14"/>
      <c r="D838" s="14"/>
      <c r="E838" s="12" t="s">
        <v>54</v>
      </c>
      <c r="F838" s="14"/>
      <c r="G838" s="15" t="s">
        <v>395</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x14ac:dyDescent="0.35">
      <c r="A839" s="14"/>
      <c r="B839" s="14"/>
      <c r="C839" s="14"/>
      <c r="D839" s="14"/>
      <c r="E839" s="12" t="s">
        <v>54</v>
      </c>
      <c r="F839" s="14"/>
      <c r="G839" s="15" t="s">
        <v>395</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x14ac:dyDescent="0.35">
      <c r="A840" s="14"/>
      <c r="B840" s="14"/>
      <c r="C840" s="14"/>
      <c r="D840" s="14"/>
      <c r="E840" s="12" t="s">
        <v>54</v>
      </c>
      <c r="F840" s="14"/>
      <c r="G840" s="15" t="s">
        <v>395</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x14ac:dyDescent="0.35">
      <c r="A841" s="14"/>
      <c r="B841" s="14"/>
      <c r="C841" s="14"/>
      <c r="D841" s="14"/>
      <c r="E841" s="12" t="s">
        <v>54</v>
      </c>
      <c r="F841" s="14"/>
      <c r="G841" s="15" t="s">
        <v>395</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x14ac:dyDescent="0.35">
      <c r="A842" s="14"/>
      <c r="B842" s="14"/>
      <c r="C842" s="14"/>
      <c r="D842" s="14"/>
      <c r="E842" s="12" t="s">
        <v>54</v>
      </c>
      <c r="F842" s="14"/>
      <c r="G842" s="15" t="s">
        <v>395</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x14ac:dyDescent="0.35">
      <c r="A843" s="14"/>
      <c r="B843" s="14"/>
      <c r="C843" s="14"/>
      <c r="D843" s="14"/>
      <c r="E843" s="12" t="s">
        <v>54</v>
      </c>
      <c r="F843" s="14"/>
      <c r="G843" s="15" t="s">
        <v>395</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x14ac:dyDescent="0.35">
      <c r="A844" s="14"/>
      <c r="B844" s="14"/>
      <c r="C844" s="14"/>
      <c r="D844" s="14"/>
      <c r="E844" s="12" t="s">
        <v>54</v>
      </c>
      <c r="F844" s="14"/>
      <c r="G844" s="15" t="s">
        <v>395</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x14ac:dyDescent="0.35">
      <c r="A845" s="14"/>
      <c r="B845" s="14"/>
      <c r="C845" s="14"/>
      <c r="D845" s="14"/>
      <c r="E845" s="12" t="s">
        <v>54</v>
      </c>
      <c r="F845" s="14"/>
      <c r="G845" s="15" t="s">
        <v>395</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x14ac:dyDescent="0.35">
      <c r="A846" s="14"/>
      <c r="B846" s="14"/>
      <c r="C846" s="14"/>
      <c r="D846" s="14"/>
      <c r="E846" s="12" t="s">
        <v>54</v>
      </c>
      <c r="F846" s="14"/>
      <c r="G846" s="15" t="s">
        <v>395</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x14ac:dyDescent="0.35">
      <c r="A847" s="14"/>
      <c r="B847" s="14"/>
      <c r="C847" s="14"/>
      <c r="D847" s="14"/>
      <c r="E847" s="12" t="s">
        <v>54</v>
      </c>
      <c r="F847" s="14"/>
      <c r="G847" s="15" t="s">
        <v>395</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x14ac:dyDescent="0.35">
      <c r="A848" s="14"/>
      <c r="B848" s="14"/>
      <c r="C848" s="14"/>
      <c r="D848" s="14"/>
      <c r="E848" s="12" t="s">
        <v>54</v>
      </c>
      <c r="F848" s="14"/>
      <c r="G848" s="15" t="s">
        <v>395</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x14ac:dyDescent="0.35">
      <c r="A849" s="14"/>
      <c r="B849" s="14"/>
      <c r="C849" s="14"/>
      <c r="D849" s="14"/>
      <c r="E849" s="12" t="s">
        <v>54</v>
      </c>
      <c r="F849" s="14"/>
      <c r="G849" s="15" t="s">
        <v>395</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x14ac:dyDescent="0.35">
      <c r="A850" s="14"/>
      <c r="B850" s="14"/>
      <c r="C850" s="14"/>
      <c r="D850" s="14"/>
      <c r="E850" s="12" t="s">
        <v>54</v>
      </c>
      <c r="F850" s="14"/>
      <c r="G850" s="15" t="s">
        <v>395</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x14ac:dyDescent="0.35">
      <c r="A852" s="14" t="s">
        <v>32</v>
      </c>
      <c r="B852" s="14" t="s">
        <v>33</v>
      </c>
      <c r="C852" s="14" t="s">
        <v>402</v>
      </c>
      <c r="D852" s="14" t="s">
        <v>35</v>
      </c>
      <c r="E852" s="14" t="s">
        <v>77</v>
      </c>
      <c r="F852" s="14" t="s">
        <v>37</v>
      </c>
      <c r="G852" s="14" t="s">
        <v>395</v>
      </c>
      <c r="H852" s="14" t="s">
        <v>39</v>
      </c>
      <c r="I852" s="14" t="s">
        <v>403</v>
      </c>
      <c r="J852" s="14" t="s">
        <v>41</v>
      </c>
      <c r="K852" s="14" t="s">
        <v>74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x14ac:dyDescent="0.35">
      <c r="A853" s="14"/>
      <c r="B853" s="14"/>
      <c r="C853" s="14"/>
      <c r="D853" s="14"/>
      <c r="E853" s="12" t="s">
        <v>77</v>
      </c>
      <c r="F853" s="14"/>
      <c r="G853" s="15" t="s">
        <v>395</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x14ac:dyDescent="0.35">
      <c r="A854" s="14"/>
      <c r="B854" s="14"/>
      <c r="C854" s="14"/>
      <c r="D854" s="14"/>
      <c r="E854" s="12" t="s">
        <v>54</v>
      </c>
      <c r="F854" s="14"/>
      <c r="G854" s="15" t="s">
        <v>395</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x14ac:dyDescent="0.35">
      <c r="A855" s="14"/>
      <c r="B855" s="14"/>
      <c r="C855" s="14"/>
      <c r="D855" s="14"/>
      <c r="E855" s="12" t="s">
        <v>54</v>
      </c>
      <c r="F855" s="14"/>
      <c r="G855" s="15" t="s">
        <v>395</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x14ac:dyDescent="0.35">
      <c r="A856" s="14"/>
      <c r="B856" s="14"/>
      <c r="C856" s="14"/>
      <c r="D856" s="14"/>
      <c r="E856" s="12" t="s">
        <v>54</v>
      </c>
      <c r="F856" s="14"/>
      <c r="G856" s="15" t="s">
        <v>395</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x14ac:dyDescent="0.35">
      <c r="A857" s="14"/>
      <c r="B857" s="14"/>
      <c r="C857" s="14"/>
      <c r="D857" s="14"/>
      <c r="E857" s="12" t="s">
        <v>54</v>
      </c>
      <c r="F857" s="14"/>
      <c r="G857" s="15" t="s">
        <v>395</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x14ac:dyDescent="0.35">
      <c r="A858" s="14"/>
      <c r="B858" s="14"/>
      <c r="C858" s="14"/>
      <c r="D858" s="14"/>
      <c r="E858" s="12" t="s">
        <v>54</v>
      </c>
      <c r="F858" s="14"/>
      <c r="G858" s="15" t="s">
        <v>395</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x14ac:dyDescent="0.35">
      <c r="A859" s="14"/>
      <c r="B859" s="14"/>
      <c r="C859" s="14"/>
      <c r="D859" s="14"/>
      <c r="E859" s="12" t="s">
        <v>54</v>
      </c>
      <c r="F859" s="14"/>
      <c r="G859" s="15" t="s">
        <v>395</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x14ac:dyDescent="0.35">
      <c r="A860" s="14"/>
      <c r="B860" s="14"/>
      <c r="C860" s="14"/>
      <c r="D860" s="14"/>
      <c r="E860" s="12" t="s">
        <v>54</v>
      </c>
      <c r="F860" s="14"/>
      <c r="G860" s="15" t="s">
        <v>395</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x14ac:dyDescent="0.35">
      <c r="A861" s="14"/>
      <c r="B861" s="14"/>
      <c r="C861" s="14"/>
      <c r="D861" s="14"/>
      <c r="E861" s="12" t="s">
        <v>54</v>
      </c>
      <c r="F861" s="14"/>
      <c r="G861" s="15" t="s">
        <v>395</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x14ac:dyDescent="0.35">
      <c r="A862" s="14"/>
      <c r="B862" s="14"/>
      <c r="C862" s="14"/>
      <c r="D862" s="14"/>
      <c r="E862" s="12" t="s">
        <v>54</v>
      </c>
      <c r="F862" s="14"/>
      <c r="G862" s="15" t="s">
        <v>395</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x14ac:dyDescent="0.35">
      <c r="A863" s="14"/>
      <c r="B863" s="14"/>
      <c r="C863" s="14"/>
      <c r="D863" s="14"/>
      <c r="E863" s="12" t="s">
        <v>54</v>
      </c>
      <c r="F863" s="14"/>
      <c r="G863" s="15" t="s">
        <v>395</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x14ac:dyDescent="0.35">
      <c r="A864" s="14"/>
      <c r="B864" s="14"/>
      <c r="C864" s="14"/>
      <c r="D864" s="14"/>
      <c r="E864" s="12" t="s">
        <v>54</v>
      </c>
      <c r="F864" s="14"/>
      <c r="G864" s="15" t="s">
        <v>395</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x14ac:dyDescent="0.35">
      <c r="A865" s="14"/>
      <c r="B865" s="14"/>
      <c r="C865" s="14"/>
      <c r="D865" s="14"/>
      <c r="E865" s="12" t="s">
        <v>54</v>
      </c>
      <c r="F865" s="14"/>
      <c r="G865" s="15" t="s">
        <v>395</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x14ac:dyDescent="0.35">
      <c r="A866" s="14"/>
      <c r="B866" s="14"/>
      <c r="C866" s="14"/>
      <c r="D866" s="14"/>
      <c r="E866" s="12" t="s">
        <v>54</v>
      </c>
      <c r="F866" s="14"/>
      <c r="G866" s="15" t="s">
        <v>395</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x14ac:dyDescent="0.35">
      <c r="A867" s="14"/>
      <c r="B867" s="14"/>
      <c r="C867" s="14"/>
      <c r="D867" s="14"/>
      <c r="E867" s="12" t="s">
        <v>54</v>
      </c>
      <c r="F867" s="14"/>
      <c r="G867" s="15" t="s">
        <v>395</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x14ac:dyDescent="0.35">
      <c r="A869" s="14" t="s">
        <v>32</v>
      </c>
      <c r="B869" s="14" t="s">
        <v>390</v>
      </c>
      <c r="C869" s="14" t="s">
        <v>148</v>
      </c>
      <c r="D869" s="14" t="s">
        <v>35</v>
      </c>
      <c r="E869" s="14" t="s">
        <v>221</v>
      </c>
      <c r="F869" s="14" t="s">
        <v>37</v>
      </c>
      <c r="G869" s="14" t="s">
        <v>395</v>
      </c>
      <c r="H869" s="14" t="s">
        <v>39</v>
      </c>
      <c r="I869" s="14" t="s">
        <v>404</v>
      </c>
      <c r="J869" s="14" t="s">
        <v>41</v>
      </c>
      <c r="K869" s="14" t="s">
        <v>74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24</v>
      </c>
    </row>
    <row r="870" spans="1:28" x14ac:dyDescent="0.35">
      <c r="A870" s="14"/>
      <c r="B870" s="14"/>
      <c r="C870" s="14"/>
      <c r="D870" s="14"/>
      <c r="E870" s="12" t="s">
        <v>221</v>
      </c>
      <c r="F870" s="14"/>
      <c r="G870" s="15" t="s">
        <v>395</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x14ac:dyDescent="0.35">
      <c r="A871" s="14"/>
      <c r="B871" s="14"/>
      <c r="C871" s="14"/>
      <c r="D871" s="14"/>
      <c r="E871" s="12" t="s">
        <v>81</v>
      </c>
      <c r="F871" s="14"/>
      <c r="G871" s="15" t="s">
        <v>395</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x14ac:dyDescent="0.35">
      <c r="A872" s="14"/>
      <c r="B872" s="14"/>
      <c r="C872" s="14"/>
      <c r="D872" s="14"/>
      <c r="E872" s="12" t="s">
        <v>280</v>
      </c>
      <c r="F872" s="14"/>
      <c r="G872" s="15" t="s">
        <v>395</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x14ac:dyDescent="0.35">
      <c r="A873" s="14"/>
      <c r="B873" s="14"/>
      <c r="C873" s="14"/>
      <c r="D873" s="14"/>
      <c r="E873" s="12" t="s">
        <v>129</v>
      </c>
      <c r="F873" s="14"/>
      <c r="G873" s="15" t="s">
        <v>395</v>
      </c>
      <c r="H873" s="14"/>
      <c r="I873" s="14"/>
      <c r="J873" s="14"/>
      <c r="K873" s="14"/>
      <c r="L873" s="14"/>
      <c r="M873" s="14"/>
      <c r="N873" s="14"/>
      <c r="O873" s="12"/>
      <c r="P873" s="12"/>
      <c r="Q873" s="12"/>
      <c r="R873" s="12"/>
      <c r="S873" s="12"/>
      <c r="T873" s="12"/>
      <c r="U873" s="12" t="s">
        <v>405</v>
      </c>
      <c r="V873" s="12"/>
      <c r="W873" s="12"/>
      <c r="X873" s="12"/>
      <c r="Y873" s="12"/>
      <c r="Z873" s="12"/>
      <c r="AA873" s="14">
        <f t="shared" si="63"/>
        <v>0</v>
      </c>
      <c r="AB873" s="14"/>
    </row>
    <row r="874" spans="1:28" x14ac:dyDescent="0.35">
      <c r="A874" s="14"/>
      <c r="B874" s="14"/>
      <c r="C874" s="14"/>
      <c r="D874" s="14"/>
      <c r="E874" s="12" t="s">
        <v>54</v>
      </c>
      <c r="F874" s="14"/>
      <c r="G874" s="15" t="s">
        <v>395</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x14ac:dyDescent="0.35">
      <c r="A875" s="14"/>
      <c r="B875" s="14"/>
      <c r="C875" s="14"/>
      <c r="D875" s="14"/>
      <c r="E875" s="12" t="s">
        <v>54</v>
      </c>
      <c r="F875" s="14"/>
      <c r="G875" s="15" t="s">
        <v>395</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x14ac:dyDescent="0.35">
      <c r="A876" s="14"/>
      <c r="B876" s="14"/>
      <c r="C876" s="14"/>
      <c r="D876" s="14"/>
      <c r="E876" s="12" t="s">
        <v>54</v>
      </c>
      <c r="F876" s="14"/>
      <c r="G876" s="15" t="s">
        <v>395</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x14ac:dyDescent="0.35">
      <c r="A877" s="14"/>
      <c r="B877" s="14"/>
      <c r="C877" s="14"/>
      <c r="D877" s="14"/>
      <c r="E877" s="12" t="s">
        <v>54</v>
      </c>
      <c r="F877" s="14"/>
      <c r="G877" s="15" t="s">
        <v>395</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x14ac:dyDescent="0.35">
      <c r="A878" s="14"/>
      <c r="B878" s="14"/>
      <c r="C878" s="14"/>
      <c r="D878" s="14"/>
      <c r="E878" s="12" t="s">
        <v>54</v>
      </c>
      <c r="F878" s="14"/>
      <c r="G878" s="15" t="s">
        <v>395</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x14ac:dyDescent="0.35">
      <c r="A879" s="14"/>
      <c r="B879" s="14"/>
      <c r="C879" s="14"/>
      <c r="D879" s="14"/>
      <c r="E879" s="12" t="s">
        <v>54</v>
      </c>
      <c r="F879" s="14"/>
      <c r="G879" s="15" t="s">
        <v>395</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x14ac:dyDescent="0.35">
      <c r="A880" s="14"/>
      <c r="B880" s="14"/>
      <c r="C880" s="14"/>
      <c r="D880" s="14"/>
      <c r="E880" s="12" t="s">
        <v>54</v>
      </c>
      <c r="F880" s="14"/>
      <c r="G880" s="15" t="s">
        <v>395</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x14ac:dyDescent="0.35">
      <c r="A881" s="14"/>
      <c r="B881" s="14"/>
      <c r="C881" s="14"/>
      <c r="D881" s="14"/>
      <c r="E881" s="12" t="s">
        <v>54</v>
      </c>
      <c r="F881" s="14"/>
      <c r="G881" s="15" t="s">
        <v>395</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x14ac:dyDescent="0.35">
      <c r="A882" s="14"/>
      <c r="B882" s="14"/>
      <c r="C882" s="14"/>
      <c r="D882" s="14"/>
      <c r="E882" s="12" t="s">
        <v>54</v>
      </c>
      <c r="F882" s="14"/>
      <c r="G882" s="15" t="s">
        <v>395</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x14ac:dyDescent="0.35">
      <c r="A883" s="14"/>
      <c r="B883" s="14"/>
      <c r="C883" s="14"/>
      <c r="D883" s="14"/>
      <c r="E883" s="12" t="s">
        <v>54</v>
      </c>
      <c r="F883" s="14"/>
      <c r="G883" s="15" t="s">
        <v>395</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x14ac:dyDescent="0.35">
      <c r="A884" s="14"/>
      <c r="B884" s="14"/>
      <c r="C884" s="14"/>
      <c r="D884" s="14"/>
      <c r="E884" s="12" t="s">
        <v>54</v>
      </c>
      <c r="F884" s="14"/>
      <c r="G884" s="15" t="s">
        <v>395</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x14ac:dyDescent="0.35">
      <c r="A886" s="14" t="s">
        <v>118</v>
      </c>
      <c r="B886" s="14" t="s">
        <v>119</v>
      </c>
      <c r="C886" s="14" t="s">
        <v>120</v>
      </c>
      <c r="D886" s="14" t="s">
        <v>35</v>
      </c>
      <c r="E886" s="14" t="s">
        <v>210</v>
      </c>
      <c r="F886" s="14" t="s">
        <v>37</v>
      </c>
      <c r="G886" s="14" t="s">
        <v>406</v>
      </c>
      <c r="H886" s="14" t="s">
        <v>39</v>
      </c>
      <c r="I886" s="14" t="s">
        <v>407</v>
      </c>
      <c r="J886" s="14" t="s">
        <v>74</v>
      </c>
      <c r="K886" s="14" t="s">
        <v>42</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35</v>
      </c>
    </row>
    <row r="887" spans="1:28" x14ac:dyDescent="0.35">
      <c r="A887" s="14"/>
      <c r="B887" s="14"/>
      <c r="C887" s="14"/>
      <c r="D887" s="14"/>
      <c r="E887" s="12" t="s">
        <v>210</v>
      </c>
      <c r="F887" s="14"/>
      <c r="G887" s="15" t="s">
        <v>406</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x14ac:dyDescent="0.35">
      <c r="A888" s="14"/>
      <c r="B888" s="14"/>
      <c r="C888" s="14"/>
      <c r="D888" s="14"/>
      <c r="E888" s="12" t="s">
        <v>146</v>
      </c>
      <c r="F888" s="14"/>
      <c r="G888" s="15" t="s">
        <v>406</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x14ac:dyDescent="0.35">
      <c r="A889" s="14"/>
      <c r="B889" s="14"/>
      <c r="C889" s="14"/>
      <c r="D889" s="14"/>
      <c r="E889" s="12" t="s">
        <v>141</v>
      </c>
      <c r="F889" s="14"/>
      <c r="G889" s="15" t="s">
        <v>406</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x14ac:dyDescent="0.35">
      <c r="A890" s="14"/>
      <c r="B890" s="14"/>
      <c r="C890" s="14"/>
      <c r="D890" s="14"/>
      <c r="E890" s="12" t="s">
        <v>184</v>
      </c>
      <c r="F890" s="14"/>
      <c r="G890" s="15" t="s">
        <v>406</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x14ac:dyDescent="0.35">
      <c r="A891" s="14"/>
      <c r="B891" s="14"/>
      <c r="C891" s="14"/>
      <c r="D891" s="14"/>
      <c r="E891" s="12" t="s">
        <v>234</v>
      </c>
      <c r="F891" s="14"/>
      <c r="G891" s="15" t="s">
        <v>406</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x14ac:dyDescent="0.35">
      <c r="A892" s="14"/>
      <c r="B892" s="14"/>
      <c r="C892" s="14"/>
      <c r="D892" s="14"/>
      <c r="E892" s="12" t="s">
        <v>129</v>
      </c>
      <c r="F892" s="14"/>
      <c r="G892" s="15" t="s">
        <v>406</v>
      </c>
      <c r="H892" s="14"/>
      <c r="I892" s="14"/>
      <c r="J892" s="14"/>
      <c r="K892" s="14"/>
      <c r="L892" s="14"/>
      <c r="M892" s="14"/>
      <c r="N892" s="14"/>
      <c r="O892" s="12"/>
      <c r="P892" s="12"/>
      <c r="Q892" s="12" t="s">
        <v>225</v>
      </c>
      <c r="R892" s="12"/>
      <c r="S892" s="12"/>
      <c r="T892" s="12"/>
      <c r="U892" s="12"/>
      <c r="V892" s="12"/>
      <c r="W892" s="12"/>
      <c r="X892" s="12"/>
      <c r="Y892" s="12"/>
      <c r="Z892" s="12"/>
      <c r="AA892" s="14">
        <f t="shared" si="64"/>
        <v>0</v>
      </c>
      <c r="AB892" s="14"/>
    </row>
    <row r="893" spans="1:28" x14ac:dyDescent="0.35">
      <c r="A893" s="14"/>
      <c r="B893" s="14"/>
      <c r="C893" s="14"/>
      <c r="D893" s="14"/>
      <c r="E893" s="12" t="s">
        <v>54</v>
      </c>
      <c r="F893" s="14"/>
      <c r="G893" s="15" t="s">
        <v>406</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x14ac:dyDescent="0.35">
      <c r="A894" s="14"/>
      <c r="B894" s="14"/>
      <c r="C894" s="14"/>
      <c r="D894" s="14"/>
      <c r="E894" s="12" t="s">
        <v>54</v>
      </c>
      <c r="F894" s="14"/>
      <c r="G894" s="15" t="s">
        <v>406</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x14ac:dyDescent="0.35">
      <c r="A895" s="14"/>
      <c r="B895" s="14"/>
      <c r="C895" s="14"/>
      <c r="D895" s="14"/>
      <c r="E895" s="12" t="s">
        <v>54</v>
      </c>
      <c r="F895" s="14"/>
      <c r="G895" s="15" t="s">
        <v>406</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x14ac:dyDescent="0.35">
      <c r="A896" s="14"/>
      <c r="B896" s="14"/>
      <c r="C896" s="14"/>
      <c r="D896" s="14"/>
      <c r="E896" s="12" t="s">
        <v>54</v>
      </c>
      <c r="F896" s="14"/>
      <c r="G896" s="15" t="s">
        <v>406</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x14ac:dyDescent="0.35">
      <c r="A897" s="14"/>
      <c r="B897" s="14"/>
      <c r="C897" s="14"/>
      <c r="D897" s="14"/>
      <c r="E897" s="12" t="s">
        <v>54</v>
      </c>
      <c r="F897" s="14"/>
      <c r="G897" s="15" t="s">
        <v>406</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x14ac:dyDescent="0.35">
      <c r="A898" s="14"/>
      <c r="B898" s="14"/>
      <c r="C898" s="14"/>
      <c r="D898" s="14"/>
      <c r="E898" s="12" t="s">
        <v>54</v>
      </c>
      <c r="F898" s="14"/>
      <c r="G898" s="15" t="s">
        <v>406</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x14ac:dyDescent="0.35">
      <c r="A899" s="14"/>
      <c r="B899" s="14"/>
      <c r="C899" s="14"/>
      <c r="D899" s="14"/>
      <c r="E899" s="12" t="s">
        <v>54</v>
      </c>
      <c r="F899" s="14"/>
      <c r="G899" s="15" t="s">
        <v>406</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x14ac:dyDescent="0.35">
      <c r="A900" s="14"/>
      <c r="B900" s="14"/>
      <c r="C900" s="14"/>
      <c r="D900" s="14"/>
      <c r="E900" s="12" t="s">
        <v>54</v>
      </c>
      <c r="F900" s="14"/>
      <c r="G900" s="15" t="s">
        <v>406</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x14ac:dyDescent="0.35">
      <c r="A901" s="14"/>
      <c r="B901" s="14"/>
      <c r="C901" s="14"/>
      <c r="D901" s="14"/>
      <c r="E901" s="12" t="s">
        <v>54</v>
      </c>
      <c r="F901" s="14"/>
      <c r="G901" s="15" t="s">
        <v>406</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x14ac:dyDescent="0.35">
      <c r="A903" s="14" t="s">
        <v>118</v>
      </c>
      <c r="B903" s="14" t="s">
        <v>408</v>
      </c>
      <c r="C903" s="14" t="s">
        <v>236</v>
      </c>
      <c r="D903" s="14" t="s">
        <v>35</v>
      </c>
      <c r="E903" s="14" t="s">
        <v>385</v>
      </c>
      <c r="F903" s="14" t="s">
        <v>37</v>
      </c>
      <c r="G903" s="14" t="s">
        <v>409</v>
      </c>
      <c r="H903" s="14" t="s">
        <v>39</v>
      </c>
      <c r="I903" s="14">
        <v>2503</v>
      </c>
      <c r="J903" s="14" t="s">
        <v>42</v>
      </c>
      <c r="K903" s="14" t="s">
        <v>74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x14ac:dyDescent="0.35">
      <c r="A904" s="14"/>
      <c r="B904" s="14"/>
      <c r="C904" s="14"/>
      <c r="D904" s="14"/>
      <c r="E904" s="12" t="s">
        <v>285</v>
      </c>
      <c r="F904" s="14"/>
      <c r="G904" s="15" t="s">
        <v>409</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x14ac:dyDescent="0.35">
      <c r="A905" s="14"/>
      <c r="B905" s="14"/>
      <c r="C905" s="14"/>
      <c r="D905" s="14"/>
      <c r="E905" s="12" t="s">
        <v>80</v>
      </c>
      <c r="F905" s="14"/>
      <c r="G905" s="15" t="s">
        <v>409</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x14ac:dyDescent="0.35">
      <c r="A906" s="14"/>
      <c r="B906" s="14"/>
      <c r="C906" s="14"/>
      <c r="D906" s="14"/>
      <c r="E906" s="12" t="s">
        <v>54</v>
      </c>
      <c r="F906" s="14"/>
      <c r="G906" s="15" t="s">
        <v>409</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x14ac:dyDescent="0.35">
      <c r="A907" s="14"/>
      <c r="B907" s="14"/>
      <c r="C907" s="14"/>
      <c r="D907" s="14"/>
      <c r="E907" s="12" t="s">
        <v>54</v>
      </c>
      <c r="F907" s="14"/>
      <c r="G907" s="15" t="s">
        <v>409</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x14ac:dyDescent="0.35">
      <c r="A908" s="14"/>
      <c r="B908" s="14"/>
      <c r="C908" s="14"/>
      <c r="D908" s="14"/>
      <c r="E908" s="12" t="s">
        <v>54</v>
      </c>
      <c r="F908" s="14"/>
      <c r="G908" s="15" t="s">
        <v>409</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x14ac:dyDescent="0.35">
      <c r="A909" s="14"/>
      <c r="B909" s="14"/>
      <c r="C909" s="14"/>
      <c r="D909" s="14"/>
      <c r="E909" s="12" t="s">
        <v>54</v>
      </c>
      <c r="F909" s="14"/>
      <c r="G909" s="15" t="s">
        <v>409</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x14ac:dyDescent="0.35">
      <c r="A910" s="14"/>
      <c r="B910" s="14"/>
      <c r="C910" s="14"/>
      <c r="D910" s="14"/>
      <c r="E910" s="12" t="s">
        <v>54</v>
      </c>
      <c r="F910" s="14"/>
      <c r="G910" s="15" t="s">
        <v>409</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x14ac:dyDescent="0.35">
      <c r="A911" s="14"/>
      <c r="B911" s="14"/>
      <c r="C911" s="14"/>
      <c r="D911" s="14"/>
      <c r="E911" s="12" t="s">
        <v>54</v>
      </c>
      <c r="F911" s="14"/>
      <c r="G911" s="15" t="s">
        <v>409</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x14ac:dyDescent="0.35">
      <c r="A912" s="14"/>
      <c r="B912" s="14"/>
      <c r="C912" s="14"/>
      <c r="D912" s="14"/>
      <c r="E912" s="12" t="s">
        <v>54</v>
      </c>
      <c r="F912" s="14"/>
      <c r="G912" s="15" t="s">
        <v>409</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x14ac:dyDescent="0.35">
      <c r="A913" s="14"/>
      <c r="B913" s="14"/>
      <c r="C913" s="14"/>
      <c r="D913" s="14"/>
      <c r="E913" s="12" t="s">
        <v>54</v>
      </c>
      <c r="F913" s="14"/>
      <c r="G913" s="15" t="s">
        <v>409</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x14ac:dyDescent="0.35">
      <c r="A914" s="14"/>
      <c r="B914" s="14"/>
      <c r="C914" s="14"/>
      <c r="D914" s="14"/>
      <c r="E914" s="12" t="s">
        <v>54</v>
      </c>
      <c r="F914" s="14"/>
      <c r="G914" s="15" t="s">
        <v>409</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x14ac:dyDescent="0.35">
      <c r="A915" s="14"/>
      <c r="B915" s="14"/>
      <c r="C915" s="14"/>
      <c r="D915" s="14"/>
      <c r="E915" s="12" t="s">
        <v>54</v>
      </c>
      <c r="F915" s="14"/>
      <c r="G915" s="15" t="s">
        <v>409</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x14ac:dyDescent="0.35">
      <c r="A916" s="14"/>
      <c r="B916" s="14"/>
      <c r="C916" s="14"/>
      <c r="D916" s="14"/>
      <c r="E916" s="12" t="s">
        <v>54</v>
      </c>
      <c r="F916" s="14"/>
      <c r="G916" s="15" t="s">
        <v>409</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x14ac:dyDescent="0.35">
      <c r="A917" s="14"/>
      <c r="B917" s="14"/>
      <c r="C917" s="14"/>
      <c r="D917" s="14"/>
      <c r="E917" s="12" t="s">
        <v>54</v>
      </c>
      <c r="F917" s="14"/>
      <c r="G917" s="15" t="s">
        <v>409</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x14ac:dyDescent="0.35">
      <c r="A918" s="14"/>
      <c r="B918" s="14"/>
      <c r="C918" s="14"/>
      <c r="D918" s="14"/>
      <c r="E918" s="12" t="s">
        <v>54</v>
      </c>
      <c r="F918" s="14"/>
      <c r="G918" s="15" t="s">
        <v>409</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x14ac:dyDescent="0.35">
      <c r="A920" s="14" t="s">
        <v>118</v>
      </c>
      <c r="B920" s="14" t="s">
        <v>408</v>
      </c>
      <c r="C920" s="14" t="s">
        <v>410</v>
      </c>
      <c r="D920" s="14" t="s">
        <v>35</v>
      </c>
      <c r="E920" s="14" t="s">
        <v>411</v>
      </c>
      <c r="F920" s="14" t="s">
        <v>37</v>
      </c>
      <c r="G920" s="14" t="s">
        <v>412</v>
      </c>
      <c r="H920" s="14" t="s">
        <v>39</v>
      </c>
      <c r="I920" s="14" t="s">
        <v>413</v>
      </c>
      <c r="J920" s="14" t="s">
        <v>124</v>
      </c>
      <c r="K920" s="14" t="s">
        <v>124</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x14ac:dyDescent="0.35">
      <c r="A921" s="14"/>
      <c r="B921" s="14"/>
      <c r="C921" s="14"/>
      <c r="D921" s="14"/>
      <c r="E921" s="12" t="s">
        <v>250</v>
      </c>
      <c r="F921" s="14"/>
      <c r="G921" s="15" t="s">
        <v>412</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x14ac:dyDescent="0.35">
      <c r="A922" s="14"/>
      <c r="B922" s="14"/>
      <c r="C922" s="14"/>
      <c r="D922" s="14"/>
      <c r="E922" s="12" t="s">
        <v>247</v>
      </c>
      <c r="F922" s="14"/>
      <c r="G922" s="15" t="s">
        <v>412</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x14ac:dyDescent="0.35">
      <c r="A923" s="14"/>
      <c r="B923" s="14"/>
      <c r="C923" s="14"/>
      <c r="D923" s="14"/>
      <c r="E923" s="12" t="s">
        <v>232</v>
      </c>
      <c r="F923" s="14"/>
      <c r="G923" s="15" t="s">
        <v>412</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x14ac:dyDescent="0.35">
      <c r="A924" s="14"/>
      <c r="B924" s="14"/>
      <c r="C924" s="14"/>
      <c r="D924" s="14"/>
      <c r="E924" s="12" t="s">
        <v>54</v>
      </c>
      <c r="F924" s="14"/>
      <c r="G924" s="15" t="s">
        <v>412</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x14ac:dyDescent="0.35">
      <c r="A925" s="14"/>
      <c r="B925" s="14"/>
      <c r="C925" s="14"/>
      <c r="D925" s="14"/>
      <c r="E925" s="12" t="s">
        <v>54</v>
      </c>
      <c r="F925" s="14"/>
      <c r="G925" s="15" t="s">
        <v>412</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x14ac:dyDescent="0.35">
      <c r="A926" s="14"/>
      <c r="B926" s="14"/>
      <c r="C926" s="14"/>
      <c r="D926" s="14"/>
      <c r="E926" s="12" t="s">
        <v>54</v>
      </c>
      <c r="F926" s="14"/>
      <c r="G926" s="15" t="s">
        <v>412</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x14ac:dyDescent="0.35">
      <c r="A927" s="14"/>
      <c r="B927" s="14"/>
      <c r="C927" s="14"/>
      <c r="D927" s="14"/>
      <c r="E927" s="12" t="s">
        <v>54</v>
      </c>
      <c r="F927" s="14"/>
      <c r="G927" s="15" t="s">
        <v>412</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x14ac:dyDescent="0.35">
      <c r="A928" s="14"/>
      <c r="B928" s="14"/>
      <c r="C928" s="14"/>
      <c r="D928" s="14"/>
      <c r="E928" s="12" t="s">
        <v>54</v>
      </c>
      <c r="F928" s="14"/>
      <c r="G928" s="15" t="s">
        <v>412</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x14ac:dyDescent="0.35">
      <c r="A929" s="14"/>
      <c r="B929" s="14"/>
      <c r="C929" s="14"/>
      <c r="D929" s="14"/>
      <c r="E929" s="12" t="s">
        <v>54</v>
      </c>
      <c r="F929" s="14"/>
      <c r="G929" s="15" t="s">
        <v>412</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x14ac:dyDescent="0.35">
      <c r="A930" s="14"/>
      <c r="B930" s="14"/>
      <c r="C930" s="14"/>
      <c r="D930" s="14"/>
      <c r="E930" s="12" t="s">
        <v>54</v>
      </c>
      <c r="F930" s="14"/>
      <c r="G930" s="15" t="s">
        <v>412</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x14ac:dyDescent="0.35">
      <c r="A931" s="14"/>
      <c r="B931" s="14"/>
      <c r="C931" s="14"/>
      <c r="D931" s="14"/>
      <c r="E931" s="12" t="s">
        <v>54</v>
      </c>
      <c r="F931" s="14"/>
      <c r="G931" s="15" t="s">
        <v>412</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x14ac:dyDescent="0.35">
      <c r="A932" s="14"/>
      <c r="B932" s="14"/>
      <c r="C932" s="14"/>
      <c r="D932" s="14"/>
      <c r="E932" s="12" t="s">
        <v>54</v>
      </c>
      <c r="F932" s="14"/>
      <c r="G932" s="15" t="s">
        <v>412</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x14ac:dyDescent="0.35">
      <c r="A933" s="14"/>
      <c r="B933" s="14"/>
      <c r="C933" s="14"/>
      <c r="D933" s="14"/>
      <c r="E933" s="12" t="s">
        <v>54</v>
      </c>
      <c r="F933" s="14"/>
      <c r="G933" s="15" t="s">
        <v>412</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x14ac:dyDescent="0.35">
      <c r="A934" s="14"/>
      <c r="B934" s="14"/>
      <c r="C934" s="14"/>
      <c r="D934" s="14"/>
      <c r="E934" s="12" t="s">
        <v>54</v>
      </c>
      <c r="F934" s="14"/>
      <c r="G934" s="15" t="s">
        <v>412</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x14ac:dyDescent="0.35">
      <c r="A935" s="14"/>
      <c r="B935" s="14"/>
      <c r="C935" s="14"/>
      <c r="D935" s="14"/>
      <c r="E935" s="12" t="s">
        <v>54</v>
      </c>
      <c r="F935" s="14"/>
      <c r="G935" s="15" t="s">
        <v>412</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x14ac:dyDescent="0.35">
      <c r="A937" s="14" t="s">
        <v>118</v>
      </c>
      <c r="B937" s="14" t="s">
        <v>257</v>
      </c>
      <c r="C937" s="14" t="s">
        <v>148</v>
      </c>
      <c r="D937" s="14" t="s">
        <v>35</v>
      </c>
      <c r="E937" s="14" t="s">
        <v>280</v>
      </c>
      <c r="F937" s="14" t="s">
        <v>37</v>
      </c>
      <c r="G937" s="14" t="s">
        <v>414</v>
      </c>
      <c r="H937" s="14" t="s">
        <v>39</v>
      </c>
      <c r="I937" s="14" t="s">
        <v>415</v>
      </c>
      <c r="J937" s="14" t="s">
        <v>41</v>
      </c>
      <c r="K937" s="14" t="s">
        <v>42</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x14ac:dyDescent="0.35">
      <c r="A938" s="14"/>
      <c r="B938" s="14"/>
      <c r="C938" s="14"/>
      <c r="D938" s="14"/>
      <c r="E938" s="12" t="s">
        <v>280</v>
      </c>
      <c r="F938" s="14"/>
      <c r="G938" s="15" t="s">
        <v>414</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x14ac:dyDescent="0.35">
      <c r="A939" s="14"/>
      <c r="B939" s="14"/>
      <c r="C939" s="14"/>
      <c r="D939" s="14"/>
      <c r="E939" s="12" t="s">
        <v>221</v>
      </c>
      <c r="F939" s="14"/>
      <c r="G939" s="15" t="s">
        <v>414</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x14ac:dyDescent="0.35">
      <c r="A940" s="14"/>
      <c r="B940" s="14"/>
      <c r="C940" s="14"/>
      <c r="D940" s="14"/>
      <c r="E940" s="12" t="s">
        <v>54</v>
      </c>
      <c r="F940" s="14"/>
      <c r="G940" s="15" t="s">
        <v>414</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x14ac:dyDescent="0.35">
      <c r="A941" s="14"/>
      <c r="B941" s="14"/>
      <c r="C941" s="14"/>
      <c r="D941" s="14"/>
      <c r="E941" s="12" t="s">
        <v>54</v>
      </c>
      <c r="F941" s="14"/>
      <c r="G941" s="15" t="s">
        <v>414</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x14ac:dyDescent="0.35">
      <c r="A942" s="14"/>
      <c r="B942" s="14"/>
      <c r="C942" s="14"/>
      <c r="D942" s="14"/>
      <c r="E942" s="12" t="s">
        <v>54</v>
      </c>
      <c r="F942" s="14"/>
      <c r="G942" s="15" t="s">
        <v>414</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x14ac:dyDescent="0.35">
      <c r="A943" s="14"/>
      <c r="B943" s="14"/>
      <c r="C943" s="14"/>
      <c r="D943" s="14"/>
      <c r="E943" s="12" t="s">
        <v>54</v>
      </c>
      <c r="F943" s="14"/>
      <c r="G943" s="15" t="s">
        <v>414</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x14ac:dyDescent="0.35">
      <c r="A944" s="14"/>
      <c r="B944" s="14"/>
      <c r="C944" s="14"/>
      <c r="D944" s="14"/>
      <c r="E944" s="12" t="s">
        <v>54</v>
      </c>
      <c r="F944" s="14"/>
      <c r="G944" s="15" t="s">
        <v>414</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x14ac:dyDescent="0.35">
      <c r="A945" s="14"/>
      <c r="B945" s="14"/>
      <c r="C945" s="14"/>
      <c r="D945" s="14"/>
      <c r="E945" s="12" t="s">
        <v>54</v>
      </c>
      <c r="F945" s="14"/>
      <c r="G945" s="15" t="s">
        <v>414</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x14ac:dyDescent="0.35">
      <c r="A946" s="14"/>
      <c r="B946" s="14"/>
      <c r="C946" s="14"/>
      <c r="D946" s="14"/>
      <c r="E946" s="12" t="s">
        <v>54</v>
      </c>
      <c r="F946" s="14"/>
      <c r="G946" s="15" t="s">
        <v>414</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x14ac:dyDescent="0.35">
      <c r="A947" s="14"/>
      <c r="B947" s="14"/>
      <c r="C947" s="14"/>
      <c r="D947" s="14"/>
      <c r="E947" s="12" t="s">
        <v>54</v>
      </c>
      <c r="F947" s="14"/>
      <c r="G947" s="15" t="s">
        <v>414</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x14ac:dyDescent="0.35">
      <c r="A948" s="14"/>
      <c r="B948" s="14"/>
      <c r="C948" s="14"/>
      <c r="D948" s="14"/>
      <c r="E948" s="12" t="s">
        <v>54</v>
      </c>
      <c r="F948" s="14"/>
      <c r="G948" s="15" t="s">
        <v>414</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x14ac:dyDescent="0.35">
      <c r="A949" s="14"/>
      <c r="B949" s="14"/>
      <c r="C949" s="14"/>
      <c r="D949" s="14"/>
      <c r="E949" s="12" t="s">
        <v>54</v>
      </c>
      <c r="F949" s="14"/>
      <c r="G949" s="15" t="s">
        <v>414</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x14ac:dyDescent="0.35">
      <c r="A950" s="14"/>
      <c r="B950" s="14"/>
      <c r="C950" s="14"/>
      <c r="D950" s="14"/>
      <c r="E950" s="12" t="s">
        <v>54</v>
      </c>
      <c r="F950" s="14"/>
      <c r="G950" s="15" t="s">
        <v>414</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x14ac:dyDescent="0.35">
      <c r="A951" s="14"/>
      <c r="B951" s="14"/>
      <c r="C951" s="14"/>
      <c r="D951" s="14"/>
      <c r="E951" s="12" t="s">
        <v>54</v>
      </c>
      <c r="F951" s="14"/>
      <c r="G951" s="15" t="s">
        <v>414</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x14ac:dyDescent="0.35">
      <c r="A952" s="14"/>
      <c r="B952" s="14"/>
      <c r="C952" s="14"/>
      <c r="D952" s="14"/>
      <c r="E952" s="12" t="s">
        <v>54</v>
      </c>
      <c r="F952" s="14"/>
      <c r="G952" s="15" t="s">
        <v>414</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x14ac:dyDescent="0.35">
      <c r="A954" s="14" t="s">
        <v>32</v>
      </c>
      <c r="B954" s="14" t="s">
        <v>416</v>
      </c>
      <c r="C954" s="14" t="s">
        <v>148</v>
      </c>
      <c r="D954" s="14" t="s">
        <v>35</v>
      </c>
      <c r="E954" s="14" t="s">
        <v>265</v>
      </c>
      <c r="F954" s="14" t="s">
        <v>37</v>
      </c>
      <c r="G954" s="14" t="s">
        <v>417</v>
      </c>
      <c r="H954" s="14" t="s">
        <v>39</v>
      </c>
      <c r="I954" s="14" t="s">
        <v>418</v>
      </c>
      <c r="J954" s="14" t="s">
        <v>74</v>
      </c>
      <c r="K954" s="14" t="s">
        <v>42</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x14ac:dyDescent="0.35">
      <c r="A955" s="14"/>
      <c r="B955" s="14"/>
      <c r="C955" s="14"/>
      <c r="D955" s="14"/>
      <c r="E955" s="12" t="s">
        <v>54</v>
      </c>
      <c r="F955" s="14"/>
      <c r="G955" s="15" t="s">
        <v>417</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x14ac:dyDescent="0.35">
      <c r="A956" s="14"/>
      <c r="B956" s="14"/>
      <c r="C956" s="14"/>
      <c r="D956" s="14"/>
      <c r="E956" s="12" t="s">
        <v>54</v>
      </c>
      <c r="F956" s="14"/>
      <c r="G956" s="15" t="s">
        <v>417</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x14ac:dyDescent="0.35">
      <c r="A957" s="14"/>
      <c r="B957" s="14"/>
      <c r="C957" s="14"/>
      <c r="D957" s="14"/>
      <c r="E957" s="12" t="s">
        <v>54</v>
      </c>
      <c r="F957" s="14"/>
      <c r="G957" s="15" t="s">
        <v>417</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x14ac:dyDescent="0.35">
      <c r="A958" s="14"/>
      <c r="B958" s="14"/>
      <c r="C958" s="14"/>
      <c r="D958" s="14"/>
      <c r="E958" s="12" t="s">
        <v>54</v>
      </c>
      <c r="F958" s="14"/>
      <c r="G958" s="15" t="s">
        <v>417</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x14ac:dyDescent="0.35">
      <c r="A959" s="14"/>
      <c r="B959" s="14"/>
      <c r="C959" s="14"/>
      <c r="D959" s="14"/>
      <c r="E959" s="12" t="s">
        <v>54</v>
      </c>
      <c r="F959" s="14"/>
      <c r="G959" s="15" t="s">
        <v>417</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x14ac:dyDescent="0.35">
      <c r="A960" s="14"/>
      <c r="B960" s="14"/>
      <c r="C960" s="14"/>
      <c r="D960" s="14"/>
      <c r="E960" s="12" t="s">
        <v>54</v>
      </c>
      <c r="F960" s="14"/>
      <c r="G960" s="15" t="s">
        <v>417</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x14ac:dyDescent="0.35">
      <c r="A961" s="14"/>
      <c r="B961" s="14"/>
      <c r="C961" s="14"/>
      <c r="D961" s="14"/>
      <c r="E961" s="12" t="s">
        <v>54</v>
      </c>
      <c r="F961" s="14"/>
      <c r="G961" s="15" t="s">
        <v>417</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x14ac:dyDescent="0.35">
      <c r="A962" s="14"/>
      <c r="B962" s="14"/>
      <c r="C962" s="14"/>
      <c r="D962" s="14"/>
      <c r="E962" s="12" t="s">
        <v>54</v>
      </c>
      <c r="F962" s="14"/>
      <c r="G962" s="15" t="s">
        <v>417</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x14ac:dyDescent="0.35">
      <c r="A963" s="14"/>
      <c r="B963" s="14"/>
      <c r="C963" s="14"/>
      <c r="D963" s="14"/>
      <c r="E963" s="12" t="s">
        <v>54</v>
      </c>
      <c r="F963" s="14"/>
      <c r="G963" s="15" t="s">
        <v>417</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x14ac:dyDescent="0.35">
      <c r="A964" s="14"/>
      <c r="B964" s="14"/>
      <c r="C964" s="14"/>
      <c r="D964" s="14"/>
      <c r="E964" s="12" t="s">
        <v>54</v>
      </c>
      <c r="F964" s="14"/>
      <c r="G964" s="15" t="s">
        <v>417</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x14ac:dyDescent="0.35">
      <c r="A965" s="14"/>
      <c r="B965" s="14"/>
      <c r="C965" s="14"/>
      <c r="D965" s="14"/>
      <c r="E965" s="12" t="s">
        <v>54</v>
      </c>
      <c r="F965" s="14"/>
      <c r="G965" s="15" t="s">
        <v>417</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x14ac:dyDescent="0.35">
      <c r="A966" s="14"/>
      <c r="B966" s="14"/>
      <c r="C966" s="14"/>
      <c r="D966" s="14"/>
      <c r="E966" s="12" t="s">
        <v>54</v>
      </c>
      <c r="F966" s="14"/>
      <c r="G966" s="15" t="s">
        <v>417</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x14ac:dyDescent="0.35">
      <c r="A967" s="14"/>
      <c r="B967" s="14"/>
      <c r="C967" s="14"/>
      <c r="D967" s="14"/>
      <c r="E967" s="12" t="s">
        <v>54</v>
      </c>
      <c r="F967" s="14"/>
      <c r="G967" s="15" t="s">
        <v>417</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x14ac:dyDescent="0.35">
      <c r="A968" s="14"/>
      <c r="B968" s="14"/>
      <c r="C968" s="14"/>
      <c r="D968" s="14"/>
      <c r="E968" s="12" t="s">
        <v>54</v>
      </c>
      <c r="F968" s="14"/>
      <c r="G968" s="15" t="s">
        <v>417</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x14ac:dyDescent="0.35">
      <c r="A969" s="14"/>
      <c r="B969" s="14"/>
      <c r="C969" s="14"/>
      <c r="D969" s="14"/>
      <c r="E969" s="12" t="s">
        <v>54</v>
      </c>
      <c r="F969" s="14"/>
      <c r="G969" s="15" t="s">
        <v>417</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x14ac:dyDescent="0.35">
      <c r="A971" s="14" t="s">
        <v>118</v>
      </c>
      <c r="B971" s="14" t="s">
        <v>257</v>
      </c>
      <c r="C971" s="14" t="s">
        <v>296</v>
      </c>
      <c r="D971" s="14" t="s">
        <v>172</v>
      </c>
      <c r="E971" s="14" t="s">
        <v>91</v>
      </c>
      <c r="F971" s="14" t="s">
        <v>37</v>
      </c>
      <c r="G971" s="14" t="s">
        <v>419</v>
      </c>
      <c r="H971" s="14" t="s">
        <v>39</v>
      </c>
      <c r="I971" s="14" t="s">
        <v>420</v>
      </c>
      <c r="J971" s="14" t="s">
        <v>74</v>
      </c>
      <c r="K971" s="14" t="s">
        <v>74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0</v>
      </c>
    </row>
    <row r="972" spans="1:28" x14ac:dyDescent="0.35">
      <c r="A972" s="14"/>
      <c r="B972" s="14"/>
      <c r="C972" s="14"/>
      <c r="D972" s="14"/>
      <c r="E972" s="12" t="s">
        <v>91</v>
      </c>
      <c r="F972" s="14"/>
      <c r="G972" s="15" t="s">
        <v>419</v>
      </c>
      <c r="H972" s="14"/>
      <c r="I972" s="14"/>
      <c r="J972" s="14"/>
      <c r="K972" s="14"/>
      <c r="L972" s="14"/>
      <c r="M972" s="14"/>
      <c r="N972" s="14"/>
      <c r="O972" s="12">
        <v>21</v>
      </c>
      <c r="P972" s="12"/>
      <c r="Q972" s="12">
        <v>25</v>
      </c>
      <c r="R972" s="12"/>
      <c r="S972" s="12">
        <v>27.5</v>
      </c>
      <c r="T972" s="12"/>
      <c r="U972" s="12"/>
      <c r="V972" s="12"/>
      <c r="W972" s="12"/>
      <c r="X972" s="12"/>
      <c r="Y972" s="12"/>
      <c r="Z972" s="12"/>
      <c r="AA972" s="14">
        <f t="shared" ref="AA972:AA986" si="69">SUM(O972:Z972)</f>
        <v>73.5</v>
      </c>
      <c r="AB972" s="14"/>
    </row>
    <row r="973" spans="1:28" x14ac:dyDescent="0.35">
      <c r="A973" s="14"/>
      <c r="B973" s="14"/>
      <c r="C973" s="14"/>
      <c r="D973" s="14"/>
      <c r="E973" s="12" t="s">
        <v>129</v>
      </c>
      <c r="F973" s="14"/>
      <c r="G973" s="15" t="s">
        <v>419</v>
      </c>
      <c r="H973" s="14"/>
      <c r="I973" s="14"/>
      <c r="J973" s="14"/>
      <c r="K973" s="14"/>
      <c r="L973" s="14"/>
      <c r="M973" s="14"/>
      <c r="N973" s="14"/>
      <c r="O973" s="12"/>
      <c r="P973" s="12"/>
      <c r="Q973" s="12">
        <v>25</v>
      </c>
      <c r="R973" s="12"/>
      <c r="S973" s="12">
        <v>27.5</v>
      </c>
      <c r="T973" s="12"/>
      <c r="U973" s="12"/>
      <c r="V973" s="12"/>
      <c r="W973" s="12">
        <v>5</v>
      </c>
      <c r="X973" s="12"/>
      <c r="Y973" s="12"/>
      <c r="Z973" s="12"/>
      <c r="AA973" s="14">
        <f t="shared" si="69"/>
        <v>57.5</v>
      </c>
      <c r="AB973" s="14"/>
    </row>
    <row r="974" spans="1:28" x14ac:dyDescent="0.35">
      <c r="A974" s="14"/>
      <c r="B974" s="14"/>
      <c r="C974" s="14"/>
      <c r="D974" s="14"/>
      <c r="E974" s="12" t="s">
        <v>54</v>
      </c>
      <c r="F974" s="14"/>
      <c r="G974" s="15" t="s">
        <v>419</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x14ac:dyDescent="0.35">
      <c r="A975" s="14"/>
      <c r="B975" s="14"/>
      <c r="C975" s="14"/>
      <c r="D975" s="14"/>
      <c r="E975" s="12" t="s">
        <v>54</v>
      </c>
      <c r="F975" s="14"/>
      <c r="G975" s="15" t="s">
        <v>419</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x14ac:dyDescent="0.35">
      <c r="A976" s="14"/>
      <c r="B976" s="14"/>
      <c r="C976" s="14"/>
      <c r="D976" s="14"/>
      <c r="E976" s="12" t="s">
        <v>54</v>
      </c>
      <c r="F976" s="14"/>
      <c r="G976" s="15" t="s">
        <v>419</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x14ac:dyDescent="0.35">
      <c r="A977" s="14"/>
      <c r="B977" s="14"/>
      <c r="C977" s="14"/>
      <c r="D977" s="14"/>
      <c r="E977" s="12" t="s">
        <v>54</v>
      </c>
      <c r="F977" s="14"/>
      <c r="G977" s="15" t="s">
        <v>419</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x14ac:dyDescent="0.35">
      <c r="A978" s="14"/>
      <c r="B978" s="14"/>
      <c r="C978" s="14"/>
      <c r="D978" s="14"/>
      <c r="E978" s="12" t="s">
        <v>54</v>
      </c>
      <c r="F978" s="14"/>
      <c r="G978" s="15" t="s">
        <v>419</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x14ac:dyDescent="0.35">
      <c r="A979" s="14"/>
      <c r="B979" s="14"/>
      <c r="C979" s="14"/>
      <c r="D979" s="14"/>
      <c r="E979" s="12" t="s">
        <v>54</v>
      </c>
      <c r="F979" s="14"/>
      <c r="G979" s="15" t="s">
        <v>419</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x14ac:dyDescent="0.35">
      <c r="A980" s="14"/>
      <c r="B980" s="14"/>
      <c r="C980" s="14"/>
      <c r="D980" s="14"/>
      <c r="E980" s="12" t="s">
        <v>54</v>
      </c>
      <c r="F980" s="14"/>
      <c r="G980" s="15" t="s">
        <v>419</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x14ac:dyDescent="0.35">
      <c r="A981" s="14"/>
      <c r="B981" s="14"/>
      <c r="C981" s="14"/>
      <c r="D981" s="14"/>
      <c r="E981" s="12" t="s">
        <v>54</v>
      </c>
      <c r="F981" s="14"/>
      <c r="G981" s="15" t="s">
        <v>419</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x14ac:dyDescent="0.35">
      <c r="A982" s="14"/>
      <c r="B982" s="14"/>
      <c r="C982" s="14"/>
      <c r="D982" s="14"/>
      <c r="E982" s="12" t="s">
        <v>54</v>
      </c>
      <c r="F982" s="14"/>
      <c r="G982" s="15" t="s">
        <v>419</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x14ac:dyDescent="0.35">
      <c r="A983" s="14"/>
      <c r="B983" s="14"/>
      <c r="C983" s="14"/>
      <c r="D983" s="14"/>
      <c r="E983" s="12" t="s">
        <v>54</v>
      </c>
      <c r="F983" s="14"/>
      <c r="G983" s="15" t="s">
        <v>419</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x14ac:dyDescent="0.35">
      <c r="A984" s="14"/>
      <c r="B984" s="14"/>
      <c r="C984" s="14"/>
      <c r="D984" s="14"/>
      <c r="E984" s="12" t="s">
        <v>54</v>
      </c>
      <c r="F984" s="14"/>
      <c r="G984" s="15" t="s">
        <v>419</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x14ac:dyDescent="0.35">
      <c r="A985" s="14"/>
      <c r="B985" s="14"/>
      <c r="C985" s="14"/>
      <c r="D985" s="14"/>
      <c r="E985" s="12" t="s">
        <v>54</v>
      </c>
      <c r="F985" s="14"/>
      <c r="G985" s="15" t="s">
        <v>419</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x14ac:dyDescent="0.35">
      <c r="A986" s="14"/>
      <c r="B986" s="14"/>
      <c r="C986" s="14"/>
      <c r="D986" s="14"/>
      <c r="E986" s="12" t="s">
        <v>54</v>
      </c>
      <c r="F986" s="14"/>
      <c r="G986" s="15" t="s">
        <v>419</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x14ac:dyDescent="0.35">
      <c r="A988" s="14" t="s">
        <v>118</v>
      </c>
      <c r="B988" s="14" t="s">
        <v>257</v>
      </c>
      <c r="C988" s="14" t="s">
        <v>296</v>
      </c>
      <c r="D988" s="14" t="s">
        <v>172</v>
      </c>
      <c r="E988" s="14" t="s">
        <v>320</v>
      </c>
      <c r="F988" s="14" t="s">
        <v>37</v>
      </c>
      <c r="G988" s="14" t="s">
        <v>421</v>
      </c>
      <c r="H988" s="14" t="s">
        <v>39</v>
      </c>
      <c r="I988" s="14" t="s">
        <v>422</v>
      </c>
      <c r="J988" s="14" t="s">
        <v>74</v>
      </c>
      <c r="K988" s="14" t="s">
        <v>42</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0</v>
      </c>
    </row>
    <row r="989" spans="1:28" x14ac:dyDescent="0.35">
      <c r="A989" s="14"/>
      <c r="B989" s="14"/>
      <c r="C989" s="14"/>
      <c r="D989" s="14"/>
      <c r="E989" s="12" t="s">
        <v>263</v>
      </c>
      <c r="F989" s="14"/>
      <c r="G989" s="15" t="s">
        <v>421</v>
      </c>
      <c r="H989" s="14"/>
      <c r="I989" s="14"/>
      <c r="J989" s="14"/>
      <c r="K989" s="14"/>
      <c r="L989" s="14"/>
      <c r="M989" s="14"/>
      <c r="N989" s="14"/>
      <c r="O989" s="12">
        <v>12</v>
      </c>
      <c r="P989" s="12"/>
      <c r="Q989" s="12">
        <v>30</v>
      </c>
      <c r="R989" s="12"/>
      <c r="S989" s="12"/>
      <c r="T989" s="12"/>
      <c r="U989" s="12"/>
      <c r="V989" s="12"/>
      <c r="W989" s="12">
        <v>6</v>
      </c>
      <c r="X989" s="12"/>
      <c r="Y989" s="12"/>
      <c r="Z989" s="12"/>
      <c r="AA989" s="14">
        <f t="shared" ref="AA989:AA1003" si="70">SUM(O989:Z989)</f>
        <v>48</v>
      </c>
      <c r="AB989" s="14"/>
    </row>
    <row r="990" spans="1:28" x14ac:dyDescent="0.35">
      <c r="A990" s="14"/>
      <c r="B990" s="14"/>
      <c r="C990" s="14"/>
      <c r="D990" s="14"/>
      <c r="E990" s="12" t="s">
        <v>199</v>
      </c>
      <c r="F990" s="14"/>
      <c r="G990" s="15" t="s">
        <v>421</v>
      </c>
      <c r="H990" s="14"/>
      <c r="I990" s="14"/>
      <c r="J990" s="14"/>
      <c r="K990" s="14"/>
      <c r="L990" s="14"/>
      <c r="M990" s="14"/>
      <c r="N990" s="14"/>
      <c r="O990" s="12">
        <v>6</v>
      </c>
      <c r="P990" s="12"/>
      <c r="Q990" s="12">
        <v>12</v>
      </c>
      <c r="R990" s="12"/>
      <c r="S990" s="12">
        <v>12</v>
      </c>
      <c r="T990" s="12"/>
      <c r="U990" s="12"/>
      <c r="V990" s="12"/>
      <c r="W990" s="12"/>
      <c r="X990" s="12"/>
      <c r="Y990" s="12"/>
      <c r="Z990" s="12"/>
      <c r="AA990" s="14">
        <f t="shared" si="70"/>
        <v>30</v>
      </c>
      <c r="AB990" s="14"/>
    </row>
    <row r="991" spans="1:28" x14ac:dyDescent="0.35">
      <c r="A991" s="14"/>
      <c r="B991" s="14"/>
      <c r="C991" s="14"/>
      <c r="D991" s="14"/>
      <c r="E991" s="12" t="s">
        <v>197</v>
      </c>
      <c r="F991" s="14"/>
      <c r="G991" s="15" t="s">
        <v>421</v>
      </c>
      <c r="H991" s="14"/>
      <c r="I991" s="14"/>
      <c r="J991" s="14"/>
      <c r="K991" s="14"/>
      <c r="L991" s="14"/>
      <c r="M991" s="14"/>
      <c r="N991" s="14"/>
      <c r="O991" s="12">
        <v>7</v>
      </c>
      <c r="P991" s="12"/>
      <c r="Q991" s="12">
        <v>24</v>
      </c>
      <c r="R991" s="12"/>
      <c r="S991" s="12">
        <v>24</v>
      </c>
      <c r="T991" s="12"/>
      <c r="U991" s="12"/>
      <c r="V991" s="12"/>
      <c r="W991" s="12"/>
      <c r="X991" s="12"/>
      <c r="Y991" s="12"/>
      <c r="Z991" s="12"/>
      <c r="AA991" s="14">
        <f t="shared" si="70"/>
        <v>55</v>
      </c>
      <c r="AB991" s="14"/>
    </row>
    <row r="992" spans="1:28" x14ac:dyDescent="0.35">
      <c r="A992" s="14"/>
      <c r="B992" s="14"/>
      <c r="C992" s="14"/>
      <c r="D992" s="14"/>
      <c r="E992" s="12" t="s">
        <v>181</v>
      </c>
      <c r="F992" s="14"/>
      <c r="G992" s="15" t="s">
        <v>421</v>
      </c>
      <c r="H992" s="14"/>
      <c r="I992" s="14"/>
      <c r="J992" s="14"/>
      <c r="K992" s="14"/>
      <c r="L992" s="14"/>
      <c r="M992" s="14"/>
      <c r="N992" s="14"/>
      <c r="O992" s="12">
        <v>3</v>
      </c>
      <c r="P992" s="12"/>
      <c r="Q992" s="12">
        <v>18</v>
      </c>
      <c r="R992" s="12"/>
      <c r="S992" s="12">
        <v>12</v>
      </c>
      <c r="T992" s="12"/>
      <c r="U992" s="12"/>
      <c r="V992" s="12"/>
      <c r="W992" s="12"/>
      <c r="X992" s="12"/>
      <c r="Y992" s="12"/>
      <c r="Z992" s="12"/>
      <c r="AA992" s="14">
        <f t="shared" si="70"/>
        <v>33</v>
      </c>
      <c r="AB992" s="14"/>
    </row>
    <row r="993" spans="1:28" x14ac:dyDescent="0.35">
      <c r="A993" s="14"/>
      <c r="B993" s="14"/>
      <c r="C993" s="14"/>
      <c r="D993" s="14"/>
      <c r="E993" s="12" t="s">
        <v>54</v>
      </c>
      <c r="F993" s="14"/>
      <c r="G993" s="15" t="s">
        <v>421</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x14ac:dyDescent="0.35">
      <c r="A994" s="14"/>
      <c r="B994" s="14"/>
      <c r="C994" s="14"/>
      <c r="D994" s="14"/>
      <c r="E994" s="12" t="s">
        <v>54</v>
      </c>
      <c r="F994" s="14"/>
      <c r="G994" s="15" t="s">
        <v>421</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x14ac:dyDescent="0.35">
      <c r="A995" s="14"/>
      <c r="B995" s="14"/>
      <c r="C995" s="14"/>
      <c r="D995" s="14"/>
      <c r="E995" s="12" t="s">
        <v>54</v>
      </c>
      <c r="F995" s="14"/>
      <c r="G995" s="15" t="s">
        <v>421</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x14ac:dyDescent="0.35">
      <c r="A996" s="14"/>
      <c r="B996" s="14"/>
      <c r="C996" s="14"/>
      <c r="D996" s="14"/>
      <c r="E996" s="12" t="s">
        <v>54</v>
      </c>
      <c r="F996" s="14"/>
      <c r="G996" s="15" t="s">
        <v>421</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x14ac:dyDescent="0.35">
      <c r="A997" s="14"/>
      <c r="B997" s="14"/>
      <c r="C997" s="14"/>
      <c r="D997" s="14"/>
      <c r="E997" s="12" t="s">
        <v>54</v>
      </c>
      <c r="F997" s="14"/>
      <c r="G997" s="15" t="s">
        <v>421</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x14ac:dyDescent="0.35">
      <c r="A998" s="14"/>
      <c r="B998" s="14"/>
      <c r="C998" s="14"/>
      <c r="D998" s="14"/>
      <c r="E998" s="12" t="s">
        <v>54</v>
      </c>
      <c r="F998" s="14"/>
      <c r="G998" s="15" t="s">
        <v>421</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x14ac:dyDescent="0.35">
      <c r="A999" s="14"/>
      <c r="B999" s="14"/>
      <c r="C999" s="14"/>
      <c r="D999" s="14"/>
      <c r="E999" s="12" t="s">
        <v>54</v>
      </c>
      <c r="F999" s="14"/>
      <c r="G999" s="15" t="s">
        <v>421</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x14ac:dyDescent="0.35">
      <c r="A1000" s="14"/>
      <c r="B1000" s="14"/>
      <c r="C1000" s="14"/>
      <c r="D1000" s="14"/>
      <c r="E1000" s="12" t="s">
        <v>54</v>
      </c>
      <c r="F1000" s="14"/>
      <c r="G1000" s="15" t="s">
        <v>421</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x14ac:dyDescent="0.35">
      <c r="A1001" s="14"/>
      <c r="B1001" s="14"/>
      <c r="C1001" s="14"/>
      <c r="D1001" s="14"/>
      <c r="E1001" s="12" t="s">
        <v>54</v>
      </c>
      <c r="F1001" s="14"/>
      <c r="G1001" s="15" t="s">
        <v>421</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x14ac:dyDescent="0.35">
      <c r="A1002" s="14"/>
      <c r="B1002" s="14"/>
      <c r="C1002" s="14"/>
      <c r="D1002" s="14"/>
      <c r="E1002" s="12" t="s">
        <v>54</v>
      </c>
      <c r="F1002" s="14"/>
      <c r="G1002" s="15" t="s">
        <v>421</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x14ac:dyDescent="0.35">
      <c r="A1003" s="14"/>
      <c r="B1003" s="14"/>
      <c r="C1003" s="14"/>
      <c r="D1003" s="14"/>
      <c r="E1003" s="12" t="s">
        <v>54</v>
      </c>
      <c r="F1003" s="14"/>
      <c r="G1003" s="15" t="s">
        <v>421</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x14ac:dyDescent="0.35">
      <c r="A1005" s="14" t="s">
        <v>118</v>
      </c>
      <c r="B1005" s="14" t="s">
        <v>257</v>
      </c>
      <c r="C1005" s="14" t="s">
        <v>296</v>
      </c>
      <c r="D1005" s="14" t="s">
        <v>172</v>
      </c>
      <c r="E1005" s="14" t="s">
        <v>159</v>
      </c>
      <c r="F1005" s="14" t="s">
        <v>37</v>
      </c>
      <c r="G1005" s="14" t="s">
        <v>423</v>
      </c>
      <c r="H1005" s="14" t="s">
        <v>39</v>
      </c>
      <c r="I1005" s="14" t="s">
        <v>424</v>
      </c>
      <c r="J1005" s="14" t="s">
        <v>124</v>
      </c>
      <c r="K1005" s="14" t="s">
        <v>74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0</v>
      </c>
    </row>
    <row r="1006" spans="1:28" x14ac:dyDescent="0.35">
      <c r="A1006" s="14"/>
      <c r="B1006" s="14"/>
      <c r="C1006" s="14"/>
      <c r="D1006" s="14"/>
      <c r="E1006" s="12" t="s">
        <v>159</v>
      </c>
      <c r="F1006" s="14"/>
      <c r="G1006" s="15" t="s">
        <v>423</v>
      </c>
      <c r="H1006" s="14"/>
      <c r="I1006" s="14"/>
      <c r="J1006" s="14"/>
      <c r="K1006" s="14"/>
      <c r="L1006" s="14"/>
      <c r="M1006" s="14"/>
      <c r="N1006" s="14"/>
      <c r="O1006" s="12">
        <v>10</v>
      </c>
      <c r="P1006" s="12"/>
      <c r="Q1006" s="12"/>
      <c r="R1006" s="12"/>
      <c r="S1006" s="12"/>
      <c r="T1006" s="12"/>
      <c r="U1006" s="12">
        <v>40</v>
      </c>
      <c r="V1006" s="12"/>
      <c r="W1006" s="12"/>
      <c r="X1006" s="12"/>
      <c r="Y1006" s="12"/>
      <c r="Z1006" s="12"/>
      <c r="AA1006" s="14">
        <f t="shared" ref="AA1006:AA1020" si="71">SUM(O1006:Z1006)</f>
        <v>50</v>
      </c>
      <c r="AB1006" s="14"/>
    </row>
    <row r="1007" spans="1:28" x14ac:dyDescent="0.35">
      <c r="A1007" s="14"/>
      <c r="B1007" s="14"/>
      <c r="C1007" s="14"/>
      <c r="D1007" s="14"/>
      <c r="E1007" s="12" t="s">
        <v>222</v>
      </c>
      <c r="F1007" s="14"/>
      <c r="G1007" s="15" t="s">
        <v>423</v>
      </c>
      <c r="H1007" s="14"/>
      <c r="I1007" s="14"/>
      <c r="J1007" s="14"/>
      <c r="K1007" s="14"/>
      <c r="L1007" s="14"/>
      <c r="M1007" s="14"/>
      <c r="N1007" s="14"/>
      <c r="O1007" s="12">
        <v>2</v>
      </c>
      <c r="P1007" s="12"/>
      <c r="Q1007" s="12"/>
      <c r="R1007" s="12"/>
      <c r="S1007" s="12">
        <v>8</v>
      </c>
      <c r="T1007" s="12"/>
      <c r="U1007" s="12"/>
      <c r="V1007" s="12"/>
      <c r="W1007" s="12"/>
      <c r="X1007" s="12"/>
      <c r="Y1007" s="12"/>
      <c r="Z1007" s="12"/>
      <c r="AA1007" s="14">
        <f t="shared" si="71"/>
        <v>10</v>
      </c>
      <c r="AB1007" s="14"/>
    </row>
    <row r="1008" spans="1:28" x14ac:dyDescent="0.35">
      <c r="A1008" s="14"/>
      <c r="B1008" s="14"/>
      <c r="C1008" s="14"/>
      <c r="D1008" s="14"/>
      <c r="E1008" s="12" t="s">
        <v>115</v>
      </c>
      <c r="F1008" s="14"/>
      <c r="G1008" s="15" t="s">
        <v>423</v>
      </c>
      <c r="H1008" s="14"/>
      <c r="I1008" s="14"/>
      <c r="J1008" s="14"/>
      <c r="K1008" s="14"/>
      <c r="L1008" s="14"/>
      <c r="M1008" s="14"/>
      <c r="N1008" s="14"/>
      <c r="O1008" s="12">
        <v>2</v>
      </c>
      <c r="P1008" s="12"/>
      <c r="Q1008" s="12"/>
      <c r="R1008" s="12"/>
      <c r="S1008" s="12">
        <v>8</v>
      </c>
      <c r="T1008" s="12"/>
      <c r="U1008" s="12"/>
      <c r="V1008" s="12"/>
      <c r="W1008" s="12"/>
      <c r="X1008" s="12"/>
      <c r="Y1008" s="12"/>
      <c r="Z1008" s="12"/>
      <c r="AA1008" s="14">
        <f t="shared" si="71"/>
        <v>10</v>
      </c>
      <c r="AB1008" s="14"/>
    </row>
    <row r="1009" spans="1:28" x14ac:dyDescent="0.35">
      <c r="A1009" s="14"/>
      <c r="B1009" s="14"/>
      <c r="C1009" s="14"/>
      <c r="D1009" s="14"/>
      <c r="E1009" s="12" t="s">
        <v>54</v>
      </c>
      <c r="F1009" s="14"/>
      <c r="G1009" s="15" t="s">
        <v>423</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x14ac:dyDescent="0.35">
      <c r="A1010" s="14"/>
      <c r="B1010" s="14"/>
      <c r="C1010" s="14"/>
      <c r="D1010" s="14"/>
      <c r="E1010" s="12" t="s">
        <v>54</v>
      </c>
      <c r="F1010" s="14"/>
      <c r="G1010" s="15" t="s">
        <v>423</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x14ac:dyDescent="0.35">
      <c r="A1011" s="14"/>
      <c r="B1011" s="14"/>
      <c r="C1011" s="14"/>
      <c r="D1011" s="14"/>
      <c r="E1011" s="12" t="s">
        <v>54</v>
      </c>
      <c r="F1011" s="14"/>
      <c r="G1011" s="15" t="s">
        <v>423</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x14ac:dyDescent="0.35">
      <c r="A1012" s="14"/>
      <c r="B1012" s="14"/>
      <c r="C1012" s="14"/>
      <c r="D1012" s="14"/>
      <c r="E1012" s="12" t="s">
        <v>54</v>
      </c>
      <c r="F1012" s="14"/>
      <c r="G1012" s="15" t="s">
        <v>423</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x14ac:dyDescent="0.35">
      <c r="A1013" s="14"/>
      <c r="B1013" s="14"/>
      <c r="C1013" s="14"/>
      <c r="D1013" s="14"/>
      <c r="E1013" s="12" t="s">
        <v>54</v>
      </c>
      <c r="F1013" s="14"/>
      <c r="G1013" s="15" t="s">
        <v>423</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x14ac:dyDescent="0.35">
      <c r="A1014" s="14"/>
      <c r="B1014" s="14"/>
      <c r="C1014" s="14"/>
      <c r="D1014" s="14"/>
      <c r="E1014" s="12" t="s">
        <v>54</v>
      </c>
      <c r="F1014" s="14"/>
      <c r="G1014" s="15" t="s">
        <v>423</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x14ac:dyDescent="0.35">
      <c r="A1015" s="14"/>
      <c r="B1015" s="14"/>
      <c r="C1015" s="14"/>
      <c r="D1015" s="14"/>
      <c r="E1015" s="12" t="s">
        <v>54</v>
      </c>
      <c r="F1015" s="14"/>
      <c r="G1015" s="15" t="s">
        <v>423</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x14ac:dyDescent="0.35">
      <c r="A1016" s="14"/>
      <c r="B1016" s="14"/>
      <c r="C1016" s="14"/>
      <c r="D1016" s="14"/>
      <c r="E1016" s="12" t="s">
        <v>54</v>
      </c>
      <c r="F1016" s="14"/>
      <c r="G1016" s="15" t="s">
        <v>423</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x14ac:dyDescent="0.35">
      <c r="A1017" s="14"/>
      <c r="B1017" s="14"/>
      <c r="C1017" s="14"/>
      <c r="D1017" s="14"/>
      <c r="E1017" s="12" t="s">
        <v>54</v>
      </c>
      <c r="F1017" s="14"/>
      <c r="G1017" s="15" t="s">
        <v>423</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x14ac:dyDescent="0.35">
      <c r="A1018" s="14"/>
      <c r="B1018" s="14"/>
      <c r="C1018" s="14"/>
      <c r="D1018" s="14"/>
      <c r="E1018" s="12" t="s">
        <v>54</v>
      </c>
      <c r="F1018" s="14"/>
      <c r="G1018" s="15" t="s">
        <v>423</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x14ac:dyDescent="0.35">
      <c r="A1019" s="14"/>
      <c r="B1019" s="14"/>
      <c r="C1019" s="14"/>
      <c r="D1019" s="14"/>
      <c r="E1019" s="12" t="s">
        <v>54</v>
      </c>
      <c r="F1019" s="14"/>
      <c r="G1019" s="15" t="s">
        <v>423</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x14ac:dyDescent="0.35">
      <c r="A1020" s="14"/>
      <c r="B1020" s="14"/>
      <c r="C1020" s="14"/>
      <c r="D1020" s="14"/>
      <c r="E1020" s="12" t="s">
        <v>54</v>
      </c>
      <c r="F1020" s="14"/>
      <c r="G1020" s="15" t="s">
        <v>423</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x14ac:dyDescent="0.35">
      <c r="A1022" s="14" t="s">
        <v>32</v>
      </c>
      <c r="B1022" s="14" t="s">
        <v>33</v>
      </c>
      <c r="C1022" s="14" t="s">
        <v>34</v>
      </c>
      <c r="D1022" s="14" t="s">
        <v>35</v>
      </c>
      <c r="E1022" s="14" t="s">
        <v>425</v>
      </c>
      <c r="F1022" s="14" t="s">
        <v>37</v>
      </c>
      <c r="G1022" s="14" t="s">
        <v>426</v>
      </c>
      <c r="H1022" s="14" t="s">
        <v>39</v>
      </c>
      <c r="I1022" s="14" t="s">
        <v>427</v>
      </c>
      <c r="J1022" s="14" t="s">
        <v>41</v>
      </c>
      <c r="K1022" s="14" t="s">
        <v>42</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x14ac:dyDescent="0.35">
      <c r="A1023" s="14"/>
      <c r="B1023" s="14"/>
      <c r="C1023" s="14"/>
      <c r="D1023" s="14"/>
      <c r="E1023" s="12" t="s">
        <v>94</v>
      </c>
      <c r="F1023" s="14"/>
      <c r="G1023" s="15" t="s">
        <v>426</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x14ac:dyDescent="0.35">
      <c r="A1024" s="14"/>
      <c r="B1024" s="14"/>
      <c r="C1024" s="14"/>
      <c r="D1024" s="14"/>
      <c r="E1024" s="12" t="s">
        <v>154</v>
      </c>
      <c r="F1024" s="14"/>
      <c r="G1024" s="15" t="s">
        <v>426</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x14ac:dyDescent="0.35">
      <c r="A1025" s="14"/>
      <c r="B1025" s="14"/>
      <c r="C1025" s="14"/>
      <c r="D1025" s="14"/>
      <c r="E1025" s="12" t="s">
        <v>234</v>
      </c>
      <c r="F1025" s="14"/>
      <c r="G1025" s="15" t="s">
        <v>426</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x14ac:dyDescent="0.35">
      <c r="A1026" s="14"/>
      <c r="B1026" s="14"/>
      <c r="C1026" s="14"/>
      <c r="D1026" s="14"/>
      <c r="E1026" s="12" t="s">
        <v>54</v>
      </c>
      <c r="F1026" s="14"/>
      <c r="G1026" s="15" t="s">
        <v>426</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x14ac:dyDescent="0.35">
      <c r="A1027" s="14"/>
      <c r="B1027" s="14"/>
      <c r="C1027" s="14"/>
      <c r="D1027" s="14"/>
      <c r="E1027" s="12" t="s">
        <v>54</v>
      </c>
      <c r="F1027" s="14"/>
      <c r="G1027" s="15" t="s">
        <v>426</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x14ac:dyDescent="0.35">
      <c r="A1028" s="14"/>
      <c r="B1028" s="14"/>
      <c r="C1028" s="14"/>
      <c r="D1028" s="14"/>
      <c r="E1028" s="12" t="s">
        <v>54</v>
      </c>
      <c r="F1028" s="14"/>
      <c r="G1028" s="15" t="s">
        <v>426</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x14ac:dyDescent="0.35">
      <c r="A1029" s="14"/>
      <c r="B1029" s="14"/>
      <c r="C1029" s="14"/>
      <c r="D1029" s="14"/>
      <c r="E1029" s="12" t="s">
        <v>54</v>
      </c>
      <c r="F1029" s="14"/>
      <c r="G1029" s="15" t="s">
        <v>426</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x14ac:dyDescent="0.35">
      <c r="A1030" s="14"/>
      <c r="B1030" s="14"/>
      <c r="C1030" s="14"/>
      <c r="D1030" s="14"/>
      <c r="E1030" s="12" t="s">
        <v>54</v>
      </c>
      <c r="F1030" s="14"/>
      <c r="G1030" s="15" t="s">
        <v>426</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x14ac:dyDescent="0.35">
      <c r="A1031" s="14"/>
      <c r="B1031" s="14"/>
      <c r="C1031" s="14"/>
      <c r="D1031" s="14"/>
      <c r="E1031" s="12" t="s">
        <v>54</v>
      </c>
      <c r="F1031" s="14"/>
      <c r="G1031" s="15" t="s">
        <v>426</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x14ac:dyDescent="0.35">
      <c r="A1032" s="14"/>
      <c r="B1032" s="14"/>
      <c r="C1032" s="14"/>
      <c r="D1032" s="14"/>
      <c r="E1032" s="12" t="s">
        <v>54</v>
      </c>
      <c r="F1032" s="14"/>
      <c r="G1032" s="15" t="s">
        <v>426</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x14ac:dyDescent="0.35">
      <c r="A1033" s="14"/>
      <c r="B1033" s="14"/>
      <c r="C1033" s="14"/>
      <c r="D1033" s="14"/>
      <c r="E1033" s="12" t="s">
        <v>54</v>
      </c>
      <c r="F1033" s="14"/>
      <c r="G1033" s="15" t="s">
        <v>426</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x14ac:dyDescent="0.35">
      <c r="A1034" s="14"/>
      <c r="B1034" s="14"/>
      <c r="C1034" s="14"/>
      <c r="D1034" s="14"/>
      <c r="E1034" s="12" t="s">
        <v>54</v>
      </c>
      <c r="F1034" s="14"/>
      <c r="G1034" s="15" t="s">
        <v>426</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x14ac:dyDescent="0.35">
      <c r="A1035" s="14"/>
      <c r="B1035" s="14"/>
      <c r="C1035" s="14"/>
      <c r="D1035" s="14"/>
      <c r="E1035" s="12" t="s">
        <v>54</v>
      </c>
      <c r="F1035" s="14"/>
      <c r="G1035" s="15" t="s">
        <v>426</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x14ac:dyDescent="0.35">
      <c r="A1036" s="14"/>
      <c r="B1036" s="14"/>
      <c r="C1036" s="14"/>
      <c r="D1036" s="14"/>
      <c r="E1036" s="12" t="s">
        <v>54</v>
      </c>
      <c r="F1036" s="14"/>
      <c r="G1036" s="15" t="s">
        <v>426</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x14ac:dyDescent="0.35">
      <c r="A1037" s="14"/>
      <c r="B1037" s="14"/>
      <c r="C1037" s="14"/>
      <c r="D1037" s="14"/>
      <c r="E1037" s="12" t="s">
        <v>54</v>
      </c>
      <c r="F1037" s="14"/>
      <c r="G1037" s="15" t="s">
        <v>426</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x14ac:dyDescent="0.35">
      <c r="A1039" s="14" t="s">
        <v>118</v>
      </c>
      <c r="B1039" s="14" t="s">
        <v>257</v>
      </c>
      <c r="C1039" s="14" t="s">
        <v>296</v>
      </c>
      <c r="D1039" s="14" t="s">
        <v>172</v>
      </c>
      <c r="E1039" s="14" t="s">
        <v>428</v>
      </c>
      <c r="F1039" s="14" t="s">
        <v>37</v>
      </c>
      <c r="G1039" s="14" t="s">
        <v>429</v>
      </c>
      <c r="H1039" s="14" t="s">
        <v>39</v>
      </c>
      <c r="I1039" s="14" t="s">
        <v>430</v>
      </c>
      <c r="J1039" s="14" t="s">
        <v>74</v>
      </c>
      <c r="K1039" s="14" t="s">
        <v>74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-36</v>
      </c>
    </row>
    <row r="1040" spans="1:28" x14ac:dyDescent="0.35">
      <c r="A1040" s="14"/>
      <c r="B1040" s="14"/>
      <c r="C1040" s="14"/>
      <c r="D1040" s="14"/>
      <c r="E1040" s="12" t="s">
        <v>263</v>
      </c>
      <c r="F1040" s="14"/>
      <c r="G1040" s="15" t="s">
        <v>429</v>
      </c>
      <c r="H1040" s="14"/>
      <c r="I1040" s="14"/>
      <c r="J1040" s="14"/>
      <c r="K1040" s="14"/>
      <c r="L1040" s="14"/>
      <c r="M1040" s="14"/>
      <c r="N1040" s="14"/>
      <c r="O1040" s="12">
        <v>1</v>
      </c>
      <c r="P1040" s="12"/>
      <c r="Q1040" s="12"/>
      <c r="R1040" s="12"/>
      <c r="S1040" s="12"/>
      <c r="T1040" s="12"/>
      <c r="U1040" s="12"/>
      <c r="V1040" s="12"/>
      <c r="W1040" s="12"/>
      <c r="X1040" s="12"/>
      <c r="Y1040" s="12"/>
      <c r="Z1040" s="12"/>
      <c r="AA1040" s="14">
        <f t="shared" ref="AA1040:AA1054" si="73">SUM(O1040:Z1040)</f>
        <v>1</v>
      </c>
      <c r="AB1040" s="14"/>
    </row>
    <row r="1041" spans="1:28" x14ac:dyDescent="0.35">
      <c r="A1041" s="14"/>
      <c r="B1041" s="14"/>
      <c r="C1041" s="14"/>
      <c r="D1041" s="14"/>
      <c r="E1041" s="12" t="s">
        <v>224</v>
      </c>
      <c r="F1041" s="14"/>
      <c r="G1041" s="15" t="s">
        <v>429</v>
      </c>
      <c r="H1041" s="14"/>
      <c r="I1041" s="14"/>
      <c r="J1041" s="14"/>
      <c r="K1041" s="14"/>
      <c r="L1041" s="14"/>
      <c r="M1041" s="14"/>
      <c r="N1041" s="14"/>
      <c r="O1041" s="12">
        <v>15</v>
      </c>
      <c r="P1041" s="12"/>
      <c r="Q1041" s="12">
        <v>12</v>
      </c>
      <c r="R1041" s="12"/>
      <c r="S1041" s="12">
        <v>12</v>
      </c>
      <c r="T1041" s="12"/>
      <c r="U1041" s="12"/>
      <c r="V1041" s="12"/>
      <c r="W1041" s="12">
        <v>5</v>
      </c>
      <c r="X1041" s="12"/>
      <c r="Y1041" s="12"/>
      <c r="Z1041" s="12"/>
      <c r="AA1041" s="14">
        <f t="shared" si="73"/>
        <v>44</v>
      </c>
      <c r="AB1041" s="14"/>
    </row>
    <row r="1042" spans="1:28" x14ac:dyDescent="0.35">
      <c r="A1042" s="14"/>
      <c r="B1042" s="14"/>
      <c r="C1042" s="14"/>
      <c r="D1042" s="14"/>
      <c r="E1042" s="12" t="s">
        <v>100</v>
      </c>
      <c r="F1042" s="14"/>
      <c r="G1042" s="15" t="s">
        <v>429</v>
      </c>
      <c r="H1042" s="14"/>
      <c r="I1042" s="14"/>
      <c r="J1042" s="14"/>
      <c r="K1042" s="14"/>
      <c r="L1042" s="14"/>
      <c r="M1042" s="14"/>
      <c r="N1042" s="14"/>
      <c r="O1042" s="12">
        <v>8</v>
      </c>
      <c r="P1042" s="12"/>
      <c r="Q1042" s="12">
        <v>12</v>
      </c>
      <c r="R1042" s="12"/>
      <c r="S1042" s="12">
        <v>12</v>
      </c>
      <c r="T1042" s="12"/>
      <c r="U1042" s="12"/>
      <c r="V1042" s="12"/>
      <c r="W1042" s="12">
        <v>2</v>
      </c>
      <c r="X1042" s="12"/>
      <c r="Y1042" s="12"/>
      <c r="Z1042" s="12"/>
      <c r="AA1042" s="14">
        <f t="shared" si="73"/>
        <v>34</v>
      </c>
      <c r="AB1042" s="14"/>
    </row>
    <row r="1043" spans="1:28" x14ac:dyDescent="0.35">
      <c r="A1043" s="14"/>
      <c r="B1043" s="14"/>
      <c r="C1043" s="14"/>
      <c r="D1043" s="14"/>
      <c r="E1043" s="12" t="s">
        <v>102</v>
      </c>
      <c r="F1043" s="14"/>
      <c r="G1043" s="15" t="s">
        <v>429</v>
      </c>
      <c r="H1043" s="14"/>
      <c r="I1043" s="14"/>
      <c r="J1043" s="14"/>
      <c r="K1043" s="14"/>
      <c r="L1043" s="14"/>
      <c r="M1043" s="14"/>
      <c r="N1043" s="14"/>
      <c r="O1043" s="12">
        <v>4</v>
      </c>
      <c r="P1043" s="12"/>
      <c r="Q1043" s="12">
        <v>12</v>
      </c>
      <c r="R1043" s="12"/>
      <c r="S1043" s="12"/>
      <c r="T1043" s="12"/>
      <c r="U1043" s="12"/>
      <c r="V1043" s="12"/>
      <c r="W1043" s="12">
        <v>1</v>
      </c>
      <c r="X1043" s="12"/>
      <c r="Y1043" s="12"/>
      <c r="Z1043" s="12"/>
      <c r="AA1043" s="14">
        <f t="shared" si="73"/>
        <v>17</v>
      </c>
      <c r="AB1043" s="14"/>
    </row>
    <row r="1044" spans="1:28" x14ac:dyDescent="0.35">
      <c r="A1044" s="14"/>
      <c r="B1044" s="14"/>
      <c r="C1044" s="14"/>
      <c r="D1044" s="14"/>
      <c r="E1044" s="12" t="s">
        <v>54</v>
      </c>
      <c r="F1044" s="14"/>
      <c r="G1044" s="15" t="s">
        <v>429</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x14ac:dyDescent="0.35">
      <c r="A1045" s="14"/>
      <c r="B1045" s="14"/>
      <c r="C1045" s="14"/>
      <c r="D1045" s="14"/>
      <c r="E1045" s="12" t="s">
        <v>54</v>
      </c>
      <c r="F1045" s="14"/>
      <c r="G1045" s="15" t="s">
        <v>429</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x14ac:dyDescent="0.35">
      <c r="A1046" s="14"/>
      <c r="B1046" s="14"/>
      <c r="C1046" s="14"/>
      <c r="D1046" s="14"/>
      <c r="E1046" s="12" t="s">
        <v>54</v>
      </c>
      <c r="F1046" s="14"/>
      <c r="G1046" s="15" t="s">
        <v>429</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x14ac:dyDescent="0.35">
      <c r="A1047" s="14"/>
      <c r="B1047" s="14"/>
      <c r="C1047" s="14"/>
      <c r="D1047" s="14"/>
      <c r="E1047" s="12" t="s">
        <v>54</v>
      </c>
      <c r="F1047" s="14"/>
      <c r="G1047" s="15" t="s">
        <v>429</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x14ac:dyDescent="0.35">
      <c r="A1048" s="14"/>
      <c r="B1048" s="14"/>
      <c r="C1048" s="14"/>
      <c r="D1048" s="14"/>
      <c r="E1048" s="12" t="s">
        <v>54</v>
      </c>
      <c r="F1048" s="14"/>
      <c r="G1048" s="15" t="s">
        <v>429</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x14ac:dyDescent="0.35">
      <c r="A1049" s="14"/>
      <c r="B1049" s="14"/>
      <c r="C1049" s="14"/>
      <c r="D1049" s="14"/>
      <c r="E1049" s="12" t="s">
        <v>54</v>
      </c>
      <c r="F1049" s="14"/>
      <c r="G1049" s="15" t="s">
        <v>429</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x14ac:dyDescent="0.35">
      <c r="A1050" s="14"/>
      <c r="B1050" s="14"/>
      <c r="C1050" s="14"/>
      <c r="D1050" s="14"/>
      <c r="E1050" s="12" t="s">
        <v>54</v>
      </c>
      <c r="F1050" s="14"/>
      <c r="G1050" s="15" t="s">
        <v>429</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x14ac:dyDescent="0.35">
      <c r="A1051" s="14"/>
      <c r="B1051" s="14"/>
      <c r="C1051" s="14"/>
      <c r="D1051" s="14"/>
      <c r="E1051" s="12" t="s">
        <v>54</v>
      </c>
      <c r="F1051" s="14"/>
      <c r="G1051" s="15" t="s">
        <v>429</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x14ac:dyDescent="0.35">
      <c r="A1052" s="14"/>
      <c r="B1052" s="14"/>
      <c r="C1052" s="14"/>
      <c r="D1052" s="14"/>
      <c r="E1052" s="12" t="s">
        <v>54</v>
      </c>
      <c r="F1052" s="14"/>
      <c r="G1052" s="15" t="s">
        <v>429</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x14ac:dyDescent="0.35">
      <c r="A1053" s="14"/>
      <c r="B1053" s="14"/>
      <c r="C1053" s="14"/>
      <c r="D1053" s="14"/>
      <c r="E1053" s="12" t="s">
        <v>54</v>
      </c>
      <c r="F1053" s="14"/>
      <c r="G1053" s="15" t="s">
        <v>429</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x14ac:dyDescent="0.35">
      <c r="A1054" s="14"/>
      <c r="B1054" s="14"/>
      <c r="C1054" s="14"/>
      <c r="D1054" s="14"/>
      <c r="E1054" s="12" t="s">
        <v>54</v>
      </c>
      <c r="F1054" s="14"/>
      <c r="G1054" s="15" t="s">
        <v>429</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x14ac:dyDescent="0.35">
      <c r="A1056" s="14" t="s">
        <v>32</v>
      </c>
      <c r="B1056" s="14" t="s">
        <v>390</v>
      </c>
      <c r="C1056" s="14" t="s">
        <v>148</v>
      </c>
      <c r="D1056" s="14" t="s">
        <v>35</v>
      </c>
      <c r="E1056" s="14" t="s">
        <v>431</v>
      </c>
      <c r="F1056" s="14" t="s">
        <v>37</v>
      </c>
      <c r="G1056" s="14" t="s">
        <v>432</v>
      </c>
      <c r="H1056" s="14" t="s">
        <v>39</v>
      </c>
      <c r="I1056" s="14" t="s">
        <v>433</v>
      </c>
      <c r="J1056" s="14" t="s">
        <v>41</v>
      </c>
      <c r="K1056" s="14" t="s">
        <v>42</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x14ac:dyDescent="0.35">
      <c r="A1057" s="14"/>
      <c r="B1057" s="14"/>
      <c r="C1057" s="14"/>
      <c r="D1057" s="14"/>
      <c r="E1057" s="12" t="s">
        <v>54</v>
      </c>
      <c r="F1057" s="14"/>
      <c r="G1057" s="15" t="s">
        <v>432</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x14ac:dyDescent="0.35">
      <c r="A1058" s="14"/>
      <c r="B1058" s="14"/>
      <c r="C1058" s="14"/>
      <c r="D1058" s="14"/>
      <c r="E1058" s="12" t="s">
        <v>54</v>
      </c>
      <c r="F1058" s="14"/>
      <c r="G1058" s="15" t="s">
        <v>432</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x14ac:dyDescent="0.35">
      <c r="A1059" s="14"/>
      <c r="B1059" s="14"/>
      <c r="C1059" s="14"/>
      <c r="D1059" s="14"/>
      <c r="E1059" s="12" t="s">
        <v>54</v>
      </c>
      <c r="F1059" s="14"/>
      <c r="G1059" s="15" t="s">
        <v>432</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x14ac:dyDescent="0.35">
      <c r="A1060" s="14"/>
      <c r="B1060" s="14"/>
      <c r="C1060" s="14"/>
      <c r="D1060" s="14"/>
      <c r="E1060" s="12" t="s">
        <v>54</v>
      </c>
      <c r="F1060" s="14"/>
      <c r="G1060" s="15" t="s">
        <v>432</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x14ac:dyDescent="0.35">
      <c r="A1061" s="14"/>
      <c r="B1061" s="14"/>
      <c r="C1061" s="14"/>
      <c r="D1061" s="14"/>
      <c r="E1061" s="12" t="s">
        <v>54</v>
      </c>
      <c r="F1061" s="14"/>
      <c r="G1061" s="15" t="s">
        <v>432</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x14ac:dyDescent="0.35">
      <c r="A1062" s="14"/>
      <c r="B1062" s="14"/>
      <c r="C1062" s="14"/>
      <c r="D1062" s="14"/>
      <c r="E1062" s="12" t="s">
        <v>54</v>
      </c>
      <c r="F1062" s="14"/>
      <c r="G1062" s="15" t="s">
        <v>432</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x14ac:dyDescent="0.35">
      <c r="A1063" s="14"/>
      <c r="B1063" s="14"/>
      <c r="C1063" s="14"/>
      <c r="D1063" s="14"/>
      <c r="E1063" s="12" t="s">
        <v>54</v>
      </c>
      <c r="F1063" s="14"/>
      <c r="G1063" s="15" t="s">
        <v>432</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x14ac:dyDescent="0.35">
      <c r="A1064" s="14"/>
      <c r="B1064" s="14"/>
      <c r="C1064" s="14"/>
      <c r="D1064" s="14"/>
      <c r="E1064" s="12" t="s">
        <v>54</v>
      </c>
      <c r="F1064" s="14"/>
      <c r="G1064" s="15" t="s">
        <v>432</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x14ac:dyDescent="0.35">
      <c r="A1065" s="14"/>
      <c r="B1065" s="14"/>
      <c r="C1065" s="14"/>
      <c r="D1065" s="14"/>
      <c r="E1065" s="12" t="s">
        <v>54</v>
      </c>
      <c r="F1065" s="14"/>
      <c r="G1065" s="15" t="s">
        <v>432</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x14ac:dyDescent="0.35">
      <c r="A1066" s="14"/>
      <c r="B1066" s="14"/>
      <c r="C1066" s="14"/>
      <c r="D1066" s="14"/>
      <c r="E1066" s="12" t="s">
        <v>54</v>
      </c>
      <c r="F1066" s="14"/>
      <c r="G1066" s="15" t="s">
        <v>432</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x14ac:dyDescent="0.35">
      <c r="A1067" s="14"/>
      <c r="B1067" s="14"/>
      <c r="C1067" s="14"/>
      <c r="D1067" s="14"/>
      <c r="E1067" s="12" t="s">
        <v>54</v>
      </c>
      <c r="F1067" s="14"/>
      <c r="G1067" s="15" t="s">
        <v>432</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x14ac:dyDescent="0.35">
      <c r="A1068" s="14"/>
      <c r="B1068" s="14"/>
      <c r="C1068" s="14"/>
      <c r="D1068" s="14"/>
      <c r="E1068" s="12" t="s">
        <v>54</v>
      </c>
      <c r="F1068" s="14"/>
      <c r="G1068" s="15" t="s">
        <v>432</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x14ac:dyDescent="0.35">
      <c r="A1069" s="14"/>
      <c r="B1069" s="14"/>
      <c r="C1069" s="14"/>
      <c r="D1069" s="14"/>
      <c r="E1069" s="12" t="s">
        <v>54</v>
      </c>
      <c r="F1069" s="14"/>
      <c r="G1069" s="15" t="s">
        <v>432</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x14ac:dyDescent="0.35">
      <c r="A1070" s="14"/>
      <c r="B1070" s="14"/>
      <c r="C1070" s="14"/>
      <c r="D1070" s="14"/>
      <c r="E1070" s="12" t="s">
        <v>54</v>
      </c>
      <c r="F1070" s="14"/>
      <c r="G1070" s="15" t="s">
        <v>432</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x14ac:dyDescent="0.35">
      <c r="A1071" s="14"/>
      <c r="B1071" s="14"/>
      <c r="C1071" s="14"/>
      <c r="D1071" s="14"/>
      <c r="E1071" s="12" t="s">
        <v>54</v>
      </c>
      <c r="F1071" s="14"/>
      <c r="G1071" s="15" t="s">
        <v>432</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x14ac:dyDescent="0.35">
      <c r="A1073" s="14" t="s">
        <v>32</v>
      </c>
      <c r="B1073" s="14" t="s">
        <v>33</v>
      </c>
      <c r="C1073" s="14" t="s">
        <v>296</v>
      </c>
      <c r="D1073" s="14" t="s">
        <v>172</v>
      </c>
      <c r="E1073" s="14" t="s">
        <v>102</v>
      </c>
      <c r="F1073" s="14" t="s">
        <v>37</v>
      </c>
      <c r="G1073" s="14" t="s">
        <v>434</v>
      </c>
      <c r="H1073" s="14" t="s">
        <v>39</v>
      </c>
      <c r="I1073" s="14" t="s">
        <v>435</v>
      </c>
      <c r="J1073" s="14" t="s">
        <v>41</v>
      </c>
      <c r="K1073" s="14" t="s">
        <v>42</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x14ac:dyDescent="0.35">
      <c r="A1074" s="14"/>
      <c r="B1074" s="14"/>
      <c r="C1074" s="14"/>
      <c r="D1074" s="14"/>
      <c r="E1074" s="12" t="s">
        <v>102</v>
      </c>
      <c r="F1074" s="14"/>
      <c r="G1074" s="15" t="s">
        <v>434</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x14ac:dyDescent="0.35">
      <c r="A1075" s="14"/>
      <c r="B1075" s="14"/>
      <c r="C1075" s="14"/>
      <c r="D1075" s="14"/>
      <c r="E1075" s="12" t="s">
        <v>56</v>
      </c>
      <c r="F1075" s="14"/>
      <c r="G1075" s="15" t="s">
        <v>434</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x14ac:dyDescent="0.35">
      <c r="A1076" s="14"/>
      <c r="B1076" s="14"/>
      <c r="C1076" s="14"/>
      <c r="D1076" s="14"/>
      <c r="E1076" s="12" t="s">
        <v>216</v>
      </c>
      <c r="F1076" s="14"/>
      <c r="G1076" s="15" t="s">
        <v>434</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x14ac:dyDescent="0.35">
      <c r="A1077" s="14"/>
      <c r="B1077" s="14"/>
      <c r="C1077" s="14"/>
      <c r="D1077" s="14"/>
      <c r="E1077" s="12" t="s">
        <v>54</v>
      </c>
      <c r="F1077" s="14"/>
      <c r="G1077" s="15" t="s">
        <v>434</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x14ac:dyDescent="0.35">
      <c r="A1078" s="14"/>
      <c r="B1078" s="14"/>
      <c r="C1078" s="14"/>
      <c r="D1078" s="14"/>
      <c r="E1078" s="12" t="s">
        <v>54</v>
      </c>
      <c r="F1078" s="14"/>
      <c r="G1078" s="15" t="s">
        <v>434</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x14ac:dyDescent="0.35">
      <c r="A1079" s="14"/>
      <c r="B1079" s="14"/>
      <c r="C1079" s="14"/>
      <c r="D1079" s="14"/>
      <c r="E1079" s="12" t="s">
        <v>54</v>
      </c>
      <c r="F1079" s="14"/>
      <c r="G1079" s="15" t="s">
        <v>434</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x14ac:dyDescent="0.35">
      <c r="A1080" s="14"/>
      <c r="B1080" s="14"/>
      <c r="C1080" s="14"/>
      <c r="D1080" s="14"/>
      <c r="E1080" s="12" t="s">
        <v>54</v>
      </c>
      <c r="F1080" s="14"/>
      <c r="G1080" s="15" t="s">
        <v>434</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x14ac:dyDescent="0.35">
      <c r="A1081" s="14"/>
      <c r="B1081" s="14"/>
      <c r="C1081" s="14"/>
      <c r="D1081" s="14"/>
      <c r="E1081" s="12" t="s">
        <v>54</v>
      </c>
      <c r="F1081" s="14"/>
      <c r="G1081" s="15" t="s">
        <v>434</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x14ac:dyDescent="0.35">
      <c r="A1082" s="14"/>
      <c r="B1082" s="14"/>
      <c r="C1082" s="14"/>
      <c r="D1082" s="14"/>
      <c r="E1082" s="12" t="s">
        <v>54</v>
      </c>
      <c r="F1082" s="14"/>
      <c r="G1082" s="15" t="s">
        <v>434</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x14ac:dyDescent="0.35">
      <c r="A1083" s="14"/>
      <c r="B1083" s="14"/>
      <c r="C1083" s="14"/>
      <c r="D1083" s="14"/>
      <c r="E1083" s="12" t="s">
        <v>54</v>
      </c>
      <c r="F1083" s="14"/>
      <c r="G1083" s="15" t="s">
        <v>434</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x14ac:dyDescent="0.35">
      <c r="A1084" s="14"/>
      <c r="B1084" s="14"/>
      <c r="C1084" s="14"/>
      <c r="D1084" s="14"/>
      <c r="E1084" s="12" t="s">
        <v>54</v>
      </c>
      <c r="F1084" s="14"/>
      <c r="G1084" s="15" t="s">
        <v>434</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x14ac:dyDescent="0.35">
      <c r="A1085" s="14"/>
      <c r="B1085" s="14"/>
      <c r="C1085" s="14"/>
      <c r="D1085" s="14"/>
      <c r="E1085" s="12" t="s">
        <v>54</v>
      </c>
      <c r="F1085" s="14"/>
      <c r="G1085" s="15" t="s">
        <v>434</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x14ac:dyDescent="0.35">
      <c r="A1086" s="14"/>
      <c r="B1086" s="14"/>
      <c r="C1086" s="14"/>
      <c r="D1086" s="14"/>
      <c r="E1086" s="12" t="s">
        <v>54</v>
      </c>
      <c r="F1086" s="14"/>
      <c r="G1086" s="15" t="s">
        <v>434</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x14ac:dyDescent="0.35">
      <c r="A1087" s="14"/>
      <c r="B1087" s="14"/>
      <c r="C1087" s="14"/>
      <c r="D1087" s="14"/>
      <c r="E1087" s="12" t="s">
        <v>54</v>
      </c>
      <c r="F1087" s="14"/>
      <c r="G1087" s="15" t="s">
        <v>434</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x14ac:dyDescent="0.35">
      <c r="A1088" s="14"/>
      <c r="B1088" s="14"/>
      <c r="C1088" s="14"/>
      <c r="D1088" s="14"/>
      <c r="E1088" s="12" t="s">
        <v>54</v>
      </c>
      <c r="F1088" s="14"/>
      <c r="G1088" s="15" t="s">
        <v>434</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x14ac:dyDescent="0.35">
      <c r="A1090" s="14" t="s">
        <v>118</v>
      </c>
      <c r="B1090" s="14" t="s">
        <v>170</v>
      </c>
      <c r="C1090" s="14" t="s">
        <v>336</v>
      </c>
      <c r="D1090" s="14" t="s">
        <v>172</v>
      </c>
      <c r="E1090" s="14" t="s">
        <v>220</v>
      </c>
      <c r="F1090" s="14" t="s">
        <v>37</v>
      </c>
      <c r="G1090" s="14" t="s">
        <v>436</v>
      </c>
      <c r="H1090" s="14" t="s">
        <v>39</v>
      </c>
      <c r="I1090" s="14" t="s">
        <v>437</v>
      </c>
      <c r="J1090" s="14" t="s">
        <v>124</v>
      </c>
      <c r="K1090" s="14" t="s">
        <v>124</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x14ac:dyDescent="0.35">
      <c r="A1091" s="14"/>
      <c r="B1091" s="14"/>
      <c r="C1091" s="14"/>
      <c r="D1091" s="14"/>
      <c r="E1091" s="12" t="s">
        <v>220</v>
      </c>
      <c r="F1091" s="14"/>
      <c r="G1091" s="15" t="s">
        <v>436</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x14ac:dyDescent="0.35">
      <c r="A1092" s="14"/>
      <c r="B1092" s="14"/>
      <c r="C1092" s="14"/>
      <c r="D1092" s="14"/>
      <c r="E1092" s="12" t="s">
        <v>103</v>
      </c>
      <c r="F1092" s="14"/>
      <c r="G1092" s="15" t="s">
        <v>436</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x14ac:dyDescent="0.35">
      <c r="A1093" s="14"/>
      <c r="B1093" s="14"/>
      <c r="C1093" s="14"/>
      <c r="D1093" s="14"/>
      <c r="E1093" s="12" t="s">
        <v>97</v>
      </c>
      <c r="F1093" s="14"/>
      <c r="G1093" s="15" t="s">
        <v>436</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x14ac:dyDescent="0.35">
      <c r="A1094" s="14"/>
      <c r="B1094" s="14"/>
      <c r="C1094" s="14"/>
      <c r="D1094" s="14"/>
      <c r="E1094" s="12" t="s">
        <v>54</v>
      </c>
      <c r="F1094" s="14"/>
      <c r="G1094" s="15" t="s">
        <v>436</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x14ac:dyDescent="0.35">
      <c r="A1095" s="14"/>
      <c r="B1095" s="14"/>
      <c r="C1095" s="14"/>
      <c r="D1095" s="14"/>
      <c r="E1095" s="12" t="s">
        <v>54</v>
      </c>
      <c r="F1095" s="14"/>
      <c r="G1095" s="15" t="s">
        <v>436</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x14ac:dyDescent="0.35">
      <c r="A1096" s="14"/>
      <c r="B1096" s="14"/>
      <c r="C1096" s="14"/>
      <c r="D1096" s="14"/>
      <c r="E1096" s="12" t="s">
        <v>54</v>
      </c>
      <c r="F1096" s="14"/>
      <c r="G1096" s="15" t="s">
        <v>436</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x14ac:dyDescent="0.35">
      <c r="A1097" s="14"/>
      <c r="B1097" s="14"/>
      <c r="C1097" s="14"/>
      <c r="D1097" s="14"/>
      <c r="E1097" s="12" t="s">
        <v>54</v>
      </c>
      <c r="F1097" s="14"/>
      <c r="G1097" s="15" t="s">
        <v>436</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x14ac:dyDescent="0.35">
      <c r="A1098" s="14"/>
      <c r="B1098" s="14"/>
      <c r="C1098" s="14"/>
      <c r="D1098" s="14"/>
      <c r="E1098" s="12" t="s">
        <v>54</v>
      </c>
      <c r="F1098" s="14"/>
      <c r="G1098" s="15" t="s">
        <v>436</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x14ac:dyDescent="0.35">
      <c r="A1099" s="14"/>
      <c r="B1099" s="14"/>
      <c r="C1099" s="14"/>
      <c r="D1099" s="14"/>
      <c r="E1099" s="12" t="s">
        <v>54</v>
      </c>
      <c r="F1099" s="14"/>
      <c r="G1099" s="15" t="s">
        <v>436</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x14ac:dyDescent="0.35">
      <c r="A1100" s="14"/>
      <c r="B1100" s="14"/>
      <c r="C1100" s="14"/>
      <c r="D1100" s="14"/>
      <c r="E1100" s="12" t="s">
        <v>54</v>
      </c>
      <c r="F1100" s="14"/>
      <c r="G1100" s="15" t="s">
        <v>436</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x14ac:dyDescent="0.35">
      <c r="A1101" s="14"/>
      <c r="B1101" s="14"/>
      <c r="C1101" s="14"/>
      <c r="D1101" s="14"/>
      <c r="E1101" s="12" t="s">
        <v>54</v>
      </c>
      <c r="F1101" s="14"/>
      <c r="G1101" s="15" t="s">
        <v>436</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x14ac:dyDescent="0.35">
      <c r="A1102" s="14"/>
      <c r="B1102" s="14"/>
      <c r="C1102" s="14"/>
      <c r="D1102" s="14"/>
      <c r="E1102" s="12" t="s">
        <v>54</v>
      </c>
      <c r="F1102" s="14"/>
      <c r="G1102" s="15" t="s">
        <v>436</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x14ac:dyDescent="0.35">
      <c r="A1103" s="14"/>
      <c r="B1103" s="14"/>
      <c r="C1103" s="14"/>
      <c r="D1103" s="14"/>
      <c r="E1103" s="12" t="s">
        <v>54</v>
      </c>
      <c r="F1103" s="14"/>
      <c r="G1103" s="15" t="s">
        <v>436</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x14ac:dyDescent="0.35">
      <c r="A1104" s="14"/>
      <c r="B1104" s="14"/>
      <c r="C1104" s="14"/>
      <c r="D1104" s="14"/>
      <c r="E1104" s="12" t="s">
        <v>54</v>
      </c>
      <c r="F1104" s="14"/>
      <c r="G1104" s="15" t="s">
        <v>436</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x14ac:dyDescent="0.35">
      <c r="A1105" s="14"/>
      <c r="B1105" s="14"/>
      <c r="C1105" s="14"/>
      <c r="D1105" s="14"/>
      <c r="E1105" s="12" t="s">
        <v>54</v>
      </c>
      <c r="F1105" s="14"/>
      <c r="G1105" s="15" t="s">
        <v>436</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x14ac:dyDescent="0.35">
      <c r="A1107" s="14" t="s">
        <v>118</v>
      </c>
      <c r="B1107" s="14" t="s">
        <v>170</v>
      </c>
      <c r="C1107" s="14" t="s">
        <v>336</v>
      </c>
      <c r="D1107" s="14" t="s">
        <v>172</v>
      </c>
      <c r="E1107" s="14" t="s">
        <v>220</v>
      </c>
      <c r="F1107" s="14" t="s">
        <v>37</v>
      </c>
      <c r="G1107" s="14" t="s">
        <v>438</v>
      </c>
      <c r="H1107" s="14" t="s">
        <v>39</v>
      </c>
      <c r="I1107" s="14" t="s">
        <v>439</v>
      </c>
      <c r="J1107" s="14" t="s">
        <v>74</v>
      </c>
      <c r="K1107" s="14" t="s">
        <v>42</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x14ac:dyDescent="0.35">
      <c r="A1108" s="14"/>
      <c r="B1108" s="14"/>
      <c r="C1108" s="14"/>
      <c r="D1108" s="14"/>
      <c r="E1108" s="12" t="s">
        <v>220</v>
      </c>
      <c r="F1108" s="14"/>
      <c r="G1108" s="15" t="s">
        <v>438</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x14ac:dyDescent="0.35">
      <c r="A1109" s="14"/>
      <c r="B1109" s="14"/>
      <c r="C1109" s="14"/>
      <c r="D1109" s="14"/>
      <c r="E1109" s="12" t="s">
        <v>97</v>
      </c>
      <c r="F1109" s="14"/>
      <c r="G1109" s="15" t="s">
        <v>438</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x14ac:dyDescent="0.35">
      <c r="A1110" s="14"/>
      <c r="B1110" s="14"/>
      <c r="C1110" s="14"/>
      <c r="D1110" s="14"/>
      <c r="E1110" s="12" t="s">
        <v>54</v>
      </c>
      <c r="F1110" s="14"/>
      <c r="G1110" s="15" t="s">
        <v>438</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x14ac:dyDescent="0.35">
      <c r="A1111" s="14"/>
      <c r="B1111" s="14"/>
      <c r="C1111" s="14"/>
      <c r="D1111" s="14"/>
      <c r="E1111" s="12" t="s">
        <v>54</v>
      </c>
      <c r="F1111" s="14"/>
      <c r="G1111" s="15" t="s">
        <v>438</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x14ac:dyDescent="0.35">
      <c r="A1112" s="14"/>
      <c r="B1112" s="14"/>
      <c r="C1112" s="14"/>
      <c r="D1112" s="14"/>
      <c r="E1112" s="12" t="s">
        <v>54</v>
      </c>
      <c r="F1112" s="14"/>
      <c r="G1112" s="15" t="s">
        <v>438</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x14ac:dyDescent="0.35">
      <c r="A1113" s="14"/>
      <c r="B1113" s="14"/>
      <c r="C1113" s="14"/>
      <c r="D1113" s="14"/>
      <c r="E1113" s="12" t="s">
        <v>54</v>
      </c>
      <c r="F1113" s="14"/>
      <c r="G1113" s="15" t="s">
        <v>438</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x14ac:dyDescent="0.35">
      <c r="A1114" s="14"/>
      <c r="B1114" s="14"/>
      <c r="C1114" s="14"/>
      <c r="D1114" s="14"/>
      <c r="E1114" s="12" t="s">
        <v>54</v>
      </c>
      <c r="F1114" s="14"/>
      <c r="G1114" s="15" t="s">
        <v>438</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x14ac:dyDescent="0.35">
      <c r="A1115" s="14"/>
      <c r="B1115" s="14"/>
      <c r="C1115" s="14"/>
      <c r="D1115" s="14"/>
      <c r="E1115" s="12" t="s">
        <v>54</v>
      </c>
      <c r="F1115" s="14"/>
      <c r="G1115" s="15" t="s">
        <v>438</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x14ac:dyDescent="0.35">
      <c r="A1116" s="14"/>
      <c r="B1116" s="14"/>
      <c r="C1116" s="14"/>
      <c r="D1116" s="14"/>
      <c r="E1116" s="12" t="s">
        <v>54</v>
      </c>
      <c r="F1116" s="14"/>
      <c r="G1116" s="15" t="s">
        <v>438</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x14ac:dyDescent="0.35">
      <c r="A1117" s="14"/>
      <c r="B1117" s="14"/>
      <c r="C1117" s="14"/>
      <c r="D1117" s="14"/>
      <c r="E1117" s="12" t="s">
        <v>54</v>
      </c>
      <c r="F1117" s="14"/>
      <c r="G1117" s="15" t="s">
        <v>438</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x14ac:dyDescent="0.35">
      <c r="A1118" s="14"/>
      <c r="B1118" s="14"/>
      <c r="C1118" s="14"/>
      <c r="D1118" s="14"/>
      <c r="E1118" s="12" t="s">
        <v>54</v>
      </c>
      <c r="F1118" s="14"/>
      <c r="G1118" s="15" t="s">
        <v>438</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x14ac:dyDescent="0.35">
      <c r="A1119" s="14"/>
      <c r="B1119" s="14"/>
      <c r="C1119" s="14"/>
      <c r="D1119" s="14"/>
      <c r="E1119" s="12" t="s">
        <v>54</v>
      </c>
      <c r="F1119" s="14"/>
      <c r="G1119" s="15" t="s">
        <v>438</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x14ac:dyDescent="0.35">
      <c r="A1120" s="14"/>
      <c r="B1120" s="14"/>
      <c r="C1120" s="14"/>
      <c r="D1120" s="14"/>
      <c r="E1120" s="12" t="s">
        <v>54</v>
      </c>
      <c r="F1120" s="14"/>
      <c r="G1120" s="15" t="s">
        <v>438</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x14ac:dyDescent="0.35">
      <c r="A1121" s="14"/>
      <c r="B1121" s="14"/>
      <c r="C1121" s="14"/>
      <c r="D1121" s="14"/>
      <c r="E1121" s="12" t="s">
        <v>54</v>
      </c>
      <c r="F1121" s="14"/>
      <c r="G1121" s="15" t="s">
        <v>438</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x14ac:dyDescent="0.35">
      <c r="A1122" s="14"/>
      <c r="B1122" s="14"/>
      <c r="C1122" s="14"/>
      <c r="D1122" s="14"/>
      <c r="E1122" s="12" t="s">
        <v>54</v>
      </c>
      <c r="F1122" s="14"/>
      <c r="G1122" s="15" t="s">
        <v>438</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x14ac:dyDescent="0.35">
      <c r="A1124" s="14" t="s">
        <v>377</v>
      </c>
      <c r="B1124" s="14" t="s">
        <v>378</v>
      </c>
      <c r="C1124" s="14" t="s">
        <v>379</v>
      </c>
      <c r="D1124" s="14" t="s">
        <v>35</v>
      </c>
      <c r="E1124" s="14" t="s">
        <v>116</v>
      </c>
      <c r="F1124" s="14" t="s">
        <v>37</v>
      </c>
      <c r="G1124" s="14" t="s">
        <v>440</v>
      </c>
      <c r="H1124" s="14" t="s">
        <v>39</v>
      </c>
      <c r="I1124" s="14" t="s">
        <v>441</v>
      </c>
      <c r="J1124" s="14" t="s">
        <v>41</v>
      </c>
      <c r="K1124" s="14" t="s">
        <v>42</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0</v>
      </c>
    </row>
    <row r="1125" spans="1:28" x14ac:dyDescent="0.35">
      <c r="A1125" s="14"/>
      <c r="B1125" s="14"/>
      <c r="C1125" s="14"/>
      <c r="D1125" s="14"/>
      <c r="E1125" s="12" t="s">
        <v>116</v>
      </c>
      <c r="F1125" s="14"/>
      <c r="G1125" s="15" t="s">
        <v>440</v>
      </c>
      <c r="H1125" s="14"/>
      <c r="I1125" s="14"/>
      <c r="J1125" s="14"/>
      <c r="K1125" s="14"/>
      <c r="L1125" s="14"/>
      <c r="M1125" s="14"/>
      <c r="N1125" s="14"/>
      <c r="O1125" s="12">
        <v>14</v>
      </c>
      <c r="P1125" s="12"/>
      <c r="Q1125" s="12"/>
      <c r="R1125" s="12"/>
      <c r="S1125" s="12">
        <v>28</v>
      </c>
      <c r="T1125" s="12"/>
      <c r="U1125" s="12"/>
      <c r="V1125" s="12"/>
      <c r="W1125" s="12"/>
      <c r="X1125" s="12"/>
      <c r="Y1125" s="12"/>
      <c r="Z1125" s="12"/>
      <c r="AA1125" s="14">
        <f t="shared" ref="AA1125:AA1139" si="78">SUM(O1125:Z1125)</f>
        <v>42</v>
      </c>
      <c r="AB1125" s="14"/>
    </row>
    <row r="1126" spans="1:28" x14ac:dyDescent="0.35">
      <c r="A1126" s="14"/>
      <c r="B1126" s="14"/>
      <c r="C1126" s="14"/>
      <c r="D1126" s="14"/>
      <c r="E1126" s="12" t="s">
        <v>177</v>
      </c>
      <c r="F1126" s="14"/>
      <c r="G1126" s="15" t="s">
        <v>440</v>
      </c>
      <c r="H1126" s="14"/>
      <c r="I1126" s="14"/>
      <c r="J1126" s="14"/>
      <c r="K1126" s="14"/>
      <c r="L1126" s="14"/>
      <c r="M1126" s="14"/>
      <c r="N1126" s="14"/>
      <c r="O1126" s="12">
        <v>14</v>
      </c>
      <c r="P1126" s="12"/>
      <c r="Q1126" s="12"/>
      <c r="R1126" s="12"/>
      <c r="S1126" s="12">
        <v>28</v>
      </c>
      <c r="T1126" s="12"/>
      <c r="U1126" s="12"/>
      <c r="V1126" s="12"/>
      <c r="W1126" s="12"/>
      <c r="X1126" s="12"/>
      <c r="Y1126" s="12"/>
      <c r="Z1126" s="12"/>
      <c r="AA1126" s="14">
        <f t="shared" si="78"/>
        <v>42</v>
      </c>
      <c r="AB1126" s="14"/>
    </row>
    <row r="1127" spans="1:28" x14ac:dyDescent="0.35">
      <c r="A1127" s="14"/>
      <c r="B1127" s="14"/>
      <c r="C1127" s="14"/>
      <c r="D1127" s="14"/>
      <c r="E1127" s="12" t="s">
        <v>54</v>
      </c>
      <c r="F1127" s="14"/>
      <c r="G1127" s="15" t="s">
        <v>440</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x14ac:dyDescent="0.35">
      <c r="A1128" s="14"/>
      <c r="B1128" s="14"/>
      <c r="C1128" s="14"/>
      <c r="D1128" s="14"/>
      <c r="E1128" s="12" t="s">
        <v>54</v>
      </c>
      <c r="F1128" s="14"/>
      <c r="G1128" s="15" t="s">
        <v>440</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x14ac:dyDescent="0.35">
      <c r="A1129" s="14"/>
      <c r="B1129" s="14"/>
      <c r="C1129" s="14"/>
      <c r="D1129" s="14"/>
      <c r="E1129" s="12" t="s">
        <v>54</v>
      </c>
      <c r="F1129" s="14"/>
      <c r="G1129" s="15" t="s">
        <v>440</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x14ac:dyDescent="0.35">
      <c r="A1130" s="14"/>
      <c r="B1130" s="14"/>
      <c r="C1130" s="14"/>
      <c r="D1130" s="14"/>
      <c r="E1130" s="12" t="s">
        <v>54</v>
      </c>
      <c r="F1130" s="14"/>
      <c r="G1130" s="15" t="s">
        <v>440</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x14ac:dyDescent="0.35">
      <c r="A1131" s="14"/>
      <c r="B1131" s="14"/>
      <c r="C1131" s="14"/>
      <c r="D1131" s="14"/>
      <c r="E1131" s="12" t="s">
        <v>54</v>
      </c>
      <c r="F1131" s="14"/>
      <c r="G1131" s="15" t="s">
        <v>440</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x14ac:dyDescent="0.35">
      <c r="A1132" s="14"/>
      <c r="B1132" s="14"/>
      <c r="C1132" s="14"/>
      <c r="D1132" s="14"/>
      <c r="E1132" s="12" t="s">
        <v>54</v>
      </c>
      <c r="F1132" s="14"/>
      <c r="G1132" s="15" t="s">
        <v>440</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x14ac:dyDescent="0.35">
      <c r="A1133" s="14"/>
      <c r="B1133" s="14"/>
      <c r="C1133" s="14"/>
      <c r="D1133" s="14"/>
      <c r="E1133" s="12" t="s">
        <v>54</v>
      </c>
      <c r="F1133" s="14"/>
      <c r="G1133" s="15" t="s">
        <v>440</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x14ac:dyDescent="0.35">
      <c r="A1134" s="14"/>
      <c r="B1134" s="14"/>
      <c r="C1134" s="14"/>
      <c r="D1134" s="14"/>
      <c r="E1134" s="12" t="s">
        <v>54</v>
      </c>
      <c r="F1134" s="14"/>
      <c r="G1134" s="15" t="s">
        <v>440</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x14ac:dyDescent="0.35">
      <c r="A1135" s="14"/>
      <c r="B1135" s="14"/>
      <c r="C1135" s="14"/>
      <c r="D1135" s="14"/>
      <c r="E1135" s="12" t="s">
        <v>54</v>
      </c>
      <c r="F1135" s="14"/>
      <c r="G1135" s="15" t="s">
        <v>440</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x14ac:dyDescent="0.35">
      <c r="A1136" s="14"/>
      <c r="B1136" s="14"/>
      <c r="C1136" s="14"/>
      <c r="D1136" s="14"/>
      <c r="E1136" s="12" t="s">
        <v>54</v>
      </c>
      <c r="F1136" s="14"/>
      <c r="G1136" s="15" t="s">
        <v>440</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x14ac:dyDescent="0.35">
      <c r="A1137" s="14"/>
      <c r="B1137" s="14"/>
      <c r="C1137" s="14"/>
      <c r="D1137" s="14"/>
      <c r="E1137" s="12" t="s">
        <v>54</v>
      </c>
      <c r="F1137" s="14"/>
      <c r="G1137" s="15" t="s">
        <v>440</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x14ac:dyDescent="0.35">
      <c r="A1138" s="14"/>
      <c r="B1138" s="14"/>
      <c r="C1138" s="14"/>
      <c r="D1138" s="14"/>
      <c r="E1138" s="12" t="s">
        <v>54</v>
      </c>
      <c r="F1138" s="14"/>
      <c r="G1138" s="15" t="s">
        <v>440</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x14ac:dyDescent="0.35">
      <c r="A1139" s="14"/>
      <c r="B1139" s="14"/>
      <c r="C1139" s="14"/>
      <c r="D1139" s="14"/>
      <c r="E1139" s="12" t="s">
        <v>54</v>
      </c>
      <c r="F1139" s="14"/>
      <c r="G1139" s="15" t="s">
        <v>440</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x14ac:dyDescent="0.35">
      <c r="A1141" s="14" t="s">
        <v>118</v>
      </c>
      <c r="B1141" s="14" t="s">
        <v>408</v>
      </c>
      <c r="C1141" s="14" t="s">
        <v>410</v>
      </c>
      <c r="D1141" s="14" t="s">
        <v>35</v>
      </c>
      <c r="E1141" s="14" t="s">
        <v>139</v>
      </c>
      <c r="F1141" s="14" t="s">
        <v>37</v>
      </c>
      <c r="G1141" s="14" t="s">
        <v>442</v>
      </c>
      <c r="H1141" s="14" t="s">
        <v>39</v>
      </c>
      <c r="I1141" s="14" t="s">
        <v>443</v>
      </c>
      <c r="J1141" s="14" t="s">
        <v>41</v>
      </c>
      <c r="K1141" s="14" t="s">
        <v>42</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x14ac:dyDescent="0.35">
      <c r="A1142" s="14"/>
      <c r="B1142" s="14"/>
      <c r="C1142" s="14"/>
      <c r="D1142" s="14"/>
      <c r="E1142" s="12" t="s">
        <v>139</v>
      </c>
      <c r="F1142" s="14"/>
      <c r="G1142" s="15" t="s">
        <v>442</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x14ac:dyDescent="0.35">
      <c r="A1143" s="14"/>
      <c r="B1143" s="14"/>
      <c r="C1143" s="14"/>
      <c r="D1143" s="14"/>
      <c r="E1143" s="12" t="s">
        <v>54</v>
      </c>
      <c r="F1143" s="14"/>
      <c r="G1143" s="15" t="s">
        <v>442</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x14ac:dyDescent="0.35">
      <c r="A1144" s="14"/>
      <c r="B1144" s="14"/>
      <c r="C1144" s="14"/>
      <c r="D1144" s="14"/>
      <c r="E1144" s="12" t="s">
        <v>54</v>
      </c>
      <c r="F1144" s="14"/>
      <c r="G1144" s="15" t="s">
        <v>442</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x14ac:dyDescent="0.35">
      <c r="A1145" s="14"/>
      <c r="B1145" s="14"/>
      <c r="C1145" s="14"/>
      <c r="D1145" s="14"/>
      <c r="E1145" s="12" t="s">
        <v>54</v>
      </c>
      <c r="F1145" s="14"/>
      <c r="G1145" s="15" t="s">
        <v>442</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x14ac:dyDescent="0.35">
      <c r="A1146" s="14"/>
      <c r="B1146" s="14"/>
      <c r="C1146" s="14"/>
      <c r="D1146" s="14"/>
      <c r="E1146" s="12" t="s">
        <v>54</v>
      </c>
      <c r="F1146" s="14"/>
      <c r="G1146" s="15" t="s">
        <v>442</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x14ac:dyDescent="0.35">
      <c r="A1147" s="14"/>
      <c r="B1147" s="14"/>
      <c r="C1147" s="14"/>
      <c r="D1147" s="14"/>
      <c r="E1147" s="12" t="s">
        <v>54</v>
      </c>
      <c r="F1147" s="14"/>
      <c r="G1147" s="15" t="s">
        <v>442</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x14ac:dyDescent="0.35">
      <c r="A1148" s="14"/>
      <c r="B1148" s="14"/>
      <c r="C1148" s="14"/>
      <c r="D1148" s="14"/>
      <c r="E1148" s="12" t="s">
        <v>54</v>
      </c>
      <c r="F1148" s="14"/>
      <c r="G1148" s="15" t="s">
        <v>442</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x14ac:dyDescent="0.35">
      <c r="A1149" s="14"/>
      <c r="B1149" s="14"/>
      <c r="C1149" s="14"/>
      <c r="D1149" s="14"/>
      <c r="E1149" s="12" t="s">
        <v>54</v>
      </c>
      <c r="F1149" s="14"/>
      <c r="G1149" s="15" t="s">
        <v>442</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x14ac:dyDescent="0.35">
      <c r="A1150" s="14"/>
      <c r="B1150" s="14"/>
      <c r="C1150" s="14"/>
      <c r="D1150" s="14"/>
      <c r="E1150" s="12" t="s">
        <v>54</v>
      </c>
      <c r="F1150" s="14"/>
      <c r="G1150" s="15" t="s">
        <v>442</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x14ac:dyDescent="0.35">
      <c r="A1151" s="14"/>
      <c r="B1151" s="14"/>
      <c r="C1151" s="14"/>
      <c r="D1151" s="14"/>
      <c r="E1151" s="12" t="s">
        <v>54</v>
      </c>
      <c r="F1151" s="14"/>
      <c r="G1151" s="15" t="s">
        <v>442</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x14ac:dyDescent="0.35">
      <c r="A1152" s="14"/>
      <c r="B1152" s="14"/>
      <c r="C1152" s="14"/>
      <c r="D1152" s="14"/>
      <c r="E1152" s="12" t="s">
        <v>54</v>
      </c>
      <c r="F1152" s="14"/>
      <c r="G1152" s="15" t="s">
        <v>442</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x14ac:dyDescent="0.35">
      <c r="A1153" s="14"/>
      <c r="B1153" s="14"/>
      <c r="C1153" s="14"/>
      <c r="D1153" s="14"/>
      <c r="E1153" s="12" t="s">
        <v>54</v>
      </c>
      <c r="F1153" s="14"/>
      <c r="G1153" s="15" t="s">
        <v>442</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x14ac:dyDescent="0.35">
      <c r="A1154" s="14"/>
      <c r="B1154" s="14"/>
      <c r="C1154" s="14"/>
      <c r="D1154" s="14"/>
      <c r="E1154" s="12" t="s">
        <v>54</v>
      </c>
      <c r="F1154" s="14"/>
      <c r="G1154" s="15" t="s">
        <v>442</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x14ac:dyDescent="0.35">
      <c r="A1155" s="14"/>
      <c r="B1155" s="14"/>
      <c r="C1155" s="14"/>
      <c r="D1155" s="14"/>
      <c r="E1155" s="12" t="s">
        <v>54</v>
      </c>
      <c r="F1155" s="14"/>
      <c r="G1155" s="15" t="s">
        <v>442</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x14ac:dyDescent="0.35">
      <c r="A1156" s="14"/>
      <c r="B1156" s="14"/>
      <c r="C1156" s="14"/>
      <c r="D1156" s="14"/>
      <c r="E1156" s="12" t="s">
        <v>54</v>
      </c>
      <c r="F1156" s="14"/>
      <c r="G1156" s="15" t="s">
        <v>442</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x14ac:dyDescent="0.35">
      <c r="A1158" s="14" t="s">
        <v>118</v>
      </c>
      <c r="B1158" s="14" t="s">
        <v>170</v>
      </c>
      <c r="C1158" s="14" t="s">
        <v>410</v>
      </c>
      <c r="D1158" s="14" t="s">
        <v>35</v>
      </c>
      <c r="E1158" s="14" t="s">
        <v>203</v>
      </c>
      <c r="F1158" s="14" t="s">
        <v>37</v>
      </c>
      <c r="G1158" s="14" t="s">
        <v>444</v>
      </c>
      <c r="H1158" s="14" t="s">
        <v>39</v>
      </c>
      <c r="I1158" s="14" t="s">
        <v>445</v>
      </c>
      <c r="J1158" s="14" t="s">
        <v>74</v>
      </c>
      <c r="K1158" s="14" t="s">
        <v>74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x14ac:dyDescent="0.35">
      <c r="A1159" s="14"/>
      <c r="B1159" s="14"/>
      <c r="C1159" s="14"/>
      <c r="D1159" s="14"/>
      <c r="E1159" s="12" t="s">
        <v>203</v>
      </c>
      <c r="F1159" s="14"/>
      <c r="G1159" s="15" t="s">
        <v>444</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x14ac:dyDescent="0.35">
      <c r="A1160" s="14"/>
      <c r="B1160" s="14"/>
      <c r="C1160" s="14"/>
      <c r="D1160" s="14"/>
      <c r="E1160" s="12" t="s">
        <v>152</v>
      </c>
      <c r="F1160" s="14"/>
      <c r="G1160" s="15" t="s">
        <v>444</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x14ac:dyDescent="0.35">
      <c r="A1161" s="14"/>
      <c r="B1161" s="14"/>
      <c r="C1161" s="14"/>
      <c r="D1161" s="14"/>
      <c r="E1161" s="12" t="s">
        <v>54</v>
      </c>
      <c r="F1161" s="14"/>
      <c r="G1161" s="15" t="s">
        <v>444</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x14ac:dyDescent="0.35">
      <c r="A1162" s="14"/>
      <c r="B1162" s="14"/>
      <c r="C1162" s="14"/>
      <c r="D1162" s="14"/>
      <c r="E1162" s="12" t="s">
        <v>54</v>
      </c>
      <c r="F1162" s="14"/>
      <c r="G1162" s="15" t="s">
        <v>444</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x14ac:dyDescent="0.35">
      <c r="A1163" s="14"/>
      <c r="B1163" s="14"/>
      <c r="C1163" s="14"/>
      <c r="D1163" s="14"/>
      <c r="E1163" s="12" t="s">
        <v>54</v>
      </c>
      <c r="F1163" s="14"/>
      <c r="G1163" s="15" t="s">
        <v>444</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x14ac:dyDescent="0.35">
      <c r="A1164" s="14"/>
      <c r="B1164" s="14"/>
      <c r="C1164" s="14"/>
      <c r="D1164" s="14"/>
      <c r="E1164" s="12" t="s">
        <v>54</v>
      </c>
      <c r="F1164" s="14"/>
      <c r="G1164" s="15" t="s">
        <v>444</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x14ac:dyDescent="0.35">
      <c r="A1165" s="14"/>
      <c r="B1165" s="14"/>
      <c r="C1165" s="14"/>
      <c r="D1165" s="14"/>
      <c r="E1165" s="12" t="s">
        <v>54</v>
      </c>
      <c r="F1165" s="14"/>
      <c r="G1165" s="15" t="s">
        <v>444</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x14ac:dyDescent="0.35">
      <c r="A1166" s="14"/>
      <c r="B1166" s="14"/>
      <c r="C1166" s="14"/>
      <c r="D1166" s="14"/>
      <c r="E1166" s="12" t="s">
        <v>54</v>
      </c>
      <c r="F1166" s="14"/>
      <c r="G1166" s="15" t="s">
        <v>444</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x14ac:dyDescent="0.35">
      <c r="A1167" s="14"/>
      <c r="B1167" s="14"/>
      <c r="C1167" s="14"/>
      <c r="D1167" s="14"/>
      <c r="E1167" s="12" t="s">
        <v>54</v>
      </c>
      <c r="F1167" s="14"/>
      <c r="G1167" s="15" t="s">
        <v>444</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x14ac:dyDescent="0.35">
      <c r="A1168" s="14"/>
      <c r="B1168" s="14"/>
      <c r="C1168" s="14"/>
      <c r="D1168" s="14"/>
      <c r="E1168" s="12" t="s">
        <v>54</v>
      </c>
      <c r="F1168" s="14"/>
      <c r="G1168" s="15" t="s">
        <v>444</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x14ac:dyDescent="0.35">
      <c r="A1169" s="14"/>
      <c r="B1169" s="14"/>
      <c r="C1169" s="14"/>
      <c r="D1169" s="14"/>
      <c r="E1169" s="12" t="s">
        <v>54</v>
      </c>
      <c r="F1169" s="14"/>
      <c r="G1169" s="15" t="s">
        <v>444</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x14ac:dyDescent="0.35">
      <c r="A1170" s="14"/>
      <c r="B1170" s="14"/>
      <c r="C1170" s="14"/>
      <c r="D1170" s="14"/>
      <c r="E1170" s="12" t="s">
        <v>54</v>
      </c>
      <c r="F1170" s="14"/>
      <c r="G1170" s="15" t="s">
        <v>444</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x14ac:dyDescent="0.35">
      <c r="A1171" s="14"/>
      <c r="B1171" s="14"/>
      <c r="C1171" s="14"/>
      <c r="D1171" s="14"/>
      <c r="E1171" s="12" t="s">
        <v>54</v>
      </c>
      <c r="F1171" s="14"/>
      <c r="G1171" s="15" t="s">
        <v>444</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x14ac:dyDescent="0.35">
      <c r="A1172" s="14"/>
      <c r="B1172" s="14"/>
      <c r="C1172" s="14"/>
      <c r="D1172" s="14"/>
      <c r="E1172" s="12" t="s">
        <v>54</v>
      </c>
      <c r="F1172" s="14"/>
      <c r="G1172" s="15" t="s">
        <v>444</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x14ac:dyDescent="0.35">
      <c r="A1173" s="14"/>
      <c r="B1173" s="14"/>
      <c r="C1173" s="14"/>
      <c r="D1173" s="14"/>
      <c r="E1173" s="12" t="s">
        <v>54</v>
      </c>
      <c r="F1173" s="14"/>
      <c r="G1173" s="15" t="s">
        <v>444</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x14ac:dyDescent="0.35">
      <c r="A1175" s="14" t="s">
        <v>118</v>
      </c>
      <c r="B1175" s="14" t="s">
        <v>170</v>
      </c>
      <c r="C1175" s="14" t="s">
        <v>312</v>
      </c>
      <c r="D1175" s="14" t="s">
        <v>172</v>
      </c>
      <c r="E1175" s="14" t="s">
        <v>446</v>
      </c>
      <c r="F1175" s="14" t="s">
        <v>37</v>
      </c>
      <c r="G1175" s="14" t="s">
        <v>447</v>
      </c>
      <c r="H1175" s="14" t="s">
        <v>39</v>
      </c>
      <c r="I1175" s="14" t="s">
        <v>448</v>
      </c>
      <c r="J1175" s="14" t="s">
        <v>41</v>
      </c>
      <c r="K1175" s="14" t="s">
        <v>42</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0</v>
      </c>
    </row>
    <row r="1176" spans="1:28" x14ac:dyDescent="0.35">
      <c r="A1176" s="14"/>
      <c r="B1176" s="14"/>
      <c r="C1176" s="14"/>
      <c r="D1176" s="14"/>
      <c r="E1176" s="12" t="s">
        <v>227</v>
      </c>
      <c r="F1176" s="14"/>
      <c r="G1176" s="15" t="s">
        <v>447</v>
      </c>
      <c r="H1176" s="14"/>
      <c r="I1176" s="14"/>
      <c r="J1176" s="14"/>
      <c r="K1176" s="14"/>
      <c r="L1176" s="14"/>
      <c r="M1176" s="14"/>
      <c r="N1176" s="14"/>
      <c r="O1176" s="12"/>
      <c r="P1176" s="12"/>
      <c r="Q1176" s="12">
        <v>1</v>
      </c>
      <c r="R1176" s="12"/>
      <c r="S1176" s="12"/>
      <c r="T1176" s="12"/>
      <c r="U1176" s="12"/>
      <c r="V1176" s="12"/>
      <c r="W1176" s="12"/>
      <c r="X1176" s="12"/>
      <c r="Y1176" s="12"/>
      <c r="Z1176" s="12"/>
      <c r="AA1176" s="14">
        <f t="shared" ref="AA1176:AA1190" si="81">SUM(O1176:Z1176)</f>
        <v>1</v>
      </c>
      <c r="AB1176" s="14"/>
    </row>
    <row r="1177" spans="1:28" x14ac:dyDescent="0.35">
      <c r="A1177" s="14"/>
      <c r="B1177" s="14"/>
      <c r="C1177" s="14"/>
      <c r="D1177" s="14"/>
      <c r="E1177" s="12" t="s">
        <v>112</v>
      </c>
      <c r="F1177" s="14"/>
      <c r="G1177" s="15" t="s">
        <v>447</v>
      </c>
      <c r="H1177" s="14"/>
      <c r="I1177" s="14"/>
      <c r="J1177" s="14"/>
      <c r="K1177" s="14"/>
      <c r="L1177" s="14"/>
      <c r="M1177" s="14"/>
      <c r="N1177" s="14"/>
      <c r="O1177" s="12"/>
      <c r="P1177" s="12"/>
      <c r="Q1177" s="12">
        <v>27</v>
      </c>
      <c r="R1177" s="12"/>
      <c r="S1177" s="12"/>
      <c r="T1177" s="12"/>
      <c r="U1177" s="12"/>
      <c r="V1177" s="12"/>
      <c r="W1177" s="12"/>
      <c r="X1177" s="12"/>
      <c r="Y1177" s="12"/>
      <c r="Z1177" s="12"/>
      <c r="AA1177" s="14">
        <f t="shared" si="81"/>
        <v>27</v>
      </c>
      <c r="AB1177" s="14"/>
    </row>
    <row r="1178" spans="1:28" x14ac:dyDescent="0.35">
      <c r="A1178" s="14"/>
      <c r="B1178" s="14"/>
      <c r="C1178" s="14"/>
      <c r="D1178" s="14"/>
      <c r="E1178" s="12" t="s">
        <v>54</v>
      </c>
      <c r="F1178" s="14"/>
      <c r="G1178" s="15" t="s">
        <v>447</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x14ac:dyDescent="0.35">
      <c r="A1179" s="14"/>
      <c r="B1179" s="14"/>
      <c r="C1179" s="14"/>
      <c r="D1179" s="14"/>
      <c r="E1179" s="12" t="s">
        <v>54</v>
      </c>
      <c r="F1179" s="14"/>
      <c r="G1179" s="15" t="s">
        <v>447</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x14ac:dyDescent="0.35">
      <c r="A1180" s="14"/>
      <c r="B1180" s="14"/>
      <c r="C1180" s="14"/>
      <c r="D1180" s="14"/>
      <c r="E1180" s="12" t="s">
        <v>54</v>
      </c>
      <c r="F1180" s="14"/>
      <c r="G1180" s="15" t="s">
        <v>447</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x14ac:dyDescent="0.35">
      <c r="A1181" s="14"/>
      <c r="B1181" s="14"/>
      <c r="C1181" s="14"/>
      <c r="D1181" s="14"/>
      <c r="E1181" s="12" t="s">
        <v>54</v>
      </c>
      <c r="F1181" s="14"/>
      <c r="G1181" s="15" t="s">
        <v>447</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x14ac:dyDescent="0.35">
      <c r="A1182" s="14"/>
      <c r="B1182" s="14"/>
      <c r="C1182" s="14"/>
      <c r="D1182" s="14"/>
      <c r="E1182" s="12" t="s">
        <v>54</v>
      </c>
      <c r="F1182" s="14"/>
      <c r="G1182" s="15" t="s">
        <v>447</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x14ac:dyDescent="0.35">
      <c r="A1183" s="14"/>
      <c r="B1183" s="14"/>
      <c r="C1183" s="14"/>
      <c r="D1183" s="14"/>
      <c r="E1183" s="12" t="s">
        <v>54</v>
      </c>
      <c r="F1183" s="14"/>
      <c r="G1183" s="15" t="s">
        <v>447</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x14ac:dyDescent="0.35">
      <c r="A1184" s="14"/>
      <c r="B1184" s="14"/>
      <c r="C1184" s="14"/>
      <c r="D1184" s="14"/>
      <c r="E1184" s="12" t="s">
        <v>54</v>
      </c>
      <c r="F1184" s="14"/>
      <c r="G1184" s="15" t="s">
        <v>447</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x14ac:dyDescent="0.35">
      <c r="A1185" s="14"/>
      <c r="B1185" s="14"/>
      <c r="C1185" s="14"/>
      <c r="D1185" s="14"/>
      <c r="E1185" s="12" t="s">
        <v>54</v>
      </c>
      <c r="F1185" s="14"/>
      <c r="G1185" s="15" t="s">
        <v>447</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x14ac:dyDescent="0.35">
      <c r="A1186" s="14"/>
      <c r="B1186" s="14"/>
      <c r="C1186" s="14"/>
      <c r="D1186" s="14"/>
      <c r="E1186" s="12" t="s">
        <v>54</v>
      </c>
      <c r="F1186" s="14"/>
      <c r="G1186" s="15" t="s">
        <v>447</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x14ac:dyDescent="0.35">
      <c r="A1187" s="14"/>
      <c r="B1187" s="14"/>
      <c r="C1187" s="14"/>
      <c r="D1187" s="14"/>
      <c r="E1187" s="12" t="s">
        <v>54</v>
      </c>
      <c r="F1187" s="14"/>
      <c r="G1187" s="15" t="s">
        <v>447</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x14ac:dyDescent="0.35">
      <c r="A1188" s="14"/>
      <c r="B1188" s="14"/>
      <c r="C1188" s="14"/>
      <c r="D1188" s="14"/>
      <c r="E1188" s="12" t="s">
        <v>54</v>
      </c>
      <c r="F1188" s="14"/>
      <c r="G1188" s="15" t="s">
        <v>447</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x14ac:dyDescent="0.35">
      <c r="A1189" s="14"/>
      <c r="B1189" s="14"/>
      <c r="C1189" s="14"/>
      <c r="D1189" s="14"/>
      <c r="E1189" s="12" t="s">
        <v>54</v>
      </c>
      <c r="F1189" s="14"/>
      <c r="G1189" s="15" t="s">
        <v>447</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x14ac:dyDescent="0.35">
      <c r="A1190" s="14"/>
      <c r="B1190" s="14"/>
      <c r="C1190" s="14"/>
      <c r="D1190" s="14"/>
      <c r="E1190" s="12" t="s">
        <v>54</v>
      </c>
      <c r="F1190" s="14"/>
      <c r="G1190" s="15" t="s">
        <v>447</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x14ac:dyDescent="0.35">
      <c r="A1192" s="14" t="s">
        <v>32</v>
      </c>
      <c r="B1192" s="14" t="s">
        <v>416</v>
      </c>
      <c r="C1192" s="14" t="s">
        <v>148</v>
      </c>
      <c r="D1192" s="14" t="s">
        <v>35</v>
      </c>
      <c r="E1192" s="14" t="s">
        <v>449</v>
      </c>
      <c r="F1192" s="14" t="s">
        <v>37</v>
      </c>
      <c r="G1192" s="14" t="s">
        <v>450</v>
      </c>
      <c r="H1192" s="14" t="s">
        <v>39</v>
      </c>
      <c r="I1192" s="14" t="s">
        <v>451</v>
      </c>
      <c r="J1192" s="14" t="s">
        <v>74</v>
      </c>
      <c r="K1192" s="14" t="s">
        <v>42</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x14ac:dyDescent="0.35">
      <c r="A1193" s="14"/>
      <c r="B1193" s="14"/>
      <c r="C1193" s="14"/>
      <c r="D1193" s="14"/>
      <c r="E1193" s="12" t="s">
        <v>54</v>
      </c>
      <c r="F1193" s="14"/>
      <c r="G1193" s="15" t="s">
        <v>450</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x14ac:dyDescent="0.35">
      <c r="A1194" s="14"/>
      <c r="B1194" s="14"/>
      <c r="C1194" s="14"/>
      <c r="D1194" s="14"/>
      <c r="E1194" s="12" t="s">
        <v>54</v>
      </c>
      <c r="F1194" s="14"/>
      <c r="G1194" s="15" t="s">
        <v>450</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x14ac:dyDescent="0.35">
      <c r="A1195" s="14"/>
      <c r="B1195" s="14"/>
      <c r="C1195" s="14"/>
      <c r="D1195" s="14"/>
      <c r="E1195" s="12" t="s">
        <v>54</v>
      </c>
      <c r="F1195" s="14"/>
      <c r="G1195" s="15" t="s">
        <v>450</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x14ac:dyDescent="0.35">
      <c r="A1196" s="14"/>
      <c r="B1196" s="14"/>
      <c r="C1196" s="14"/>
      <c r="D1196" s="14"/>
      <c r="E1196" s="12" t="s">
        <v>54</v>
      </c>
      <c r="F1196" s="14"/>
      <c r="G1196" s="15" t="s">
        <v>450</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x14ac:dyDescent="0.35">
      <c r="A1197" s="14"/>
      <c r="B1197" s="14"/>
      <c r="C1197" s="14"/>
      <c r="D1197" s="14"/>
      <c r="E1197" s="12" t="s">
        <v>54</v>
      </c>
      <c r="F1197" s="14"/>
      <c r="G1197" s="15" t="s">
        <v>450</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x14ac:dyDescent="0.35">
      <c r="A1198" s="14"/>
      <c r="B1198" s="14"/>
      <c r="C1198" s="14"/>
      <c r="D1198" s="14"/>
      <c r="E1198" s="12" t="s">
        <v>54</v>
      </c>
      <c r="F1198" s="14"/>
      <c r="G1198" s="15" t="s">
        <v>450</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x14ac:dyDescent="0.35">
      <c r="A1199" s="14"/>
      <c r="B1199" s="14"/>
      <c r="C1199" s="14"/>
      <c r="D1199" s="14"/>
      <c r="E1199" s="12" t="s">
        <v>54</v>
      </c>
      <c r="F1199" s="14"/>
      <c r="G1199" s="15" t="s">
        <v>450</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x14ac:dyDescent="0.35">
      <c r="A1200" s="14"/>
      <c r="B1200" s="14"/>
      <c r="C1200" s="14"/>
      <c r="D1200" s="14"/>
      <c r="E1200" s="12" t="s">
        <v>54</v>
      </c>
      <c r="F1200" s="14"/>
      <c r="G1200" s="15" t="s">
        <v>450</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x14ac:dyDescent="0.35">
      <c r="A1201" s="14"/>
      <c r="B1201" s="14"/>
      <c r="C1201" s="14"/>
      <c r="D1201" s="14"/>
      <c r="E1201" s="12" t="s">
        <v>54</v>
      </c>
      <c r="F1201" s="14"/>
      <c r="G1201" s="15" t="s">
        <v>450</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x14ac:dyDescent="0.35">
      <c r="A1202" s="14"/>
      <c r="B1202" s="14"/>
      <c r="C1202" s="14"/>
      <c r="D1202" s="14"/>
      <c r="E1202" s="12" t="s">
        <v>54</v>
      </c>
      <c r="F1202" s="14"/>
      <c r="G1202" s="15" t="s">
        <v>450</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x14ac:dyDescent="0.35">
      <c r="A1203" s="14"/>
      <c r="B1203" s="14"/>
      <c r="C1203" s="14"/>
      <c r="D1203" s="14"/>
      <c r="E1203" s="12" t="s">
        <v>54</v>
      </c>
      <c r="F1203" s="14"/>
      <c r="G1203" s="15" t="s">
        <v>450</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x14ac:dyDescent="0.35">
      <c r="A1204" s="14"/>
      <c r="B1204" s="14"/>
      <c r="C1204" s="14"/>
      <c r="D1204" s="14"/>
      <c r="E1204" s="12" t="s">
        <v>54</v>
      </c>
      <c r="F1204" s="14"/>
      <c r="G1204" s="15" t="s">
        <v>450</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x14ac:dyDescent="0.35">
      <c r="A1205" s="14"/>
      <c r="B1205" s="14"/>
      <c r="C1205" s="14"/>
      <c r="D1205" s="14"/>
      <c r="E1205" s="12" t="s">
        <v>54</v>
      </c>
      <c r="F1205" s="14"/>
      <c r="G1205" s="15" t="s">
        <v>450</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x14ac:dyDescent="0.35">
      <c r="A1206" s="14"/>
      <c r="B1206" s="14"/>
      <c r="C1206" s="14"/>
      <c r="D1206" s="14"/>
      <c r="E1206" s="12" t="s">
        <v>54</v>
      </c>
      <c r="F1206" s="14"/>
      <c r="G1206" s="15" t="s">
        <v>450</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x14ac:dyDescent="0.35">
      <c r="A1207" s="14"/>
      <c r="B1207" s="14"/>
      <c r="C1207" s="14"/>
      <c r="D1207" s="14"/>
      <c r="E1207" s="12" t="s">
        <v>54</v>
      </c>
      <c r="F1207" s="14"/>
      <c r="G1207" s="15" t="s">
        <v>450</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x14ac:dyDescent="0.35">
      <c r="A1209" s="14" t="s">
        <v>354</v>
      </c>
      <c r="B1209" s="14" t="s">
        <v>355</v>
      </c>
      <c r="C1209" s="14" t="s">
        <v>356</v>
      </c>
      <c r="D1209" s="14" t="s">
        <v>172</v>
      </c>
      <c r="E1209" s="14" t="s">
        <v>452</v>
      </c>
      <c r="F1209" s="14" t="s">
        <v>37</v>
      </c>
      <c r="G1209" s="14" t="s">
        <v>453</v>
      </c>
      <c r="H1209" s="14" t="s">
        <v>39</v>
      </c>
      <c r="I1209" s="14" t="s">
        <v>454</v>
      </c>
      <c r="J1209" s="14" t="s">
        <v>124</v>
      </c>
      <c r="K1209" s="14" t="s">
        <v>124</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0</v>
      </c>
    </row>
    <row r="1210" spans="1:28" x14ac:dyDescent="0.35">
      <c r="A1210" s="14"/>
      <c r="B1210" s="14"/>
      <c r="C1210" s="14"/>
      <c r="D1210" s="14"/>
      <c r="E1210" s="12" t="s">
        <v>190</v>
      </c>
      <c r="F1210" s="14"/>
      <c r="G1210" s="15" t="s">
        <v>453</v>
      </c>
      <c r="H1210" s="14"/>
      <c r="I1210" s="14"/>
      <c r="J1210" s="14"/>
      <c r="K1210" s="14"/>
      <c r="L1210" s="14"/>
      <c r="M1210" s="14"/>
      <c r="N1210" s="14"/>
      <c r="O1210" s="12">
        <v>6</v>
      </c>
      <c r="P1210" s="12"/>
      <c r="Q1210" s="12"/>
      <c r="R1210" s="12"/>
      <c r="S1210" s="12"/>
      <c r="T1210" s="12"/>
      <c r="U1210" s="12"/>
      <c r="V1210" s="12"/>
      <c r="W1210" s="12"/>
      <c r="X1210" s="12"/>
      <c r="Y1210" s="12"/>
      <c r="Z1210" s="12"/>
      <c r="AA1210" s="14">
        <f t="shared" ref="AA1210:AA1224" si="83">SUM(O1210:Z1210)</f>
        <v>6</v>
      </c>
      <c r="AB1210" s="14"/>
    </row>
    <row r="1211" spans="1:28" x14ac:dyDescent="0.35">
      <c r="A1211" s="14"/>
      <c r="B1211" s="14"/>
      <c r="C1211" s="14"/>
      <c r="D1211" s="14"/>
      <c r="E1211" s="12" t="s">
        <v>54</v>
      </c>
      <c r="F1211" s="14"/>
      <c r="G1211" s="15" t="s">
        <v>453</v>
      </c>
      <c r="H1211" s="14"/>
      <c r="I1211" s="14"/>
      <c r="J1211" s="14"/>
      <c r="K1211" s="14"/>
      <c r="L1211" s="14"/>
      <c r="M1211" s="14"/>
      <c r="N1211" s="14"/>
      <c r="O1211" s="12">
        <v>20</v>
      </c>
      <c r="P1211" s="12"/>
      <c r="Q1211" s="12">
        <v>20</v>
      </c>
      <c r="R1211" s="12"/>
      <c r="S1211" s="12"/>
      <c r="T1211" s="12"/>
      <c r="U1211" s="12">
        <v>10</v>
      </c>
      <c r="V1211" s="12"/>
      <c r="W1211" s="12"/>
      <c r="X1211" s="12"/>
      <c r="Y1211" s="12"/>
      <c r="Z1211" s="12"/>
      <c r="AA1211" s="14">
        <f t="shared" si="83"/>
        <v>50</v>
      </c>
      <c r="AB1211" s="14"/>
    </row>
    <row r="1212" spans="1:28" x14ac:dyDescent="0.35">
      <c r="A1212" s="14"/>
      <c r="B1212" s="14"/>
      <c r="C1212" s="14"/>
      <c r="D1212" s="14"/>
      <c r="E1212" s="12"/>
      <c r="F1212" s="14"/>
      <c r="G1212" s="15" t="s">
        <v>453</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x14ac:dyDescent="0.35">
      <c r="A1213" s="14"/>
      <c r="B1213" s="14"/>
      <c r="C1213" s="14"/>
      <c r="D1213" s="14"/>
      <c r="E1213" s="12" t="s">
        <v>54</v>
      </c>
      <c r="F1213" s="14"/>
      <c r="G1213" s="15" t="s">
        <v>453</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x14ac:dyDescent="0.35">
      <c r="A1214" s="14"/>
      <c r="B1214" s="14"/>
      <c r="C1214" s="14"/>
      <c r="D1214" s="14"/>
      <c r="E1214" s="12" t="s">
        <v>54</v>
      </c>
      <c r="F1214" s="14"/>
      <c r="G1214" s="15" t="s">
        <v>453</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x14ac:dyDescent="0.35">
      <c r="A1215" s="14"/>
      <c r="B1215" s="14"/>
      <c r="C1215" s="14"/>
      <c r="D1215" s="14"/>
      <c r="E1215" s="12" t="s">
        <v>54</v>
      </c>
      <c r="F1215" s="14"/>
      <c r="G1215" s="15" t="s">
        <v>453</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x14ac:dyDescent="0.35">
      <c r="A1216" s="14"/>
      <c r="B1216" s="14"/>
      <c r="C1216" s="14"/>
      <c r="D1216" s="14"/>
      <c r="E1216" s="12" t="s">
        <v>54</v>
      </c>
      <c r="F1216" s="14"/>
      <c r="G1216" s="15" t="s">
        <v>453</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x14ac:dyDescent="0.35">
      <c r="A1217" s="14"/>
      <c r="B1217" s="14"/>
      <c r="C1217" s="14"/>
      <c r="D1217" s="14"/>
      <c r="E1217" s="12" t="s">
        <v>54</v>
      </c>
      <c r="F1217" s="14"/>
      <c r="G1217" s="15" t="s">
        <v>453</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x14ac:dyDescent="0.35">
      <c r="A1218" s="14"/>
      <c r="B1218" s="14"/>
      <c r="C1218" s="14"/>
      <c r="D1218" s="14"/>
      <c r="E1218" s="12" t="s">
        <v>54</v>
      </c>
      <c r="F1218" s="14"/>
      <c r="G1218" s="15" t="s">
        <v>453</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x14ac:dyDescent="0.35">
      <c r="A1219" s="14"/>
      <c r="B1219" s="14"/>
      <c r="C1219" s="14"/>
      <c r="D1219" s="14"/>
      <c r="E1219" s="12" t="s">
        <v>54</v>
      </c>
      <c r="F1219" s="14"/>
      <c r="G1219" s="15" t="s">
        <v>453</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x14ac:dyDescent="0.35">
      <c r="A1220" s="14"/>
      <c r="B1220" s="14"/>
      <c r="C1220" s="14"/>
      <c r="D1220" s="14"/>
      <c r="E1220" s="12" t="s">
        <v>54</v>
      </c>
      <c r="F1220" s="14"/>
      <c r="G1220" s="15" t="s">
        <v>453</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x14ac:dyDescent="0.35">
      <c r="A1221" s="14"/>
      <c r="B1221" s="14"/>
      <c r="C1221" s="14"/>
      <c r="D1221" s="14"/>
      <c r="E1221" s="12" t="s">
        <v>54</v>
      </c>
      <c r="F1221" s="14"/>
      <c r="G1221" s="15" t="s">
        <v>453</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x14ac:dyDescent="0.35">
      <c r="A1222" s="14"/>
      <c r="B1222" s="14"/>
      <c r="C1222" s="14"/>
      <c r="D1222" s="14"/>
      <c r="E1222" s="12" t="s">
        <v>54</v>
      </c>
      <c r="F1222" s="14"/>
      <c r="G1222" s="15" t="s">
        <v>453</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x14ac:dyDescent="0.35">
      <c r="A1223" s="14"/>
      <c r="B1223" s="14"/>
      <c r="C1223" s="14"/>
      <c r="D1223" s="14"/>
      <c r="E1223" s="12" t="s">
        <v>54</v>
      </c>
      <c r="F1223" s="14"/>
      <c r="G1223" s="15" t="s">
        <v>453</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x14ac:dyDescent="0.35">
      <c r="A1224" s="14"/>
      <c r="B1224" s="14"/>
      <c r="C1224" s="14"/>
      <c r="D1224" s="14"/>
      <c r="E1224" s="12" t="s">
        <v>54</v>
      </c>
      <c r="F1224" s="14"/>
      <c r="G1224" s="15" t="s">
        <v>453</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x14ac:dyDescent="0.35">
      <c r="A1226" s="14" t="s">
        <v>354</v>
      </c>
      <c r="B1226" s="14" t="s">
        <v>355</v>
      </c>
      <c r="C1226" s="14" t="s">
        <v>356</v>
      </c>
      <c r="D1226" s="14" t="s">
        <v>172</v>
      </c>
      <c r="E1226" s="14" t="s">
        <v>452</v>
      </c>
      <c r="F1226" s="14" t="s">
        <v>37</v>
      </c>
      <c r="G1226" s="14" t="s">
        <v>455</v>
      </c>
      <c r="H1226" s="14" t="s">
        <v>39</v>
      </c>
      <c r="I1226" s="14" t="s">
        <v>456</v>
      </c>
      <c r="J1226" s="14" t="s">
        <v>74</v>
      </c>
      <c r="K1226" s="14" t="s">
        <v>124</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0</v>
      </c>
    </row>
    <row r="1227" spans="1:28" x14ac:dyDescent="0.35">
      <c r="A1227" s="14"/>
      <c r="B1227" s="14"/>
      <c r="C1227" s="14"/>
      <c r="D1227" s="14"/>
      <c r="E1227" s="12" t="s">
        <v>190</v>
      </c>
      <c r="F1227" s="14"/>
      <c r="G1227" s="15" t="s">
        <v>455</v>
      </c>
      <c r="H1227" s="14"/>
      <c r="I1227" s="14"/>
      <c r="J1227" s="14"/>
      <c r="K1227" s="14"/>
      <c r="L1227" s="14"/>
      <c r="M1227" s="14"/>
      <c r="N1227" s="14"/>
      <c r="O1227" s="12">
        <v>6</v>
      </c>
      <c r="P1227" s="12"/>
      <c r="Q1227" s="12"/>
      <c r="R1227" s="12"/>
      <c r="S1227" s="12"/>
      <c r="T1227" s="12"/>
      <c r="U1227" s="12"/>
      <c r="V1227" s="12"/>
      <c r="W1227" s="12"/>
      <c r="X1227" s="12"/>
      <c r="Y1227" s="12"/>
      <c r="Z1227" s="12"/>
      <c r="AA1227" s="14">
        <f t="shared" ref="AA1227:AA1241" si="84">SUM(O1227:Z1227)</f>
        <v>6</v>
      </c>
      <c r="AB1227" s="14"/>
    </row>
    <row r="1228" spans="1:28" x14ac:dyDescent="0.35">
      <c r="A1228" s="14"/>
      <c r="B1228" s="14"/>
      <c r="C1228" s="14"/>
      <c r="D1228" s="14"/>
      <c r="E1228" s="12"/>
      <c r="F1228" s="14"/>
      <c r="G1228" s="15" t="s">
        <v>455</v>
      </c>
      <c r="H1228" s="14"/>
      <c r="I1228" s="14"/>
      <c r="J1228" s="14"/>
      <c r="K1228" s="14"/>
      <c r="L1228" s="14"/>
      <c r="M1228" s="14"/>
      <c r="N1228" s="14"/>
      <c r="O1228" s="12">
        <v>20</v>
      </c>
      <c r="P1228" s="12"/>
      <c r="Q1228" s="12">
        <v>20</v>
      </c>
      <c r="R1228" s="12"/>
      <c r="S1228" s="12">
        <v>10</v>
      </c>
      <c r="T1228" s="12"/>
      <c r="U1228" s="12"/>
      <c r="V1228" s="12"/>
      <c r="W1228" s="12"/>
      <c r="X1228" s="12"/>
      <c r="Y1228" s="12"/>
      <c r="Z1228" s="12"/>
      <c r="AA1228" s="14">
        <f t="shared" si="84"/>
        <v>50</v>
      </c>
      <c r="AB1228" s="14"/>
    </row>
    <row r="1229" spans="1:28" x14ac:dyDescent="0.35">
      <c r="A1229" s="14"/>
      <c r="B1229" s="14"/>
      <c r="C1229" s="14"/>
      <c r="D1229" s="14"/>
      <c r="E1229" s="12" t="s">
        <v>54</v>
      </c>
      <c r="F1229" s="14"/>
      <c r="G1229" s="15" t="s">
        <v>455</v>
      </c>
      <c r="H1229" s="14"/>
      <c r="I1229" s="14"/>
      <c r="J1229" s="14"/>
      <c r="K1229" s="14"/>
      <c r="L1229" s="14"/>
      <c r="M1229" s="14"/>
      <c r="N1229" s="14"/>
      <c r="O1229" s="12"/>
      <c r="P1229" s="12"/>
      <c r="Q1229" s="12"/>
      <c r="R1229" s="12"/>
      <c r="S1229" s="12"/>
      <c r="T1229" s="12"/>
      <c r="U1229" s="12" t="s">
        <v>457</v>
      </c>
      <c r="V1229" s="12"/>
      <c r="W1229" s="12"/>
      <c r="X1229" s="12"/>
      <c r="Y1229" s="12"/>
      <c r="Z1229" s="12"/>
      <c r="AA1229" s="14">
        <f t="shared" si="84"/>
        <v>0</v>
      </c>
      <c r="AB1229" s="14"/>
    </row>
    <row r="1230" spans="1:28" x14ac:dyDescent="0.35">
      <c r="A1230" s="14"/>
      <c r="B1230" s="14"/>
      <c r="C1230" s="14"/>
      <c r="D1230" s="14"/>
      <c r="E1230" s="12" t="s">
        <v>54</v>
      </c>
      <c r="F1230" s="14"/>
      <c r="G1230" s="15" t="s">
        <v>455</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x14ac:dyDescent="0.35">
      <c r="A1231" s="14"/>
      <c r="B1231" s="14"/>
      <c r="C1231" s="14"/>
      <c r="D1231" s="14"/>
      <c r="E1231" s="12" t="s">
        <v>54</v>
      </c>
      <c r="F1231" s="14"/>
      <c r="G1231" s="15" t="s">
        <v>455</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x14ac:dyDescent="0.35">
      <c r="A1232" s="14"/>
      <c r="B1232" s="14"/>
      <c r="C1232" s="14"/>
      <c r="D1232" s="14"/>
      <c r="E1232" s="12" t="s">
        <v>54</v>
      </c>
      <c r="F1232" s="14"/>
      <c r="G1232" s="15" t="s">
        <v>455</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x14ac:dyDescent="0.35">
      <c r="A1233" s="14"/>
      <c r="B1233" s="14"/>
      <c r="C1233" s="14"/>
      <c r="D1233" s="14"/>
      <c r="E1233" s="12" t="s">
        <v>54</v>
      </c>
      <c r="F1233" s="14"/>
      <c r="G1233" s="15" t="s">
        <v>455</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x14ac:dyDescent="0.35">
      <c r="A1234" s="14"/>
      <c r="B1234" s="14"/>
      <c r="C1234" s="14"/>
      <c r="D1234" s="14"/>
      <c r="E1234" s="12" t="s">
        <v>54</v>
      </c>
      <c r="F1234" s="14"/>
      <c r="G1234" s="15" t="s">
        <v>455</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x14ac:dyDescent="0.35">
      <c r="A1235" s="14"/>
      <c r="B1235" s="14"/>
      <c r="C1235" s="14"/>
      <c r="D1235" s="14"/>
      <c r="E1235" s="12" t="s">
        <v>54</v>
      </c>
      <c r="F1235" s="14"/>
      <c r="G1235" s="15" t="s">
        <v>455</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x14ac:dyDescent="0.35">
      <c r="A1236" s="14"/>
      <c r="B1236" s="14"/>
      <c r="C1236" s="14"/>
      <c r="D1236" s="14"/>
      <c r="E1236" s="12" t="s">
        <v>54</v>
      </c>
      <c r="F1236" s="14"/>
      <c r="G1236" s="15" t="s">
        <v>455</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x14ac:dyDescent="0.35">
      <c r="A1237" s="14"/>
      <c r="B1237" s="14"/>
      <c r="C1237" s="14"/>
      <c r="D1237" s="14"/>
      <c r="E1237" s="12" t="s">
        <v>54</v>
      </c>
      <c r="F1237" s="14"/>
      <c r="G1237" s="15" t="s">
        <v>455</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x14ac:dyDescent="0.35">
      <c r="A1238" s="14"/>
      <c r="B1238" s="14"/>
      <c r="C1238" s="14"/>
      <c r="D1238" s="14"/>
      <c r="E1238" s="12" t="s">
        <v>54</v>
      </c>
      <c r="F1238" s="14"/>
      <c r="G1238" s="15" t="s">
        <v>455</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x14ac:dyDescent="0.35">
      <c r="A1239" s="14"/>
      <c r="B1239" s="14"/>
      <c r="C1239" s="14"/>
      <c r="D1239" s="14"/>
      <c r="E1239" s="12" t="s">
        <v>54</v>
      </c>
      <c r="F1239" s="14"/>
      <c r="G1239" s="15" t="s">
        <v>455</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x14ac:dyDescent="0.35">
      <c r="A1240" s="14"/>
      <c r="B1240" s="14"/>
      <c r="C1240" s="14"/>
      <c r="D1240" s="14"/>
      <c r="E1240" s="12" t="s">
        <v>54</v>
      </c>
      <c r="F1240" s="14"/>
      <c r="G1240" s="15" t="s">
        <v>455</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x14ac:dyDescent="0.35">
      <c r="A1241" s="14"/>
      <c r="B1241" s="14"/>
      <c r="C1241" s="14"/>
      <c r="D1241" s="14"/>
      <c r="E1241" s="12" t="s">
        <v>54</v>
      </c>
      <c r="F1241" s="14"/>
      <c r="G1241" s="15" t="s">
        <v>455</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x14ac:dyDescent="0.35">
      <c r="A1243" s="14" t="s">
        <v>32</v>
      </c>
      <c r="B1243" s="14" t="s">
        <v>147</v>
      </c>
      <c r="C1243" s="14" t="s">
        <v>410</v>
      </c>
      <c r="D1243" s="14" t="s">
        <v>35</v>
      </c>
      <c r="E1243" s="14" t="s">
        <v>458</v>
      </c>
      <c r="F1243" s="14" t="s">
        <v>37</v>
      </c>
      <c r="G1243" s="14" t="s">
        <v>459</v>
      </c>
      <c r="H1243" s="14" t="s">
        <v>39</v>
      </c>
      <c r="I1243" s="14" t="s">
        <v>460</v>
      </c>
      <c r="J1243" s="14" t="s">
        <v>41</v>
      </c>
      <c r="K1243" s="14" t="s">
        <v>42</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x14ac:dyDescent="0.35">
      <c r="A1244" s="14"/>
      <c r="B1244" s="14"/>
      <c r="C1244" s="14"/>
      <c r="D1244" s="14"/>
      <c r="E1244" s="12" t="s">
        <v>152</v>
      </c>
      <c r="F1244" s="14"/>
      <c r="G1244" s="15" t="s">
        <v>459</v>
      </c>
      <c r="H1244" s="14"/>
      <c r="I1244" s="14"/>
      <c r="J1244" s="14"/>
      <c r="K1244" s="14"/>
      <c r="L1244" s="14"/>
      <c r="M1244" s="14"/>
      <c r="N1244" s="14"/>
      <c r="O1244" s="12">
        <v>27</v>
      </c>
      <c r="P1244" s="12"/>
      <c r="Q1244" s="12">
        <v>28</v>
      </c>
      <c r="R1244" s="12"/>
      <c r="S1244" s="12"/>
      <c r="T1244" s="12"/>
      <c r="U1244" s="12"/>
      <c r="V1244" s="12"/>
      <c r="W1244" s="12"/>
      <c r="X1244" s="12"/>
      <c r="Y1244" s="12"/>
      <c r="Z1244" s="12"/>
      <c r="AA1244" s="14">
        <f t="shared" ref="AA1244:AA1258" si="85">SUM(O1244:Z1244)</f>
        <v>55</v>
      </c>
      <c r="AB1244" s="14"/>
    </row>
    <row r="1245" spans="1:28" x14ac:dyDescent="0.35">
      <c r="A1245" s="14"/>
      <c r="B1245" s="14"/>
      <c r="C1245" s="14"/>
      <c r="D1245" s="14"/>
      <c r="E1245" s="12" t="s">
        <v>139</v>
      </c>
      <c r="F1245" s="14"/>
      <c r="G1245" s="15" t="s">
        <v>459</v>
      </c>
      <c r="H1245" s="14"/>
      <c r="I1245" s="14"/>
      <c r="J1245" s="14"/>
      <c r="K1245" s="14"/>
      <c r="L1245" s="14"/>
      <c r="M1245" s="14"/>
      <c r="N1245" s="14"/>
      <c r="O1245" s="12">
        <v>1</v>
      </c>
      <c r="P1245" s="12"/>
      <c r="Q1245" s="12"/>
      <c r="R1245" s="12"/>
      <c r="S1245" s="12"/>
      <c r="T1245" s="12"/>
      <c r="U1245" s="12"/>
      <c r="V1245" s="12"/>
      <c r="W1245" s="12"/>
      <c r="X1245" s="12"/>
      <c r="Y1245" s="12"/>
      <c r="Z1245" s="12"/>
      <c r="AA1245" s="14">
        <f t="shared" si="85"/>
        <v>1</v>
      </c>
      <c r="AB1245" s="14"/>
    </row>
    <row r="1246" spans="1:28" x14ac:dyDescent="0.35">
      <c r="A1246" s="14"/>
      <c r="B1246" s="14"/>
      <c r="C1246" s="14"/>
      <c r="D1246" s="14"/>
      <c r="E1246" s="12" t="s">
        <v>54</v>
      </c>
      <c r="F1246" s="14"/>
      <c r="G1246" s="15" t="s">
        <v>459</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x14ac:dyDescent="0.35">
      <c r="A1247" s="14"/>
      <c r="B1247" s="14"/>
      <c r="C1247" s="14"/>
      <c r="D1247" s="14"/>
      <c r="E1247" s="12" t="s">
        <v>54</v>
      </c>
      <c r="F1247" s="14"/>
      <c r="G1247" s="15" t="s">
        <v>459</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x14ac:dyDescent="0.35">
      <c r="A1248" s="14"/>
      <c r="B1248" s="14"/>
      <c r="C1248" s="14"/>
      <c r="D1248" s="14"/>
      <c r="E1248" s="12" t="s">
        <v>54</v>
      </c>
      <c r="F1248" s="14"/>
      <c r="G1248" s="15" t="s">
        <v>459</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x14ac:dyDescent="0.35">
      <c r="A1249" s="14"/>
      <c r="B1249" s="14"/>
      <c r="C1249" s="14"/>
      <c r="D1249" s="14"/>
      <c r="E1249" s="12" t="s">
        <v>54</v>
      </c>
      <c r="F1249" s="14"/>
      <c r="G1249" s="15" t="s">
        <v>459</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x14ac:dyDescent="0.35">
      <c r="A1250" s="14"/>
      <c r="B1250" s="14"/>
      <c r="C1250" s="14"/>
      <c r="D1250" s="14"/>
      <c r="E1250" s="12" t="s">
        <v>54</v>
      </c>
      <c r="F1250" s="14"/>
      <c r="G1250" s="15" t="s">
        <v>459</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x14ac:dyDescent="0.35">
      <c r="A1251" s="14"/>
      <c r="B1251" s="14"/>
      <c r="C1251" s="14"/>
      <c r="D1251" s="14"/>
      <c r="E1251" s="12" t="s">
        <v>54</v>
      </c>
      <c r="F1251" s="14"/>
      <c r="G1251" s="15" t="s">
        <v>459</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x14ac:dyDescent="0.35">
      <c r="A1252" s="14"/>
      <c r="B1252" s="14"/>
      <c r="C1252" s="14"/>
      <c r="D1252" s="14"/>
      <c r="E1252" s="12" t="s">
        <v>54</v>
      </c>
      <c r="F1252" s="14"/>
      <c r="G1252" s="15" t="s">
        <v>459</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x14ac:dyDescent="0.35">
      <c r="A1253" s="14"/>
      <c r="B1253" s="14"/>
      <c r="C1253" s="14"/>
      <c r="D1253" s="14"/>
      <c r="E1253" s="12" t="s">
        <v>54</v>
      </c>
      <c r="F1253" s="14"/>
      <c r="G1253" s="15" t="s">
        <v>459</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x14ac:dyDescent="0.35">
      <c r="A1254" s="14"/>
      <c r="B1254" s="14"/>
      <c r="C1254" s="14"/>
      <c r="D1254" s="14"/>
      <c r="E1254" s="12" t="s">
        <v>54</v>
      </c>
      <c r="F1254" s="14"/>
      <c r="G1254" s="15" t="s">
        <v>459</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x14ac:dyDescent="0.35">
      <c r="A1255" s="14"/>
      <c r="B1255" s="14"/>
      <c r="C1255" s="14"/>
      <c r="D1255" s="14"/>
      <c r="E1255" s="12" t="s">
        <v>54</v>
      </c>
      <c r="F1255" s="14"/>
      <c r="G1255" s="15" t="s">
        <v>459</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x14ac:dyDescent="0.35">
      <c r="A1256" s="14"/>
      <c r="B1256" s="14"/>
      <c r="C1256" s="14"/>
      <c r="D1256" s="14"/>
      <c r="E1256" s="12" t="s">
        <v>54</v>
      </c>
      <c r="F1256" s="14"/>
      <c r="G1256" s="15" t="s">
        <v>459</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x14ac:dyDescent="0.35">
      <c r="A1257" s="14"/>
      <c r="B1257" s="14"/>
      <c r="C1257" s="14"/>
      <c r="D1257" s="14"/>
      <c r="E1257" s="12" t="s">
        <v>54</v>
      </c>
      <c r="F1257" s="14"/>
      <c r="G1257" s="15" t="s">
        <v>459</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x14ac:dyDescent="0.35">
      <c r="A1258" s="14"/>
      <c r="B1258" s="14"/>
      <c r="C1258" s="14"/>
      <c r="D1258" s="14"/>
      <c r="E1258" s="12" t="s">
        <v>54</v>
      </c>
      <c r="F1258" s="14"/>
      <c r="G1258" s="15" t="s">
        <v>459</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x14ac:dyDescent="0.35">
      <c r="A1260" s="14" t="s">
        <v>354</v>
      </c>
      <c r="B1260" s="14" t="s">
        <v>360</v>
      </c>
      <c r="C1260" s="14" t="s">
        <v>356</v>
      </c>
      <c r="D1260" s="14" t="s">
        <v>172</v>
      </c>
      <c r="E1260" s="14" t="s">
        <v>461</v>
      </c>
      <c r="F1260" s="14" t="s">
        <v>37</v>
      </c>
      <c r="G1260" s="14" t="s">
        <v>462</v>
      </c>
      <c r="H1260" s="14" t="s">
        <v>39</v>
      </c>
      <c r="I1260" s="14" t="s">
        <v>463</v>
      </c>
      <c r="J1260" s="14" t="s">
        <v>124</v>
      </c>
      <c r="K1260" s="14" t="s">
        <v>124</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0</v>
      </c>
    </row>
    <row r="1261" spans="1:28" x14ac:dyDescent="0.35">
      <c r="A1261" s="14"/>
      <c r="B1261" s="14"/>
      <c r="C1261" s="14"/>
      <c r="D1261" s="14"/>
      <c r="E1261" s="12" t="s">
        <v>180</v>
      </c>
      <c r="F1261" s="14"/>
      <c r="G1261" s="15" t="s">
        <v>462</v>
      </c>
      <c r="H1261" s="14"/>
      <c r="I1261" s="14"/>
      <c r="J1261" s="14"/>
      <c r="K1261" s="14"/>
      <c r="L1261" s="14"/>
      <c r="M1261" s="14"/>
      <c r="N1261" s="14"/>
      <c r="O1261" s="80">
        <v>14</v>
      </c>
      <c r="P1261" s="12"/>
      <c r="Q1261" s="12">
        <v>14</v>
      </c>
      <c r="R1261" s="12"/>
      <c r="S1261" s="12"/>
      <c r="T1261" s="12"/>
      <c r="U1261" s="12"/>
      <c r="V1261" s="12"/>
      <c r="W1261" s="12"/>
      <c r="X1261" s="12"/>
      <c r="Y1261" s="12"/>
      <c r="Z1261" s="12"/>
      <c r="AA1261" s="14">
        <f t="shared" ref="AA1261:AA1275" si="86">SUM(O1261:Z1261)</f>
        <v>28</v>
      </c>
      <c r="AB1261" s="14"/>
    </row>
    <row r="1262" spans="1:28" x14ac:dyDescent="0.35">
      <c r="A1262" s="14"/>
      <c r="B1262" s="14"/>
      <c r="C1262" s="14"/>
      <c r="D1262" s="14"/>
      <c r="E1262" s="12" t="s">
        <v>54</v>
      </c>
      <c r="F1262" s="14"/>
      <c r="G1262" s="15" t="s">
        <v>462</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x14ac:dyDescent="0.35">
      <c r="A1263" s="14"/>
      <c r="B1263" s="14"/>
      <c r="C1263" s="14"/>
      <c r="D1263" s="14"/>
      <c r="E1263" s="12" t="s">
        <v>54</v>
      </c>
      <c r="F1263" s="14"/>
      <c r="G1263" s="15" t="s">
        <v>462</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x14ac:dyDescent="0.35">
      <c r="A1264" s="14"/>
      <c r="B1264" s="14"/>
      <c r="C1264" s="14"/>
      <c r="D1264" s="14"/>
      <c r="E1264" s="12" t="s">
        <v>54</v>
      </c>
      <c r="F1264" s="14"/>
      <c r="G1264" s="15" t="s">
        <v>462</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x14ac:dyDescent="0.35">
      <c r="A1265" s="14"/>
      <c r="B1265" s="14"/>
      <c r="C1265" s="14"/>
      <c r="D1265" s="14"/>
      <c r="E1265" s="12" t="s">
        <v>54</v>
      </c>
      <c r="F1265" s="14"/>
      <c r="G1265" s="15" t="s">
        <v>462</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x14ac:dyDescent="0.35">
      <c r="A1266" s="14"/>
      <c r="B1266" s="14"/>
      <c r="C1266" s="14"/>
      <c r="D1266" s="14"/>
      <c r="E1266" s="12" t="s">
        <v>54</v>
      </c>
      <c r="F1266" s="14"/>
      <c r="G1266" s="15" t="s">
        <v>462</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x14ac:dyDescent="0.35">
      <c r="A1267" s="14"/>
      <c r="B1267" s="14"/>
      <c r="C1267" s="14"/>
      <c r="D1267" s="14"/>
      <c r="E1267" s="12" t="s">
        <v>54</v>
      </c>
      <c r="F1267" s="14"/>
      <c r="G1267" s="15" t="s">
        <v>462</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x14ac:dyDescent="0.35">
      <c r="A1268" s="14"/>
      <c r="B1268" s="14"/>
      <c r="C1268" s="14"/>
      <c r="D1268" s="14"/>
      <c r="E1268" s="12" t="s">
        <v>54</v>
      </c>
      <c r="F1268" s="14"/>
      <c r="G1268" s="15" t="s">
        <v>462</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x14ac:dyDescent="0.35">
      <c r="A1269" s="14"/>
      <c r="B1269" s="14"/>
      <c r="C1269" s="14"/>
      <c r="D1269" s="14"/>
      <c r="E1269" s="12" t="s">
        <v>54</v>
      </c>
      <c r="F1269" s="14"/>
      <c r="G1269" s="15" t="s">
        <v>462</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x14ac:dyDescent="0.35">
      <c r="A1270" s="14"/>
      <c r="B1270" s="14"/>
      <c r="C1270" s="14"/>
      <c r="D1270" s="14"/>
      <c r="E1270" s="12" t="s">
        <v>54</v>
      </c>
      <c r="F1270" s="14"/>
      <c r="G1270" s="15" t="s">
        <v>462</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x14ac:dyDescent="0.35">
      <c r="A1271" s="14"/>
      <c r="B1271" s="14"/>
      <c r="C1271" s="14"/>
      <c r="D1271" s="14"/>
      <c r="E1271" s="12" t="s">
        <v>54</v>
      </c>
      <c r="F1271" s="14"/>
      <c r="G1271" s="15" t="s">
        <v>462</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x14ac:dyDescent="0.35">
      <c r="A1272" s="14"/>
      <c r="B1272" s="14"/>
      <c r="C1272" s="14"/>
      <c r="D1272" s="14"/>
      <c r="E1272" s="12" t="s">
        <v>54</v>
      </c>
      <c r="F1272" s="14"/>
      <c r="G1272" s="15" t="s">
        <v>462</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x14ac:dyDescent="0.35">
      <c r="A1273" s="14"/>
      <c r="B1273" s="14"/>
      <c r="C1273" s="14"/>
      <c r="D1273" s="14"/>
      <c r="E1273" s="12" t="s">
        <v>54</v>
      </c>
      <c r="F1273" s="14"/>
      <c r="G1273" s="15" t="s">
        <v>462</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x14ac:dyDescent="0.35">
      <c r="A1274" s="14"/>
      <c r="B1274" s="14"/>
      <c r="C1274" s="14"/>
      <c r="D1274" s="14"/>
      <c r="E1274" s="12" t="s">
        <v>54</v>
      </c>
      <c r="F1274" s="14"/>
      <c r="G1274" s="15" t="s">
        <v>462</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x14ac:dyDescent="0.35">
      <c r="A1275" s="14"/>
      <c r="B1275" s="14"/>
      <c r="C1275" s="14"/>
      <c r="D1275" s="14"/>
      <c r="E1275" s="12" t="s">
        <v>54</v>
      </c>
      <c r="F1275" s="14"/>
      <c r="G1275" s="15" t="s">
        <v>462</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x14ac:dyDescent="0.35">
      <c r="A1277" s="14" t="s">
        <v>118</v>
      </c>
      <c r="B1277" s="14" t="s">
        <v>299</v>
      </c>
      <c r="C1277" s="14" t="s">
        <v>120</v>
      </c>
      <c r="D1277" s="14" t="s">
        <v>35</v>
      </c>
      <c r="E1277" s="14" t="s">
        <v>106</v>
      </c>
      <c r="F1277" s="14" t="s">
        <v>37</v>
      </c>
      <c r="G1277" s="14" t="s">
        <v>464</v>
      </c>
      <c r="H1277" s="14" t="s">
        <v>39</v>
      </c>
      <c r="I1277" s="14" t="s">
        <v>465</v>
      </c>
      <c r="J1277" s="14" t="s">
        <v>124</v>
      </c>
      <c r="K1277" s="14" t="s">
        <v>74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0</v>
      </c>
    </row>
    <row r="1278" spans="1:28" x14ac:dyDescent="0.35">
      <c r="A1278" s="14"/>
      <c r="B1278" s="14"/>
      <c r="C1278" s="14"/>
      <c r="D1278" s="14"/>
      <c r="E1278" s="12" t="s">
        <v>106</v>
      </c>
      <c r="F1278" s="14"/>
      <c r="G1278" s="15" t="s">
        <v>464</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x14ac:dyDescent="0.35">
      <c r="A1279" s="14"/>
      <c r="B1279" s="14"/>
      <c r="C1279" s="14"/>
      <c r="D1279" s="14"/>
      <c r="E1279" s="12" t="s">
        <v>210</v>
      </c>
      <c r="F1279" s="14"/>
      <c r="G1279" s="15" t="s">
        <v>464</v>
      </c>
      <c r="H1279" s="14"/>
      <c r="I1279" s="14"/>
      <c r="J1279" s="14"/>
      <c r="K1279" s="14"/>
      <c r="L1279" s="14"/>
      <c r="M1279" s="14"/>
      <c r="N1279" s="14"/>
      <c r="O1279" s="12"/>
      <c r="P1279" s="12"/>
      <c r="Q1279" s="12">
        <v>42</v>
      </c>
      <c r="R1279" s="12"/>
      <c r="S1279" s="12"/>
      <c r="T1279" s="12"/>
      <c r="U1279" s="12"/>
      <c r="V1279" s="12"/>
      <c r="W1279" s="12"/>
      <c r="X1279" s="12"/>
      <c r="Y1279" s="12"/>
      <c r="Z1279" s="12"/>
      <c r="AA1279" s="14">
        <f t="shared" si="87"/>
        <v>42</v>
      </c>
      <c r="AB1279" s="14"/>
    </row>
    <row r="1280" spans="1:28" x14ac:dyDescent="0.35">
      <c r="A1280" s="14"/>
      <c r="B1280" s="14"/>
      <c r="C1280" s="14"/>
      <c r="D1280" s="14"/>
      <c r="E1280" s="12" t="s">
        <v>243</v>
      </c>
      <c r="F1280" s="14"/>
      <c r="G1280" s="15" t="s">
        <v>464</v>
      </c>
      <c r="H1280" s="14"/>
      <c r="I1280" s="14"/>
      <c r="J1280" s="14"/>
      <c r="K1280" s="14"/>
      <c r="L1280" s="14"/>
      <c r="M1280" s="14"/>
      <c r="N1280" s="14"/>
      <c r="O1280" s="12"/>
      <c r="P1280" s="12"/>
      <c r="Q1280" s="12">
        <v>21</v>
      </c>
      <c r="R1280" s="12"/>
      <c r="S1280" s="12"/>
      <c r="T1280" s="12"/>
      <c r="U1280" s="12"/>
      <c r="V1280" s="12"/>
      <c r="W1280" s="12"/>
      <c r="X1280" s="12"/>
      <c r="Y1280" s="12"/>
      <c r="Z1280" s="12"/>
      <c r="AA1280" s="14">
        <f t="shared" si="87"/>
        <v>21</v>
      </c>
      <c r="AB1280" s="14"/>
    </row>
    <row r="1281" spans="1:28" x14ac:dyDescent="0.35">
      <c r="A1281" s="14"/>
      <c r="B1281" s="14"/>
      <c r="C1281" s="14"/>
      <c r="D1281" s="14"/>
      <c r="E1281" s="12" t="s">
        <v>278</v>
      </c>
      <c r="F1281" s="14"/>
      <c r="G1281" s="15" t="s">
        <v>464</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x14ac:dyDescent="0.35">
      <c r="A1282" s="14"/>
      <c r="B1282" s="14"/>
      <c r="C1282" s="14"/>
      <c r="D1282" s="14"/>
      <c r="E1282" s="12" t="s">
        <v>77</v>
      </c>
      <c r="F1282" s="14"/>
      <c r="G1282" s="15" t="s">
        <v>464</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x14ac:dyDescent="0.35">
      <c r="A1283" s="14"/>
      <c r="B1283" s="14"/>
      <c r="C1283" s="14"/>
      <c r="D1283" s="14"/>
      <c r="E1283" s="12" t="s">
        <v>242</v>
      </c>
      <c r="F1283" s="14"/>
      <c r="G1283" s="15" t="s">
        <v>464</v>
      </c>
      <c r="H1283" s="14"/>
      <c r="I1283" s="14"/>
      <c r="J1283" s="14"/>
      <c r="K1283" s="14"/>
      <c r="L1283" s="14"/>
      <c r="M1283" s="14"/>
      <c r="N1283" s="14"/>
      <c r="O1283" s="12"/>
      <c r="P1283" s="12"/>
      <c r="Q1283" s="12">
        <v>42</v>
      </c>
      <c r="R1283" s="12"/>
      <c r="S1283" s="12"/>
      <c r="T1283" s="12"/>
      <c r="U1283" s="12"/>
      <c r="V1283" s="12"/>
      <c r="W1283" s="12"/>
      <c r="X1283" s="12"/>
      <c r="Y1283" s="12"/>
      <c r="Z1283" s="12"/>
      <c r="AA1283" s="14">
        <f t="shared" si="87"/>
        <v>42</v>
      </c>
      <c r="AB1283" s="14"/>
    </row>
    <row r="1284" spans="1:28" x14ac:dyDescent="0.35">
      <c r="A1284" s="14"/>
      <c r="B1284" s="14"/>
      <c r="C1284" s="14"/>
      <c r="D1284" s="14"/>
      <c r="E1284" s="12" t="s">
        <v>262</v>
      </c>
      <c r="F1284" s="14"/>
      <c r="G1284" s="15" t="s">
        <v>464</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x14ac:dyDescent="0.35">
      <c r="A1285" s="14"/>
      <c r="B1285" s="14"/>
      <c r="C1285" s="14"/>
      <c r="D1285" s="14"/>
      <c r="E1285" s="12" t="s">
        <v>54</v>
      </c>
      <c r="F1285" s="14"/>
      <c r="G1285" s="15" t="s">
        <v>464</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x14ac:dyDescent="0.35">
      <c r="A1286" s="14"/>
      <c r="B1286" s="14"/>
      <c r="C1286" s="14"/>
      <c r="D1286" s="14"/>
      <c r="E1286" s="12" t="s">
        <v>54</v>
      </c>
      <c r="F1286" s="14"/>
      <c r="G1286" s="15" t="s">
        <v>464</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x14ac:dyDescent="0.35">
      <c r="A1287" s="14"/>
      <c r="B1287" s="14"/>
      <c r="C1287" s="14"/>
      <c r="D1287" s="14"/>
      <c r="E1287" s="12" t="s">
        <v>54</v>
      </c>
      <c r="F1287" s="14"/>
      <c r="G1287" s="15" t="s">
        <v>464</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x14ac:dyDescent="0.35">
      <c r="A1288" s="14"/>
      <c r="B1288" s="14"/>
      <c r="C1288" s="14"/>
      <c r="D1288" s="14"/>
      <c r="E1288" s="12" t="s">
        <v>54</v>
      </c>
      <c r="F1288" s="14"/>
      <c r="G1288" s="15" t="s">
        <v>464</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x14ac:dyDescent="0.35">
      <c r="A1289" s="14"/>
      <c r="B1289" s="14"/>
      <c r="C1289" s="14"/>
      <c r="D1289" s="14"/>
      <c r="E1289" s="12" t="s">
        <v>54</v>
      </c>
      <c r="F1289" s="14"/>
      <c r="G1289" s="15" t="s">
        <v>464</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x14ac:dyDescent="0.35">
      <c r="A1290" s="14"/>
      <c r="B1290" s="14"/>
      <c r="C1290" s="14"/>
      <c r="D1290" s="14"/>
      <c r="E1290" s="12" t="s">
        <v>54</v>
      </c>
      <c r="F1290" s="14"/>
      <c r="G1290" s="15" t="s">
        <v>464</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x14ac:dyDescent="0.35">
      <c r="A1291" s="14"/>
      <c r="B1291" s="14"/>
      <c r="C1291" s="14"/>
      <c r="D1291" s="14"/>
      <c r="E1291" s="12" t="s">
        <v>54</v>
      </c>
      <c r="F1291" s="14"/>
      <c r="G1291" s="15" t="s">
        <v>464</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x14ac:dyDescent="0.35">
      <c r="A1292" s="14"/>
      <c r="B1292" s="14"/>
      <c r="C1292" s="14"/>
      <c r="D1292" s="14"/>
      <c r="E1292" s="12" t="s">
        <v>54</v>
      </c>
      <c r="F1292" s="14"/>
      <c r="G1292" s="15" t="s">
        <v>464</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x14ac:dyDescent="0.35">
      <c r="A1294" s="14" t="s">
        <v>292</v>
      </c>
      <c r="B1294" s="14" t="s">
        <v>327</v>
      </c>
      <c r="C1294" s="14" t="s">
        <v>236</v>
      </c>
      <c r="D1294" s="14" t="s">
        <v>35</v>
      </c>
      <c r="E1294" s="14" t="s">
        <v>205</v>
      </c>
      <c r="F1294" s="14" t="s">
        <v>37</v>
      </c>
      <c r="G1294" s="14" t="s">
        <v>466</v>
      </c>
      <c r="H1294" s="14" t="s">
        <v>39</v>
      </c>
      <c r="I1294" s="14">
        <v>2527</v>
      </c>
      <c r="J1294" s="14" t="s">
        <v>42</v>
      </c>
      <c r="K1294" s="14" t="s">
        <v>42</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0</v>
      </c>
    </row>
    <row r="1295" spans="1:28" x14ac:dyDescent="0.35">
      <c r="A1295" s="14"/>
      <c r="B1295" s="14"/>
      <c r="C1295" s="14"/>
      <c r="D1295" s="14"/>
      <c r="E1295" s="12" t="s">
        <v>205</v>
      </c>
      <c r="F1295" s="14"/>
      <c r="G1295" s="15" t="s">
        <v>466</v>
      </c>
      <c r="H1295" s="14"/>
      <c r="I1295" s="14"/>
      <c r="J1295" s="14"/>
      <c r="K1295" s="14"/>
      <c r="L1295" s="14"/>
      <c r="M1295" s="14"/>
      <c r="N1295" s="14"/>
      <c r="O1295" s="12">
        <v>14</v>
      </c>
      <c r="P1295" s="12"/>
      <c r="Q1295" s="12">
        <v>14</v>
      </c>
      <c r="R1295" s="12"/>
      <c r="S1295" s="12"/>
      <c r="T1295" s="12"/>
      <c r="U1295" s="12"/>
      <c r="V1295" s="12"/>
      <c r="W1295" s="12"/>
      <c r="X1295" s="12"/>
      <c r="Y1295" s="12"/>
      <c r="Z1295" s="12"/>
      <c r="AA1295" s="14">
        <f t="shared" ref="AA1295:AA1309" si="88">SUM(O1295:Z1295)</f>
        <v>28</v>
      </c>
      <c r="AB1295" s="14"/>
    </row>
    <row r="1296" spans="1:28" x14ac:dyDescent="0.35">
      <c r="A1296" s="14"/>
      <c r="B1296" s="14"/>
      <c r="C1296" s="14"/>
      <c r="D1296" s="14"/>
      <c r="E1296" s="12" t="s">
        <v>54</v>
      </c>
      <c r="F1296" s="14"/>
      <c r="G1296" s="15" t="s">
        <v>466</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x14ac:dyDescent="0.35">
      <c r="A1297" s="14"/>
      <c r="B1297" s="14"/>
      <c r="C1297" s="14"/>
      <c r="D1297" s="14"/>
      <c r="E1297" s="12" t="s">
        <v>54</v>
      </c>
      <c r="F1297" s="14"/>
      <c r="G1297" s="15" t="s">
        <v>466</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x14ac:dyDescent="0.35">
      <c r="A1298" s="14"/>
      <c r="B1298" s="14"/>
      <c r="C1298" s="14"/>
      <c r="D1298" s="14"/>
      <c r="E1298" s="12" t="s">
        <v>54</v>
      </c>
      <c r="F1298" s="14"/>
      <c r="G1298" s="15" t="s">
        <v>466</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x14ac:dyDescent="0.35">
      <c r="A1299" s="14"/>
      <c r="B1299" s="14"/>
      <c r="C1299" s="14"/>
      <c r="D1299" s="14"/>
      <c r="E1299" s="12" t="s">
        <v>54</v>
      </c>
      <c r="F1299" s="14"/>
      <c r="G1299" s="15" t="s">
        <v>466</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x14ac:dyDescent="0.35">
      <c r="A1300" s="14"/>
      <c r="B1300" s="14"/>
      <c r="C1300" s="14"/>
      <c r="D1300" s="14"/>
      <c r="E1300" s="12" t="s">
        <v>54</v>
      </c>
      <c r="F1300" s="14"/>
      <c r="G1300" s="15" t="s">
        <v>466</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x14ac:dyDescent="0.35">
      <c r="A1301" s="14"/>
      <c r="B1301" s="14"/>
      <c r="C1301" s="14"/>
      <c r="D1301" s="14"/>
      <c r="E1301" s="12" t="s">
        <v>54</v>
      </c>
      <c r="F1301" s="14"/>
      <c r="G1301" s="15" t="s">
        <v>466</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x14ac:dyDescent="0.35">
      <c r="A1302" s="14"/>
      <c r="B1302" s="14"/>
      <c r="C1302" s="14"/>
      <c r="D1302" s="14"/>
      <c r="E1302" s="12" t="s">
        <v>54</v>
      </c>
      <c r="F1302" s="14"/>
      <c r="G1302" s="15" t="s">
        <v>466</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x14ac:dyDescent="0.35">
      <c r="A1303" s="14"/>
      <c r="B1303" s="14"/>
      <c r="C1303" s="14"/>
      <c r="D1303" s="14"/>
      <c r="E1303" s="12" t="s">
        <v>54</v>
      </c>
      <c r="F1303" s="14"/>
      <c r="G1303" s="15" t="s">
        <v>466</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x14ac:dyDescent="0.35">
      <c r="A1304" s="14"/>
      <c r="B1304" s="14"/>
      <c r="C1304" s="14"/>
      <c r="D1304" s="14"/>
      <c r="E1304" s="12" t="s">
        <v>54</v>
      </c>
      <c r="F1304" s="14"/>
      <c r="G1304" s="15" t="s">
        <v>466</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x14ac:dyDescent="0.35">
      <c r="A1305" s="14"/>
      <c r="B1305" s="14"/>
      <c r="C1305" s="14"/>
      <c r="D1305" s="14"/>
      <c r="E1305" s="12" t="s">
        <v>54</v>
      </c>
      <c r="F1305" s="14"/>
      <c r="G1305" s="15" t="s">
        <v>466</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x14ac:dyDescent="0.35">
      <c r="A1306" s="14"/>
      <c r="B1306" s="14"/>
      <c r="C1306" s="14"/>
      <c r="D1306" s="14"/>
      <c r="E1306" s="12" t="s">
        <v>54</v>
      </c>
      <c r="F1306" s="14"/>
      <c r="G1306" s="15" t="s">
        <v>466</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x14ac:dyDescent="0.35">
      <c r="A1307" s="14"/>
      <c r="B1307" s="14"/>
      <c r="C1307" s="14"/>
      <c r="D1307" s="14"/>
      <c r="E1307" s="12" t="s">
        <v>54</v>
      </c>
      <c r="F1307" s="14"/>
      <c r="G1307" s="15" t="s">
        <v>466</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x14ac:dyDescent="0.35">
      <c r="A1308" s="14"/>
      <c r="B1308" s="14"/>
      <c r="C1308" s="14"/>
      <c r="D1308" s="14"/>
      <c r="E1308" s="12" t="s">
        <v>54</v>
      </c>
      <c r="F1308" s="14"/>
      <c r="G1308" s="15" t="s">
        <v>466</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x14ac:dyDescent="0.35">
      <c r="A1309" s="14"/>
      <c r="B1309" s="14"/>
      <c r="C1309" s="14"/>
      <c r="D1309" s="14"/>
      <c r="E1309" s="12" t="s">
        <v>54</v>
      </c>
      <c r="F1309" s="14"/>
      <c r="G1309" s="15" t="s">
        <v>466</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x14ac:dyDescent="0.35">
      <c r="A1311" s="14" t="s">
        <v>118</v>
      </c>
      <c r="B1311" s="14" t="s">
        <v>299</v>
      </c>
      <c r="C1311" s="14" t="s">
        <v>120</v>
      </c>
      <c r="D1311" s="14" t="s">
        <v>35</v>
      </c>
      <c r="E1311" s="14" t="s">
        <v>243</v>
      </c>
      <c r="F1311" s="14" t="s">
        <v>37</v>
      </c>
      <c r="G1311" s="14" t="s">
        <v>467</v>
      </c>
      <c r="H1311" s="14" t="s">
        <v>39</v>
      </c>
      <c r="I1311" s="14" t="s">
        <v>468</v>
      </c>
      <c r="J1311" s="14" t="s">
        <v>124</v>
      </c>
      <c r="K1311" s="14" t="s">
        <v>74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x14ac:dyDescent="0.35">
      <c r="A1312" s="14"/>
      <c r="B1312" s="14"/>
      <c r="C1312" s="14"/>
      <c r="D1312" s="14"/>
      <c r="E1312" s="12" t="s">
        <v>243</v>
      </c>
      <c r="F1312" s="14"/>
      <c r="G1312" s="15" t="s">
        <v>467</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x14ac:dyDescent="0.35">
      <c r="A1313" s="14"/>
      <c r="B1313" s="14"/>
      <c r="C1313" s="14"/>
      <c r="D1313" s="14"/>
      <c r="E1313" s="12" t="s">
        <v>106</v>
      </c>
      <c r="F1313" s="14"/>
      <c r="G1313" s="15" t="s">
        <v>467</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x14ac:dyDescent="0.35">
      <c r="A1314" s="14"/>
      <c r="B1314" s="14"/>
      <c r="C1314" s="14"/>
      <c r="D1314" s="14"/>
      <c r="E1314" s="12" t="s">
        <v>210</v>
      </c>
      <c r="F1314" s="14"/>
      <c r="G1314" s="15" t="s">
        <v>467</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x14ac:dyDescent="0.35">
      <c r="A1315" s="14"/>
      <c r="B1315" s="14"/>
      <c r="C1315" s="14"/>
      <c r="D1315" s="14"/>
      <c r="E1315" s="12" t="s">
        <v>121</v>
      </c>
      <c r="F1315" s="14"/>
      <c r="G1315" s="15" t="s">
        <v>467</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x14ac:dyDescent="0.35">
      <c r="A1316" s="14"/>
      <c r="B1316" s="14"/>
      <c r="C1316" s="14"/>
      <c r="D1316" s="14"/>
      <c r="E1316" s="12" t="s">
        <v>227</v>
      </c>
      <c r="F1316" s="14"/>
      <c r="G1316" s="15" t="s">
        <v>467</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x14ac:dyDescent="0.35">
      <c r="A1317" s="14"/>
      <c r="B1317" s="14"/>
      <c r="C1317" s="14"/>
      <c r="D1317" s="14"/>
      <c r="E1317" s="12" t="s">
        <v>261</v>
      </c>
      <c r="F1317" s="14"/>
      <c r="G1317" s="15" t="s">
        <v>467</v>
      </c>
      <c r="H1317" s="14"/>
      <c r="I1317" s="14"/>
      <c r="J1317" s="14"/>
      <c r="K1317" s="14"/>
      <c r="L1317" s="14"/>
      <c r="M1317" s="14"/>
      <c r="N1317" s="14"/>
      <c r="O1317" s="12"/>
      <c r="P1317" s="12"/>
      <c r="Q1317" s="12">
        <v>21</v>
      </c>
      <c r="R1317" s="12"/>
      <c r="S1317" s="12"/>
      <c r="T1317" s="12"/>
      <c r="U1317" s="12"/>
      <c r="V1317" s="12"/>
      <c r="W1317" s="12"/>
      <c r="X1317" s="12"/>
      <c r="Y1317" s="12"/>
      <c r="Z1317" s="12"/>
      <c r="AA1317" s="14">
        <f t="shared" si="89"/>
        <v>21</v>
      </c>
      <c r="AB1317" s="14"/>
    </row>
    <row r="1318" spans="1:28" x14ac:dyDescent="0.35">
      <c r="A1318" s="14"/>
      <c r="B1318" s="14"/>
      <c r="C1318" s="14"/>
      <c r="D1318" s="14"/>
      <c r="E1318" s="12" t="s">
        <v>117</v>
      </c>
      <c r="F1318" s="14"/>
      <c r="G1318" s="15" t="s">
        <v>467</v>
      </c>
      <c r="H1318" s="14"/>
      <c r="I1318" s="14"/>
      <c r="J1318" s="14"/>
      <c r="K1318" s="14"/>
      <c r="L1318" s="14"/>
      <c r="M1318" s="14"/>
      <c r="N1318" s="14"/>
      <c r="O1318" s="12"/>
      <c r="P1318" s="12"/>
      <c r="Q1318" s="12">
        <v>42</v>
      </c>
      <c r="R1318" s="12"/>
      <c r="S1318" s="12"/>
      <c r="T1318" s="12"/>
      <c r="U1318" s="12"/>
      <c r="V1318" s="12"/>
      <c r="W1318" s="12"/>
      <c r="X1318" s="12"/>
      <c r="Y1318" s="12"/>
      <c r="Z1318" s="12"/>
      <c r="AA1318" s="14">
        <f t="shared" si="89"/>
        <v>42</v>
      </c>
      <c r="AB1318" s="14"/>
    </row>
    <row r="1319" spans="1:28" x14ac:dyDescent="0.35">
      <c r="A1319" s="14"/>
      <c r="B1319" s="14"/>
      <c r="C1319" s="14"/>
      <c r="D1319" s="14"/>
      <c r="E1319" s="12" t="s">
        <v>54</v>
      </c>
      <c r="F1319" s="14"/>
      <c r="G1319" s="15" t="s">
        <v>467</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x14ac:dyDescent="0.35">
      <c r="A1320" s="14"/>
      <c r="B1320" s="14"/>
      <c r="C1320" s="14"/>
      <c r="D1320" s="14"/>
      <c r="E1320" s="12" t="s">
        <v>54</v>
      </c>
      <c r="F1320" s="14"/>
      <c r="G1320" s="15" t="s">
        <v>467</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x14ac:dyDescent="0.35">
      <c r="A1321" s="14"/>
      <c r="B1321" s="14"/>
      <c r="C1321" s="14"/>
      <c r="D1321" s="14"/>
      <c r="E1321" s="12" t="s">
        <v>54</v>
      </c>
      <c r="F1321" s="14"/>
      <c r="G1321" s="15" t="s">
        <v>467</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x14ac:dyDescent="0.35">
      <c r="A1322" s="14"/>
      <c r="B1322" s="14"/>
      <c r="C1322" s="14"/>
      <c r="D1322" s="14"/>
      <c r="E1322" s="12" t="s">
        <v>54</v>
      </c>
      <c r="F1322" s="14"/>
      <c r="G1322" s="15" t="s">
        <v>467</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x14ac:dyDescent="0.35">
      <c r="A1323" s="14"/>
      <c r="B1323" s="14"/>
      <c r="C1323" s="14"/>
      <c r="D1323" s="14"/>
      <c r="E1323" s="12" t="s">
        <v>54</v>
      </c>
      <c r="F1323" s="14"/>
      <c r="G1323" s="15" t="s">
        <v>467</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x14ac:dyDescent="0.35">
      <c r="A1324" s="14"/>
      <c r="B1324" s="14"/>
      <c r="C1324" s="14"/>
      <c r="D1324" s="14"/>
      <c r="E1324" s="12" t="s">
        <v>54</v>
      </c>
      <c r="F1324" s="14"/>
      <c r="G1324" s="15" t="s">
        <v>467</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x14ac:dyDescent="0.35">
      <c r="A1325" s="14"/>
      <c r="B1325" s="14"/>
      <c r="C1325" s="14"/>
      <c r="D1325" s="14"/>
      <c r="E1325" s="12" t="s">
        <v>54</v>
      </c>
      <c r="F1325" s="14"/>
      <c r="G1325" s="15" t="s">
        <v>467</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x14ac:dyDescent="0.35">
      <c r="A1326" s="14"/>
      <c r="B1326" s="14"/>
      <c r="C1326" s="14"/>
      <c r="D1326" s="14"/>
      <c r="E1326" s="12" t="s">
        <v>54</v>
      </c>
      <c r="F1326" s="14"/>
      <c r="G1326" s="15" t="s">
        <v>467</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x14ac:dyDescent="0.35">
      <c r="A1328" s="14" t="s">
        <v>32</v>
      </c>
      <c r="B1328" s="14" t="s">
        <v>33</v>
      </c>
      <c r="C1328" s="14" t="s">
        <v>312</v>
      </c>
      <c r="D1328" s="14" t="s">
        <v>172</v>
      </c>
      <c r="E1328" s="14" t="s">
        <v>469</v>
      </c>
      <c r="F1328" s="14" t="s">
        <v>37</v>
      </c>
      <c r="G1328" s="14" t="s">
        <v>470</v>
      </c>
      <c r="H1328" s="14" t="s">
        <v>39</v>
      </c>
      <c r="I1328" s="14" t="s">
        <v>471</v>
      </c>
      <c r="J1328" s="14" t="s">
        <v>41</v>
      </c>
      <c r="K1328" s="14" t="s">
        <v>74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0</v>
      </c>
    </row>
    <row r="1329" spans="1:28" x14ac:dyDescent="0.35">
      <c r="A1329" s="14"/>
      <c r="B1329" s="14"/>
      <c r="C1329" s="14"/>
      <c r="D1329" s="14"/>
      <c r="E1329" s="12" t="s">
        <v>167</v>
      </c>
      <c r="F1329" s="14"/>
      <c r="G1329" s="15" t="s">
        <v>470</v>
      </c>
      <c r="H1329" s="14"/>
      <c r="I1329" s="14"/>
      <c r="J1329" s="14"/>
      <c r="K1329" s="14"/>
      <c r="L1329" s="14"/>
      <c r="M1329" s="14"/>
      <c r="N1329" s="14"/>
      <c r="O1329" s="12"/>
      <c r="P1329" s="12"/>
      <c r="Q1329" s="12">
        <v>1</v>
      </c>
      <c r="R1329" s="12"/>
      <c r="S1329" s="12"/>
      <c r="T1329" s="12"/>
      <c r="U1329" s="12"/>
      <c r="V1329" s="12"/>
      <c r="W1329" s="12"/>
      <c r="X1329" s="12"/>
      <c r="Y1329" s="12"/>
      <c r="Z1329" s="12"/>
      <c r="AA1329" s="14">
        <f t="shared" ref="AA1329:AA1343" si="90">SUM(O1329:Z1329)</f>
        <v>1</v>
      </c>
      <c r="AB1329" s="14"/>
    </row>
    <row r="1330" spans="1:28" x14ac:dyDescent="0.35">
      <c r="A1330" s="14"/>
      <c r="B1330" s="14"/>
      <c r="C1330" s="14"/>
      <c r="D1330" s="14"/>
      <c r="E1330" s="12" t="s">
        <v>146</v>
      </c>
      <c r="F1330" s="14"/>
      <c r="G1330" s="15" t="s">
        <v>470</v>
      </c>
      <c r="H1330" s="14"/>
      <c r="I1330" s="14"/>
      <c r="J1330" s="14"/>
      <c r="K1330" s="14"/>
      <c r="L1330" s="14"/>
      <c r="M1330" s="14"/>
      <c r="N1330" s="14"/>
      <c r="O1330" s="12"/>
      <c r="P1330" s="12"/>
      <c r="Q1330" s="12">
        <v>27</v>
      </c>
      <c r="R1330" s="12"/>
      <c r="S1330" s="12"/>
      <c r="T1330" s="12"/>
      <c r="U1330" s="12"/>
      <c r="V1330" s="12"/>
      <c r="W1330" s="12"/>
      <c r="X1330" s="12"/>
      <c r="Y1330" s="12"/>
      <c r="Z1330" s="12"/>
      <c r="AA1330" s="14">
        <f t="shared" si="90"/>
        <v>27</v>
      </c>
      <c r="AB1330" s="14"/>
    </row>
    <row r="1331" spans="1:28" x14ac:dyDescent="0.35">
      <c r="A1331" s="14"/>
      <c r="B1331" s="14"/>
      <c r="C1331" s="14"/>
      <c r="D1331" s="14"/>
      <c r="E1331" s="12" t="s">
        <v>54</v>
      </c>
      <c r="F1331" s="14"/>
      <c r="G1331" s="15" t="s">
        <v>470</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x14ac:dyDescent="0.35">
      <c r="A1332" s="14"/>
      <c r="B1332" s="14"/>
      <c r="C1332" s="14"/>
      <c r="D1332" s="14"/>
      <c r="E1332" s="12" t="s">
        <v>54</v>
      </c>
      <c r="F1332" s="14"/>
      <c r="G1332" s="15" t="s">
        <v>470</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x14ac:dyDescent="0.35">
      <c r="A1333" s="14"/>
      <c r="B1333" s="14"/>
      <c r="C1333" s="14"/>
      <c r="D1333" s="14"/>
      <c r="E1333" s="12" t="s">
        <v>54</v>
      </c>
      <c r="F1333" s="14"/>
      <c r="G1333" s="15" t="s">
        <v>470</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x14ac:dyDescent="0.35">
      <c r="A1334" s="14"/>
      <c r="B1334" s="14"/>
      <c r="C1334" s="14"/>
      <c r="D1334" s="14"/>
      <c r="E1334" s="12" t="s">
        <v>54</v>
      </c>
      <c r="F1334" s="14"/>
      <c r="G1334" s="15" t="s">
        <v>470</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x14ac:dyDescent="0.35">
      <c r="A1335" s="14"/>
      <c r="B1335" s="14"/>
      <c r="C1335" s="14"/>
      <c r="D1335" s="14"/>
      <c r="E1335" s="12" t="s">
        <v>54</v>
      </c>
      <c r="F1335" s="14"/>
      <c r="G1335" s="15" t="s">
        <v>470</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x14ac:dyDescent="0.35">
      <c r="A1336" s="14"/>
      <c r="B1336" s="14"/>
      <c r="C1336" s="14"/>
      <c r="D1336" s="14"/>
      <c r="E1336" s="12" t="s">
        <v>54</v>
      </c>
      <c r="F1336" s="14"/>
      <c r="G1336" s="15" t="s">
        <v>470</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x14ac:dyDescent="0.35">
      <c r="A1337" s="14"/>
      <c r="B1337" s="14"/>
      <c r="C1337" s="14"/>
      <c r="D1337" s="14"/>
      <c r="E1337" s="12" t="s">
        <v>54</v>
      </c>
      <c r="F1337" s="14"/>
      <c r="G1337" s="15" t="s">
        <v>470</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x14ac:dyDescent="0.35">
      <c r="A1338" s="14"/>
      <c r="B1338" s="14"/>
      <c r="C1338" s="14"/>
      <c r="D1338" s="14"/>
      <c r="E1338" s="12" t="s">
        <v>54</v>
      </c>
      <c r="F1338" s="14"/>
      <c r="G1338" s="15" t="s">
        <v>470</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x14ac:dyDescent="0.35">
      <c r="A1339" s="14"/>
      <c r="B1339" s="14"/>
      <c r="C1339" s="14"/>
      <c r="D1339" s="14"/>
      <c r="E1339" s="12" t="s">
        <v>54</v>
      </c>
      <c r="F1339" s="14"/>
      <c r="G1339" s="15" t="s">
        <v>470</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x14ac:dyDescent="0.35">
      <c r="A1340" s="14"/>
      <c r="B1340" s="14"/>
      <c r="C1340" s="14"/>
      <c r="D1340" s="14"/>
      <c r="E1340" s="12" t="s">
        <v>54</v>
      </c>
      <c r="F1340" s="14"/>
      <c r="G1340" s="15" t="s">
        <v>470</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x14ac:dyDescent="0.35">
      <c r="A1341" s="14"/>
      <c r="B1341" s="14"/>
      <c r="C1341" s="14"/>
      <c r="D1341" s="14"/>
      <c r="E1341" s="12" t="s">
        <v>54</v>
      </c>
      <c r="F1341" s="14"/>
      <c r="G1341" s="15" t="s">
        <v>470</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x14ac:dyDescent="0.35">
      <c r="A1342" s="14"/>
      <c r="B1342" s="14"/>
      <c r="C1342" s="14"/>
      <c r="D1342" s="14"/>
      <c r="E1342" s="12" t="s">
        <v>54</v>
      </c>
      <c r="F1342" s="14"/>
      <c r="G1342" s="15" t="s">
        <v>470</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x14ac:dyDescent="0.35">
      <c r="A1343" s="14"/>
      <c r="B1343" s="14"/>
      <c r="C1343" s="14"/>
      <c r="D1343" s="14"/>
      <c r="E1343" s="12" t="s">
        <v>54</v>
      </c>
      <c r="F1343" s="14"/>
      <c r="G1343" s="15" t="s">
        <v>470</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x14ac:dyDescent="0.35">
      <c r="A1345" s="14" t="s">
        <v>32</v>
      </c>
      <c r="B1345" s="14" t="s">
        <v>33</v>
      </c>
      <c r="C1345" s="14" t="s">
        <v>312</v>
      </c>
      <c r="D1345" s="14" t="s">
        <v>172</v>
      </c>
      <c r="E1345" s="14" t="s">
        <v>77</v>
      </c>
      <c r="F1345" s="14" t="s">
        <v>37</v>
      </c>
      <c r="G1345" s="14" t="s">
        <v>472</v>
      </c>
      <c r="H1345" s="14" t="s">
        <v>39</v>
      </c>
      <c r="I1345" s="14">
        <v>2530</v>
      </c>
      <c r="J1345" s="14" t="s">
        <v>42</v>
      </c>
      <c r="K1345" s="14" t="s">
        <v>42</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x14ac:dyDescent="0.35">
      <c r="A1346" s="14"/>
      <c r="B1346" s="14"/>
      <c r="C1346" s="14"/>
      <c r="D1346" s="14"/>
      <c r="E1346" s="12" t="s">
        <v>77</v>
      </c>
      <c r="F1346" s="14"/>
      <c r="G1346" s="15" t="s">
        <v>472</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x14ac:dyDescent="0.35">
      <c r="A1347" s="14"/>
      <c r="B1347" s="14"/>
      <c r="C1347" s="14"/>
      <c r="D1347" s="14"/>
      <c r="E1347" s="12" t="s">
        <v>54</v>
      </c>
      <c r="F1347" s="14"/>
      <c r="G1347" s="15" t="s">
        <v>472</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x14ac:dyDescent="0.35">
      <c r="A1348" s="14"/>
      <c r="B1348" s="14"/>
      <c r="C1348" s="14"/>
      <c r="D1348" s="14"/>
      <c r="E1348" s="12" t="s">
        <v>54</v>
      </c>
      <c r="F1348" s="14"/>
      <c r="G1348" s="15" t="s">
        <v>472</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x14ac:dyDescent="0.35">
      <c r="A1349" s="14"/>
      <c r="B1349" s="14"/>
      <c r="C1349" s="14"/>
      <c r="D1349" s="14"/>
      <c r="E1349" s="12" t="s">
        <v>54</v>
      </c>
      <c r="F1349" s="14"/>
      <c r="G1349" s="15" t="s">
        <v>472</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x14ac:dyDescent="0.35">
      <c r="A1350" s="14"/>
      <c r="B1350" s="14"/>
      <c r="C1350" s="14"/>
      <c r="D1350" s="14"/>
      <c r="E1350" s="12" t="s">
        <v>54</v>
      </c>
      <c r="F1350" s="14"/>
      <c r="G1350" s="15" t="s">
        <v>472</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x14ac:dyDescent="0.35">
      <c r="A1351" s="14"/>
      <c r="B1351" s="14"/>
      <c r="C1351" s="14"/>
      <c r="D1351" s="14"/>
      <c r="E1351" s="12" t="s">
        <v>54</v>
      </c>
      <c r="F1351" s="14"/>
      <c r="G1351" s="15" t="s">
        <v>472</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x14ac:dyDescent="0.35">
      <c r="A1352" s="14"/>
      <c r="B1352" s="14"/>
      <c r="C1352" s="14"/>
      <c r="D1352" s="14"/>
      <c r="E1352" s="12" t="s">
        <v>54</v>
      </c>
      <c r="F1352" s="14"/>
      <c r="G1352" s="15" t="s">
        <v>472</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x14ac:dyDescent="0.35">
      <c r="A1353" s="14"/>
      <c r="B1353" s="14"/>
      <c r="C1353" s="14"/>
      <c r="D1353" s="14"/>
      <c r="E1353" s="12" t="s">
        <v>54</v>
      </c>
      <c r="F1353" s="14"/>
      <c r="G1353" s="15" t="s">
        <v>472</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x14ac:dyDescent="0.35">
      <c r="A1354" s="14"/>
      <c r="B1354" s="14"/>
      <c r="C1354" s="14"/>
      <c r="D1354" s="14"/>
      <c r="E1354" s="12" t="s">
        <v>54</v>
      </c>
      <c r="F1354" s="14"/>
      <c r="G1354" s="15" t="s">
        <v>472</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x14ac:dyDescent="0.35">
      <c r="A1355" s="14"/>
      <c r="B1355" s="14"/>
      <c r="C1355" s="14"/>
      <c r="D1355" s="14"/>
      <c r="E1355" s="12" t="s">
        <v>54</v>
      </c>
      <c r="F1355" s="14"/>
      <c r="G1355" s="15" t="s">
        <v>472</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x14ac:dyDescent="0.35">
      <c r="A1356" s="14"/>
      <c r="B1356" s="14"/>
      <c r="C1356" s="14"/>
      <c r="D1356" s="14"/>
      <c r="E1356" s="12" t="s">
        <v>54</v>
      </c>
      <c r="F1356" s="14"/>
      <c r="G1356" s="15" t="s">
        <v>472</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x14ac:dyDescent="0.35">
      <c r="A1357" s="14"/>
      <c r="B1357" s="14"/>
      <c r="C1357" s="14"/>
      <c r="D1357" s="14"/>
      <c r="E1357" s="12" t="s">
        <v>54</v>
      </c>
      <c r="F1357" s="14"/>
      <c r="G1357" s="15" t="s">
        <v>472</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x14ac:dyDescent="0.35">
      <c r="A1358" s="14"/>
      <c r="B1358" s="14"/>
      <c r="C1358" s="14"/>
      <c r="D1358" s="14"/>
      <c r="E1358" s="12" t="s">
        <v>54</v>
      </c>
      <c r="F1358" s="14"/>
      <c r="G1358" s="15" t="s">
        <v>472</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x14ac:dyDescent="0.35">
      <c r="A1359" s="14"/>
      <c r="B1359" s="14"/>
      <c r="C1359" s="14"/>
      <c r="D1359" s="14"/>
      <c r="E1359" s="12" t="s">
        <v>54</v>
      </c>
      <c r="F1359" s="14"/>
      <c r="G1359" s="15" t="s">
        <v>472</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x14ac:dyDescent="0.35">
      <c r="A1360" s="14"/>
      <c r="B1360" s="14"/>
      <c r="C1360" s="14"/>
      <c r="D1360" s="14"/>
      <c r="E1360" s="12" t="s">
        <v>54</v>
      </c>
      <c r="F1360" s="14"/>
      <c r="G1360" s="15" t="s">
        <v>472</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x14ac:dyDescent="0.35">
      <c r="A1362" s="14" t="s">
        <v>32</v>
      </c>
      <c r="B1362" s="14" t="s">
        <v>33</v>
      </c>
      <c r="C1362" s="14" t="s">
        <v>312</v>
      </c>
      <c r="D1362" s="14" t="s">
        <v>172</v>
      </c>
      <c r="E1362" s="14" t="s">
        <v>473</v>
      </c>
      <c r="F1362" s="14" t="s">
        <v>37</v>
      </c>
      <c r="G1362" s="14" t="s">
        <v>474</v>
      </c>
      <c r="H1362" s="14" t="s">
        <v>39</v>
      </c>
      <c r="I1362" s="14" t="s">
        <v>475</v>
      </c>
      <c r="J1362" s="14" t="s">
        <v>74</v>
      </c>
      <c r="K1362" s="14" t="s">
        <v>42</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x14ac:dyDescent="0.35">
      <c r="A1363" s="14"/>
      <c r="B1363" s="14"/>
      <c r="C1363" s="14"/>
      <c r="D1363" s="14"/>
      <c r="E1363" s="12" t="s">
        <v>227</v>
      </c>
      <c r="F1363" s="14"/>
      <c r="G1363" s="15" t="s">
        <v>474</v>
      </c>
      <c r="H1363" s="14"/>
      <c r="I1363" s="14"/>
      <c r="J1363" s="14"/>
      <c r="K1363" s="14"/>
      <c r="L1363" s="14"/>
      <c r="M1363" s="14"/>
      <c r="N1363" s="14"/>
      <c r="O1363" s="12">
        <v>1</v>
      </c>
      <c r="P1363" s="12"/>
      <c r="Q1363" s="12"/>
      <c r="R1363" s="12"/>
      <c r="S1363" s="12"/>
      <c r="T1363" s="12"/>
      <c r="U1363" s="12"/>
      <c r="V1363" s="12"/>
      <c r="W1363" s="12"/>
      <c r="X1363" s="12"/>
      <c r="Y1363" s="12"/>
      <c r="Z1363" s="12"/>
      <c r="AA1363" s="14">
        <f t="shared" ref="AA1363:AA1377" si="92">SUM(O1363:Z1363)</f>
        <v>1</v>
      </c>
      <c r="AB1363" s="14"/>
    </row>
    <row r="1364" spans="1:28" x14ac:dyDescent="0.35">
      <c r="A1364" s="14"/>
      <c r="B1364" s="14"/>
      <c r="C1364" s="14"/>
      <c r="D1364" s="14"/>
      <c r="E1364" s="12" t="s">
        <v>278</v>
      </c>
      <c r="F1364" s="14"/>
      <c r="G1364" s="15" t="s">
        <v>474</v>
      </c>
      <c r="H1364" s="14"/>
      <c r="I1364" s="14"/>
      <c r="J1364" s="14"/>
      <c r="K1364" s="14"/>
      <c r="L1364" s="14"/>
      <c r="M1364" s="14"/>
      <c r="N1364" s="14"/>
      <c r="O1364" s="12">
        <v>27</v>
      </c>
      <c r="P1364" s="12"/>
      <c r="Q1364" s="12">
        <v>28</v>
      </c>
      <c r="R1364" s="12"/>
      <c r="S1364" s="12"/>
      <c r="T1364" s="12"/>
      <c r="U1364" s="12"/>
      <c r="V1364" s="12"/>
      <c r="W1364" s="12"/>
      <c r="X1364" s="12"/>
      <c r="Y1364" s="12"/>
      <c r="Z1364" s="12"/>
      <c r="AA1364" s="14">
        <f t="shared" si="92"/>
        <v>55</v>
      </c>
      <c r="AB1364" s="14"/>
    </row>
    <row r="1365" spans="1:28" x14ac:dyDescent="0.35">
      <c r="A1365" s="14"/>
      <c r="B1365" s="14"/>
      <c r="C1365" s="14"/>
      <c r="D1365" s="14"/>
      <c r="E1365" s="12" t="s">
        <v>54</v>
      </c>
      <c r="F1365" s="14"/>
      <c r="G1365" s="15" t="s">
        <v>474</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x14ac:dyDescent="0.35">
      <c r="A1366" s="14"/>
      <c r="B1366" s="14"/>
      <c r="C1366" s="14"/>
      <c r="D1366" s="14"/>
      <c r="E1366" s="12" t="s">
        <v>54</v>
      </c>
      <c r="F1366" s="14"/>
      <c r="G1366" s="15" t="s">
        <v>474</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x14ac:dyDescent="0.35">
      <c r="A1367" s="14"/>
      <c r="B1367" s="14"/>
      <c r="C1367" s="14"/>
      <c r="D1367" s="14"/>
      <c r="E1367" s="12" t="s">
        <v>54</v>
      </c>
      <c r="F1367" s="14"/>
      <c r="G1367" s="15" t="s">
        <v>474</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x14ac:dyDescent="0.35">
      <c r="A1368" s="14"/>
      <c r="B1368" s="14"/>
      <c r="C1368" s="14"/>
      <c r="D1368" s="14"/>
      <c r="E1368" s="12" t="s">
        <v>54</v>
      </c>
      <c r="F1368" s="14"/>
      <c r="G1368" s="15" t="s">
        <v>474</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x14ac:dyDescent="0.35">
      <c r="A1369" s="14"/>
      <c r="B1369" s="14"/>
      <c r="C1369" s="14"/>
      <c r="D1369" s="14"/>
      <c r="E1369" s="12" t="s">
        <v>54</v>
      </c>
      <c r="F1369" s="14"/>
      <c r="G1369" s="15" t="s">
        <v>474</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x14ac:dyDescent="0.35">
      <c r="A1370" s="14"/>
      <c r="B1370" s="14"/>
      <c r="C1370" s="14"/>
      <c r="D1370" s="14"/>
      <c r="E1370" s="12" t="s">
        <v>54</v>
      </c>
      <c r="F1370" s="14"/>
      <c r="G1370" s="15" t="s">
        <v>474</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x14ac:dyDescent="0.35">
      <c r="A1371" s="14"/>
      <c r="B1371" s="14"/>
      <c r="C1371" s="14"/>
      <c r="D1371" s="14"/>
      <c r="E1371" s="12" t="s">
        <v>54</v>
      </c>
      <c r="F1371" s="14"/>
      <c r="G1371" s="15" t="s">
        <v>474</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x14ac:dyDescent="0.35">
      <c r="A1372" s="14"/>
      <c r="B1372" s="14"/>
      <c r="C1372" s="14"/>
      <c r="D1372" s="14"/>
      <c r="E1372" s="12" t="s">
        <v>54</v>
      </c>
      <c r="F1372" s="14"/>
      <c r="G1372" s="15" t="s">
        <v>474</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x14ac:dyDescent="0.35">
      <c r="A1373" s="14"/>
      <c r="B1373" s="14"/>
      <c r="C1373" s="14"/>
      <c r="D1373" s="14"/>
      <c r="E1373" s="12" t="s">
        <v>54</v>
      </c>
      <c r="F1373" s="14"/>
      <c r="G1373" s="15" t="s">
        <v>474</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x14ac:dyDescent="0.35">
      <c r="A1374" s="14"/>
      <c r="B1374" s="14"/>
      <c r="C1374" s="14"/>
      <c r="D1374" s="14"/>
      <c r="E1374" s="12" t="s">
        <v>54</v>
      </c>
      <c r="F1374" s="14"/>
      <c r="G1374" s="15" t="s">
        <v>474</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x14ac:dyDescent="0.35">
      <c r="A1375" s="14"/>
      <c r="B1375" s="14"/>
      <c r="C1375" s="14"/>
      <c r="D1375" s="14"/>
      <c r="E1375" s="12" t="s">
        <v>54</v>
      </c>
      <c r="F1375" s="14"/>
      <c r="G1375" s="15" t="s">
        <v>474</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x14ac:dyDescent="0.35">
      <c r="A1376" s="14"/>
      <c r="B1376" s="14"/>
      <c r="C1376" s="14"/>
      <c r="D1376" s="14"/>
      <c r="E1376" s="12" t="s">
        <v>54</v>
      </c>
      <c r="F1376" s="14"/>
      <c r="G1376" s="15" t="s">
        <v>474</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x14ac:dyDescent="0.35">
      <c r="A1377" s="14"/>
      <c r="B1377" s="14"/>
      <c r="C1377" s="14"/>
      <c r="D1377" s="14"/>
      <c r="E1377" s="12" t="s">
        <v>54</v>
      </c>
      <c r="F1377" s="14"/>
      <c r="G1377" s="15" t="s">
        <v>474</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x14ac:dyDescent="0.35">
      <c r="A1379" s="14" t="s">
        <v>118</v>
      </c>
      <c r="B1379" s="14" t="s">
        <v>119</v>
      </c>
      <c r="C1379" s="14" t="s">
        <v>120</v>
      </c>
      <c r="D1379" s="14" t="s">
        <v>35</v>
      </c>
      <c r="E1379" s="14" t="s">
        <v>127</v>
      </c>
      <c r="F1379" s="14" t="s">
        <v>37</v>
      </c>
      <c r="G1379" s="14" t="s">
        <v>476</v>
      </c>
      <c r="H1379" s="14" t="s">
        <v>39</v>
      </c>
      <c r="I1379" s="14" t="s">
        <v>477</v>
      </c>
      <c r="J1379" s="14" t="s">
        <v>124</v>
      </c>
      <c r="K1379" s="14" t="s">
        <v>74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x14ac:dyDescent="0.35">
      <c r="A1380" s="14"/>
      <c r="B1380" s="14"/>
      <c r="C1380" s="14"/>
      <c r="D1380" s="14"/>
      <c r="E1380" s="12" t="s">
        <v>127</v>
      </c>
      <c r="F1380" s="14"/>
      <c r="G1380" s="15" t="s">
        <v>476</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x14ac:dyDescent="0.35">
      <c r="A1381" s="14"/>
      <c r="B1381" s="14"/>
      <c r="C1381" s="14"/>
      <c r="D1381" s="14"/>
      <c r="E1381" s="12" t="s">
        <v>106</v>
      </c>
      <c r="F1381" s="14"/>
      <c r="G1381" s="15" t="s">
        <v>476</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x14ac:dyDescent="0.35">
      <c r="A1382" s="14"/>
      <c r="B1382" s="14"/>
      <c r="C1382" s="14"/>
      <c r="D1382" s="14"/>
      <c r="E1382" s="12" t="s">
        <v>54</v>
      </c>
      <c r="F1382" s="14"/>
      <c r="G1382" s="15" t="s">
        <v>476</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x14ac:dyDescent="0.35">
      <c r="A1383" s="14"/>
      <c r="B1383" s="14"/>
      <c r="C1383" s="14"/>
      <c r="D1383" s="14"/>
      <c r="E1383" s="12" t="s">
        <v>54</v>
      </c>
      <c r="F1383" s="14"/>
      <c r="G1383" s="15" t="s">
        <v>476</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x14ac:dyDescent="0.35">
      <c r="A1384" s="14"/>
      <c r="B1384" s="14"/>
      <c r="C1384" s="14"/>
      <c r="D1384" s="14"/>
      <c r="E1384" s="12" t="s">
        <v>54</v>
      </c>
      <c r="F1384" s="14"/>
      <c r="G1384" s="15" t="s">
        <v>476</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x14ac:dyDescent="0.35">
      <c r="A1385" s="14"/>
      <c r="B1385" s="14"/>
      <c r="C1385" s="14"/>
      <c r="D1385" s="14"/>
      <c r="E1385" s="12" t="s">
        <v>54</v>
      </c>
      <c r="F1385" s="14"/>
      <c r="G1385" s="15" t="s">
        <v>476</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x14ac:dyDescent="0.35">
      <c r="A1386" s="14"/>
      <c r="B1386" s="14"/>
      <c r="C1386" s="14"/>
      <c r="D1386" s="14"/>
      <c r="E1386" s="12" t="s">
        <v>54</v>
      </c>
      <c r="F1386" s="14"/>
      <c r="G1386" s="15" t="s">
        <v>476</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x14ac:dyDescent="0.35">
      <c r="A1387" s="14"/>
      <c r="B1387" s="14"/>
      <c r="C1387" s="14"/>
      <c r="D1387" s="14"/>
      <c r="E1387" s="12" t="s">
        <v>54</v>
      </c>
      <c r="F1387" s="14"/>
      <c r="G1387" s="15" t="s">
        <v>476</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x14ac:dyDescent="0.35">
      <c r="A1388" s="14"/>
      <c r="B1388" s="14"/>
      <c r="C1388" s="14"/>
      <c r="D1388" s="14"/>
      <c r="E1388" s="12" t="s">
        <v>54</v>
      </c>
      <c r="F1388" s="14"/>
      <c r="G1388" s="15" t="s">
        <v>476</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x14ac:dyDescent="0.35">
      <c r="A1389" s="14"/>
      <c r="B1389" s="14"/>
      <c r="C1389" s="14"/>
      <c r="D1389" s="14"/>
      <c r="E1389" s="12" t="s">
        <v>54</v>
      </c>
      <c r="F1389" s="14"/>
      <c r="G1389" s="15" t="s">
        <v>476</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x14ac:dyDescent="0.35">
      <c r="A1390" s="14"/>
      <c r="B1390" s="14"/>
      <c r="C1390" s="14"/>
      <c r="D1390" s="14"/>
      <c r="E1390" s="12" t="s">
        <v>54</v>
      </c>
      <c r="F1390" s="14"/>
      <c r="G1390" s="15" t="s">
        <v>476</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x14ac:dyDescent="0.35">
      <c r="A1391" s="14"/>
      <c r="B1391" s="14"/>
      <c r="C1391" s="14"/>
      <c r="D1391" s="14"/>
      <c r="E1391" s="12" t="s">
        <v>54</v>
      </c>
      <c r="F1391" s="14"/>
      <c r="G1391" s="15" t="s">
        <v>476</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x14ac:dyDescent="0.35">
      <c r="A1392" s="14"/>
      <c r="B1392" s="14"/>
      <c r="C1392" s="14"/>
      <c r="D1392" s="14"/>
      <c r="E1392" s="12" t="s">
        <v>54</v>
      </c>
      <c r="F1392" s="14"/>
      <c r="G1392" s="15" t="s">
        <v>476</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x14ac:dyDescent="0.35">
      <c r="A1393" s="14"/>
      <c r="B1393" s="14"/>
      <c r="C1393" s="14"/>
      <c r="D1393" s="14"/>
      <c r="E1393" s="12" t="s">
        <v>54</v>
      </c>
      <c r="F1393" s="14"/>
      <c r="G1393" s="15" t="s">
        <v>476</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x14ac:dyDescent="0.35">
      <c r="A1394" s="14"/>
      <c r="B1394" s="14"/>
      <c r="C1394" s="14"/>
      <c r="D1394" s="14"/>
      <c r="E1394" s="12" t="s">
        <v>54</v>
      </c>
      <c r="F1394" s="14"/>
      <c r="G1394" s="15" t="s">
        <v>476</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x14ac:dyDescent="0.35">
      <c r="A1396" s="14" t="s">
        <v>118</v>
      </c>
      <c r="B1396" s="14" t="s">
        <v>478</v>
      </c>
      <c r="C1396" s="14" t="s">
        <v>194</v>
      </c>
      <c r="D1396" s="14" t="s">
        <v>35</v>
      </c>
      <c r="E1396" s="14" t="s">
        <v>237</v>
      </c>
      <c r="F1396" s="14" t="s">
        <v>37</v>
      </c>
      <c r="G1396" s="14" t="s">
        <v>479</v>
      </c>
      <c r="H1396" s="14" t="s">
        <v>39</v>
      </c>
      <c r="I1396" s="14" t="s">
        <v>480</v>
      </c>
      <c r="J1396" s="14" t="s">
        <v>74</v>
      </c>
      <c r="K1396" s="14" t="s">
        <v>42</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x14ac:dyDescent="0.35">
      <c r="A1397" s="14"/>
      <c r="B1397" s="14"/>
      <c r="C1397" s="14"/>
      <c r="D1397" s="14"/>
      <c r="E1397" s="12" t="s">
        <v>237</v>
      </c>
      <c r="F1397" s="14"/>
      <c r="G1397" s="15" t="s">
        <v>479</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x14ac:dyDescent="0.35">
      <c r="A1398" s="14"/>
      <c r="B1398" s="14"/>
      <c r="C1398" s="14"/>
      <c r="D1398" s="14"/>
      <c r="E1398" s="12" t="s">
        <v>100</v>
      </c>
      <c r="F1398" s="14"/>
      <c r="G1398" s="15" t="s">
        <v>479</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x14ac:dyDescent="0.35">
      <c r="A1399" s="14"/>
      <c r="B1399" s="14"/>
      <c r="C1399" s="14"/>
      <c r="D1399" s="14"/>
      <c r="E1399" s="12" t="s">
        <v>54</v>
      </c>
      <c r="F1399" s="14"/>
      <c r="G1399" s="15" t="s">
        <v>479</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x14ac:dyDescent="0.35">
      <c r="A1400" s="14"/>
      <c r="B1400" s="14"/>
      <c r="C1400" s="14"/>
      <c r="D1400" s="14"/>
      <c r="E1400" s="12" t="s">
        <v>54</v>
      </c>
      <c r="F1400" s="14"/>
      <c r="G1400" s="15" t="s">
        <v>479</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x14ac:dyDescent="0.35">
      <c r="A1401" s="14"/>
      <c r="B1401" s="14"/>
      <c r="C1401" s="14"/>
      <c r="D1401" s="14"/>
      <c r="E1401" s="12" t="s">
        <v>54</v>
      </c>
      <c r="F1401" s="14"/>
      <c r="G1401" s="15" t="s">
        <v>479</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x14ac:dyDescent="0.35">
      <c r="A1402" s="14"/>
      <c r="B1402" s="14"/>
      <c r="C1402" s="14"/>
      <c r="D1402" s="14"/>
      <c r="E1402" s="12" t="s">
        <v>54</v>
      </c>
      <c r="F1402" s="14"/>
      <c r="G1402" s="15" t="s">
        <v>479</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x14ac:dyDescent="0.35">
      <c r="A1403" s="14"/>
      <c r="B1403" s="14"/>
      <c r="C1403" s="14"/>
      <c r="D1403" s="14"/>
      <c r="E1403" s="12" t="s">
        <v>54</v>
      </c>
      <c r="F1403" s="14"/>
      <c r="G1403" s="15" t="s">
        <v>479</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x14ac:dyDescent="0.35">
      <c r="A1404" s="14"/>
      <c r="B1404" s="14"/>
      <c r="C1404" s="14"/>
      <c r="D1404" s="14"/>
      <c r="E1404" s="12" t="s">
        <v>54</v>
      </c>
      <c r="F1404" s="14"/>
      <c r="G1404" s="15" t="s">
        <v>479</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x14ac:dyDescent="0.35">
      <c r="A1405" s="14"/>
      <c r="B1405" s="14"/>
      <c r="C1405" s="14"/>
      <c r="D1405" s="14"/>
      <c r="E1405" s="12" t="s">
        <v>54</v>
      </c>
      <c r="F1405" s="14"/>
      <c r="G1405" s="15" t="s">
        <v>479</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x14ac:dyDescent="0.35">
      <c r="A1406" s="14"/>
      <c r="B1406" s="14"/>
      <c r="C1406" s="14"/>
      <c r="D1406" s="14"/>
      <c r="E1406" s="12" t="s">
        <v>54</v>
      </c>
      <c r="F1406" s="14"/>
      <c r="G1406" s="15" t="s">
        <v>479</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x14ac:dyDescent="0.35">
      <c r="A1407" s="14"/>
      <c r="B1407" s="14"/>
      <c r="C1407" s="14"/>
      <c r="D1407" s="14"/>
      <c r="E1407" s="12" t="s">
        <v>54</v>
      </c>
      <c r="F1407" s="14"/>
      <c r="G1407" s="15" t="s">
        <v>479</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x14ac:dyDescent="0.35">
      <c r="A1408" s="14"/>
      <c r="B1408" s="14"/>
      <c r="C1408" s="14"/>
      <c r="D1408" s="14"/>
      <c r="E1408" s="12" t="s">
        <v>54</v>
      </c>
      <c r="F1408" s="14"/>
      <c r="G1408" s="15" t="s">
        <v>479</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x14ac:dyDescent="0.35">
      <c r="A1409" s="14"/>
      <c r="B1409" s="14"/>
      <c r="C1409" s="14"/>
      <c r="D1409" s="14"/>
      <c r="E1409" s="12" t="s">
        <v>54</v>
      </c>
      <c r="F1409" s="14"/>
      <c r="G1409" s="15" t="s">
        <v>479</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x14ac:dyDescent="0.35">
      <c r="A1410" s="14"/>
      <c r="B1410" s="14"/>
      <c r="C1410" s="14"/>
      <c r="D1410" s="14"/>
      <c r="E1410" s="12" t="s">
        <v>54</v>
      </c>
      <c r="F1410" s="14"/>
      <c r="G1410" s="15" t="s">
        <v>479</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x14ac:dyDescent="0.35">
      <c r="A1411" s="14"/>
      <c r="B1411" s="14"/>
      <c r="C1411" s="14"/>
      <c r="D1411" s="14"/>
      <c r="E1411" s="12" t="s">
        <v>54</v>
      </c>
      <c r="F1411" s="14"/>
      <c r="G1411" s="15" t="s">
        <v>479</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x14ac:dyDescent="0.35">
      <c r="A1413" s="14" t="s">
        <v>118</v>
      </c>
      <c r="B1413" s="14" t="s">
        <v>257</v>
      </c>
      <c r="C1413" s="14" t="s">
        <v>296</v>
      </c>
      <c r="D1413" s="14" t="s">
        <v>172</v>
      </c>
      <c r="E1413" s="14" t="s">
        <v>217</v>
      </c>
      <c r="F1413" s="14" t="s">
        <v>37</v>
      </c>
      <c r="G1413" s="14" t="s">
        <v>481</v>
      </c>
      <c r="H1413" s="14" t="s">
        <v>39</v>
      </c>
      <c r="I1413" s="14" t="s">
        <v>482</v>
      </c>
      <c r="J1413" s="14" t="s">
        <v>124</v>
      </c>
      <c r="K1413" s="14" t="s">
        <v>124</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0</v>
      </c>
    </row>
    <row r="1414" spans="1:28" x14ac:dyDescent="0.35">
      <c r="A1414" s="14"/>
      <c r="B1414" s="14"/>
      <c r="C1414" s="14"/>
      <c r="D1414" s="14"/>
      <c r="E1414" s="12" t="s">
        <v>217</v>
      </c>
      <c r="F1414" s="14"/>
      <c r="G1414" s="15" t="s">
        <v>481</v>
      </c>
      <c r="H1414" s="14"/>
      <c r="I1414" s="14"/>
      <c r="J1414" s="14"/>
      <c r="K1414" s="14"/>
      <c r="L1414" s="14"/>
      <c r="M1414" s="14"/>
      <c r="N1414" s="14"/>
      <c r="O1414" s="12">
        <v>28</v>
      </c>
      <c r="P1414" s="12"/>
      <c r="Q1414" s="12"/>
      <c r="R1414" s="12"/>
      <c r="S1414" s="12">
        <v>52</v>
      </c>
      <c r="T1414" s="12"/>
      <c r="U1414" s="12"/>
      <c r="V1414" s="12"/>
      <c r="W1414" s="12">
        <v>2</v>
      </c>
      <c r="X1414" s="12"/>
      <c r="Y1414" s="12"/>
      <c r="Z1414" s="12"/>
      <c r="AA1414" s="14">
        <f t="shared" ref="AA1414:AA1428" si="95">SUM(O1414:Z1414)</f>
        <v>82</v>
      </c>
      <c r="AB1414" s="14"/>
    </row>
    <row r="1415" spans="1:28" x14ac:dyDescent="0.35">
      <c r="A1415" s="14"/>
      <c r="B1415" s="14"/>
      <c r="C1415" s="14"/>
      <c r="D1415" s="14"/>
      <c r="E1415" s="12" t="s">
        <v>54</v>
      </c>
      <c r="F1415" s="14"/>
      <c r="G1415" s="15" t="s">
        <v>481</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x14ac:dyDescent="0.35">
      <c r="A1416" s="14"/>
      <c r="B1416" s="14"/>
      <c r="C1416" s="14"/>
      <c r="D1416" s="14"/>
      <c r="E1416" s="12" t="s">
        <v>54</v>
      </c>
      <c r="F1416" s="14"/>
      <c r="G1416" s="15" t="s">
        <v>481</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x14ac:dyDescent="0.35">
      <c r="A1417" s="14"/>
      <c r="B1417" s="14"/>
      <c r="C1417" s="14"/>
      <c r="D1417" s="14"/>
      <c r="E1417" s="12" t="s">
        <v>54</v>
      </c>
      <c r="F1417" s="14"/>
      <c r="G1417" s="15" t="s">
        <v>481</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x14ac:dyDescent="0.35">
      <c r="A1418" s="14"/>
      <c r="B1418" s="14"/>
      <c r="C1418" s="14"/>
      <c r="D1418" s="14"/>
      <c r="E1418" s="12" t="s">
        <v>54</v>
      </c>
      <c r="F1418" s="14"/>
      <c r="G1418" s="15" t="s">
        <v>481</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x14ac:dyDescent="0.35">
      <c r="A1419" s="14"/>
      <c r="B1419" s="14"/>
      <c r="C1419" s="14"/>
      <c r="D1419" s="14"/>
      <c r="E1419" s="12" t="s">
        <v>54</v>
      </c>
      <c r="F1419" s="14"/>
      <c r="G1419" s="15" t="s">
        <v>481</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x14ac:dyDescent="0.35">
      <c r="A1420" s="14"/>
      <c r="B1420" s="14"/>
      <c r="C1420" s="14"/>
      <c r="D1420" s="14"/>
      <c r="E1420" s="12" t="s">
        <v>54</v>
      </c>
      <c r="F1420" s="14"/>
      <c r="G1420" s="15" t="s">
        <v>481</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x14ac:dyDescent="0.35">
      <c r="A1421" s="14"/>
      <c r="B1421" s="14"/>
      <c r="C1421" s="14"/>
      <c r="D1421" s="14"/>
      <c r="E1421" s="12" t="s">
        <v>54</v>
      </c>
      <c r="F1421" s="14"/>
      <c r="G1421" s="15" t="s">
        <v>481</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x14ac:dyDescent="0.35">
      <c r="A1422" s="14"/>
      <c r="B1422" s="14"/>
      <c r="C1422" s="14"/>
      <c r="D1422" s="14"/>
      <c r="E1422" s="12" t="s">
        <v>54</v>
      </c>
      <c r="F1422" s="14"/>
      <c r="G1422" s="15" t="s">
        <v>481</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x14ac:dyDescent="0.35">
      <c r="A1423" s="14"/>
      <c r="B1423" s="14"/>
      <c r="C1423" s="14"/>
      <c r="D1423" s="14"/>
      <c r="E1423" s="12" t="s">
        <v>54</v>
      </c>
      <c r="F1423" s="14"/>
      <c r="G1423" s="15" t="s">
        <v>481</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x14ac:dyDescent="0.35">
      <c r="A1424" s="14"/>
      <c r="B1424" s="14"/>
      <c r="C1424" s="14"/>
      <c r="D1424" s="14"/>
      <c r="E1424" s="12" t="s">
        <v>54</v>
      </c>
      <c r="F1424" s="14"/>
      <c r="G1424" s="15" t="s">
        <v>481</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x14ac:dyDescent="0.35">
      <c r="A1425" s="14"/>
      <c r="B1425" s="14"/>
      <c r="C1425" s="14"/>
      <c r="D1425" s="14"/>
      <c r="E1425" s="12" t="s">
        <v>54</v>
      </c>
      <c r="F1425" s="14"/>
      <c r="G1425" s="15" t="s">
        <v>481</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x14ac:dyDescent="0.35">
      <c r="A1426" s="14"/>
      <c r="B1426" s="14"/>
      <c r="C1426" s="14"/>
      <c r="D1426" s="14"/>
      <c r="E1426" s="12" t="s">
        <v>54</v>
      </c>
      <c r="F1426" s="14"/>
      <c r="G1426" s="15" t="s">
        <v>481</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x14ac:dyDescent="0.35">
      <c r="A1427" s="14"/>
      <c r="B1427" s="14"/>
      <c r="C1427" s="14"/>
      <c r="D1427" s="14"/>
      <c r="E1427" s="12" t="s">
        <v>54</v>
      </c>
      <c r="F1427" s="14"/>
      <c r="G1427" s="15" t="s">
        <v>481</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x14ac:dyDescent="0.35">
      <c r="A1428" s="14"/>
      <c r="B1428" s="14"/>
      <c r="C1428" s="14"/>
      <c r="D1428" s="14"/>
      <c r="E1428" s="12" t="s">
        <v>54</v>
      </c>
      <c r="F1428" s="14"/>
      <c r="G1428" s="15" t="s">
        <v>481</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x14ac:dyDescent="0.35">
      <c r="A1430" s="14" t="s">
        <v>292</v>
      </c>
      <c r="B1430" s="14" t="s">
        <v>327</v>
      </c>
      <c r="C1430" s="14" t="s">
        <v>296</v>
      </c>
      <c r="D1430" s="14" t="s">
        <v>172</v>
      </c>
      <c r="E1430" s="14" t="s">
        <v>183</v>
      </c>
      <c r="F1430" s="14" t="s">
        <v>37</v>
      </c>
      <c r="G1430" s="14" t="s">
        <v>483</v>
      </c>
      <c r="H1430" s="14" t="s">
        <v>39</v>
      </c>
      <c r="I1430" s="14" t="s">
        <v>484</v>
      </c>
      <c r="J1430" s="14" t="s">
        <v>74</v>
      </c>
      <c r="K1430" s="14" t="s">
        <v>42</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0</v>
      </c>
    </row>
    <row r="1431" spans="1:28" x14ac:dyDescent="0.35">
      <c r="A1431" s="14"/>
      <c r="B1431" s="14"/>
      <c r="C1431" s="14"/>
      <c r="D1431" s="14"/>
      <c r="E1431" s="12" t="s">
        <v>183</v>
      </c>
      <c r="F1431" s="14"/>
      <c r="G1431" s="15" t="s">
        <v>483</v>
      </c>
      <c r="H1431" s="14"/>
      <c r="I1431" s="14"/>
      <c r="J1431" s="14"/>
      <c r="K1431" s="14"/>
      <c r="L1431" s="14"/>
      <c r="M1431" s="14"/>
      <c r="N1431" s="14"/>
      <c r="O1431" s="12">
        <v>28</v>
      </c>
      <c r="P1431" s="12"/>
      <c r="Q1431" s="12"/>
      <c r="R1431" s="12"/>
      <c r="S1431" s="12">
        <v>56</v>
      </c>
      <c r="T1431" s="12"/>
      <c r="U1431" s="12"/>
      <c r="V1431" s="12"/>
      <c r="W1431" s="12"/>
      <c r="X1431" s="12"/>
      <c r="Y1431" s="12"/>
      <c r="Z1431" s="12"/>
      <c r="AA1431" s="14">
        <f t="shared" ref="AA1431:AA1445" si="96">SUM(O1431:Z1431)</f>
        <v>84</v>
      </c>
      <c r="AB1431" s="14"/>
    </row>
    <row r="1432" spans="1:28" x14ac:dyDescent="0.35">
      <c r="A1432" s="14"/>
      <c r="B1432" s="14"/>
      <c r="C1432" s="14"/>
      <c r="D1432" s="14"/>
      <c r="E1432" s="12" t="s">
        <v>54</v>
      </c>
      <c r="F1432" s="14"/>
      <c r="G1432" s="15" t="s">
        <v>483</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x14ac:dyDescent="0.35">
      <c r="A1433" s="14"/>
      <c r="B1433" s="14"/>
      <c r="C1433" s="14"/>
      <c r="D1433" s="14"/>
      <c r="E1433" s="12" t="s">
        <v>54</v>
      </c>
      <c r="F1433" s="14"/>
      <c r="G1433" s="15" t="s">
        <v>483</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x14ac:dyDescent="0.35">
      <c r="A1434" s="14"/>
      <c r="B1434" s="14"/>
      <c r="C1434" s="14"/>
      <c r="D1434" s="14"/>
      <c r="E1434" s="12" t="s">
        <v>54</v>
      </c>
      <c r="F1434" s="14"/>
      <c r="G1434" s="15" t="s">
        <v>483</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x14ac:dyDescent="0.35">
      <c r="A1435" s="14"/>
      <c r="B1435" s="14"/>
      <c r="C1435" s="14"/>
      <c r="D1435" s="14"/>
      <c r="E1435" s="12" t="s">
        <v>54</v>
      </c>
      <c r="F1435" s="14"/>
      <c r="G1435" s="15" t="s">
        <v>483</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x14ac:dyDescent="0.35">
      <c r="A1436" s="14"/>
      <c r="B1436" s="14"/>
      <c r="C1436" s="14"/>
      <c r="D1436" s="14"/>
      <c r="E1436" s="12" t="s">
        <v>54</v>
      </c>
      <c r="F1436" s="14"/>
      <c r="G1436" s="15" t="s">
        <v>483</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x14ac:dyDescent="0.35">
      <c r="A1437" s="14"/>
      <c r="B1437" s="14"/>
      <c r="C1437" s="14"/>
      <c r="D1437" s="14"/>
      <c r="E1437" s="12" t="s">
        <v>54</v>
      </c>
      <c r="F1437" s="14"/>
      <c r="G1437" s="15" t="s">
        <v>483</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x14ac:dyDescent="0.35">
      <c r="A1438" s="14"/>
      <c r="B1438" s="14"/>
      <c r="C1438" s="14"/>
      <c r="D1438" s="14"/>
      <c r="E1438" s="12" t="s">
        <v>54</v>
      </c>
      <c r="F1438" s="14"/>
      <c r="G1438" s="15" t="s">
        <v>483</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x14ac:dyDescent="0.35">
      <c r="A1439" s="14"/>
      <c r="B1439" s="14"/>
      <c r="C1439" s="14"/>
      <c r="D1439" s="14"/>
      <c r="E1439" s="12" t="s">
        <v>54</v>
      </c>
      <c r="F1439" s="14"/>
      <c r="G1439" s="15" t="s">
        <v>483</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x14ac:dyDescent="0.35">
      <c r="A1440" s="14"/>
      <c r="B1440" s="14"/>
      <c r="C1440" s="14"/>
      <c r="D1440" s="14"/>
      <c r="E1440" s="12" t="s">
        <v>54</v>
      </c>
      <c r="F1440" s="14"/>
      <c r="G1440" s="15" t="s">
        <v>483</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x14ac:dyDescent="0.35">
      <c r="A1441" s="14"/>
      <c r="B1441" s="14"/>
      <c r="C1441" s="14"/>
      <c r="D1441" s="14"/>
      <c r="E1441" s="12" t="s">
        <v>54</v>
      </c>
      <c r="F1441" s="14"/>
      <c r="G1441" s="15" t="s">
        <v>483</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x14ac:dyDescent="0.35">
      <c r="A1442" s="14"/>
      <c r="B1442" s="14"/>
      <c r="C1442" s="14"/>
      <c r="D1442" s="14"/>
      <c r="E1442" s="12" t="s">
        <v>54</v>
      </c>
      <c r="F1442" s="14"/>
      <c r="G1442" s="15" t="s">
        <v>483</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x14ac:dyDescent="0.35">
      <c r="A1443" s="14"/>
      <c r="B1443" s="14"/>
      <c r="C1443" s="14"/>
      <c r="D1443" s="14"/>
      <c r="E1443" s="12" t="s">
        <v>54</v>
      </c>
      <c r="F1443" s="14"/>
      <c r="G1443" s="15" t="s">
        <v>483</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x14ac:dyDescent="0.35">
      <c r="A1444" s="14"/>
      <c r="B1444" s="14"/>
      <c r="C1444" s="14"/>
      <c r="D1444" s="14"/>
      <c r="E1444" s="12" t="s">
        <v>54</v>
      </c>
      <c r="F1444" s="14"/>
      <c r="G1444" s="15" t="s">
        <v>483</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x14ac:dyDescent="0.35">
      <c r="A1445" s="14"/>
      <c r="B1445" s="14"/>
      <c r="C1445" s="14"/>
      <c r="D1445" s="14"/>
      <c r="E1445" s="12" t="s">
        <v>54</v>
      </c>
      <c r="F1445" s="14"/>
      <c r="G1445" s="15" t="s">
        <v>483</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x14ac:dyDescent="0.35">
      <c r="A1447" s="14" t="s">
        <v>292</v>
      </c>
      <c r="B1447" s="14" t="s">
        <v>193</v>
      </c>
      <c r="C1447" s="14" t="s">
        <v>194</v>
      </c>
      <c r="D1447" s="14" t="s">
        <v>35</v>
      </c>
      <c r="E1447" s="14" t="s">
        <v>293</v>
      </c>
      <c r="F1447" s="14" t="s">
        <v>37</v>
      </c>
      <c r="G1447" s="14" t="s">
        <v>485</v>
      </c>
      <c r="H1447" s="14" t="s">
        <v>39</v>
      </c>
      <c r="I1447" s="14" t="s">
        <v>486</v>
      </c>
      <c r="J1447" s="14" t="s">
        <v>41</v>
      </c>
      <c r="K1447" s="14" t="s">
        <v>42</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0</v>
      </c>
    </row>
    <row r="1448" spans="1:28" x14ac:dyDescent="0.35">
      <c r="A1448" s="14"/>
      <c r="B1448" s="14"/>
      <c r="C1448" s="14"/>
      <c r="D1448" s="14"/>
      <c r="E1448" s="12" t="s">
        <v>166</v>
      </c>
      <c r="F1448" s="14"/>
      <c r="G1448" s="15" t="s">
        <v>485</v>
      </c>
      <c r="H1448" s="14"/>
      <c r="I1448" s="14"/>
      <c r="J1448" s="14"/>
      <c r="K1448" s="14"/>
      <c r="L1448" s="14"/>
      <c r="M1448" s="14"/>
      <c r="N1448" s="14"/>
      <c r="O1448" s="12">
        <v>17</v>
      </c>
      <c r="P1448" s="12"/>
      <c r="Q1448" s="12">
        <v>18</v>
      </c>
      <c r="R1448" s="12"/>
      <c r="S1448" s="12"/>
      <c r="T1448" s="12"/>
      <c r="U1448" s="12"/>
      <c r="V1448" s="12"/>
      <c r="W1448" s="12"/>
      <c r="X1448" s="12"/>
      <c r="Y1448" s="12"/>
      <c r="Z1448" s="12"/>
      <c r="AA1448" s="14">
        <f t="shared" ref="AA1448:AA1462" si="97">SUM(O1448:Z1448)</f>
        <v>35</v>
      </c>
      <c r="AB1448" s="14"/>
    </row>
    <row r="1449" spans="1:28" x14ac:dyDescent="0.35">
      <c r="A1449" s="14"/>
      <c r="B1449" s="14"/>
      <c r="C1449" s="14"/>
      <c r="D1449" s="14"/>
      <c r="E1449" s="12" t="s">
        <v>261</v>
      </c>
      <c r="F1449" s="14"/>
      <c r="G1449" s="15" t="s">
        <v>485</v>
      </c>
      <c r="H1449" s="14"/>
      <c r="I1449" s="14"/>
      <c r="J1449" s="14"/>
      <c r="K1449" s="14"/>
      <c r="L1449" s="14"/>
      <c r="M1449" s="14"/>
      <c r="N1449" s="14"/>
      <c r="O1449" s="12">
        <v>10</v>
      </c>
      <c r="P1449" s="12"/>
      <c r="Q1449" s="12">
        <v>10</v>
      </c>
      <c r="R1449" s="12"/>
      <c r="S1449" s="12"/>
      <c r="T1449" s="12"/>
      <c r="U1449" s="12"/>
      <c r="V1449" s="12"/>
      <c r="W1449" s="12"/>
      <c r="X1449" s="12"/>
      <c r="Y1449" s="12"/>
      <c r="Z1449" s="12"/>
      <c r="AA1449" s="14">
        <f t="shared" si="97"/>
        <v>20</v>
      </c>
      <c r="AB1449" s="14"/>
    </row>
    <row r="1450" spans="1:28" x14ac:dyDescent="0.35">
      <c r="A1450" s="14"/>
      <c r="B1450" s="14"/>
      <c r="C1450" s="14"/>
      <c r="D1450" s="14"/>
      <c r="E1450" s="12" t="s">
        <v>86</v>
      </c>
      <c r="F1450" s="14"/>
      <c r="G1450" s="15" t="s">
        <v>485</v>
      </c>
      <c r="H1450" s="14"/>
      <c r="I1450" s="14"/>
      <c r="J1450" s="14"/>
      <c r="K1450" s="14"/>
      <c r="L1450" s="14"/>
      <c r="M1450" s="14"/>
      <c r="N1450" s="14"/>
      <c r="O1450" s="12">
        <v>1</v>
      </c>
      <c r="P1450" s="12"/>
      <c r="Q1450" s="12"/>
      <c r="R1450" s="12"/>
      <c r="S1450" s="12"/>
      <c r="T1450" s="12"/>
      <c r="U1450" s="12"/>
      <c r="V1450" s="12"/>
      <c r="W1450" s="12"/>
      <c r="X1450" s="12"/>
      <c r="Y1450" s="12"/>
      <c r="Z1450" s="12"/>
      <c r="AA1450" s="14">
        <f t="shared" si="97"/>
        <v>1</v>
      </c>
      <c r="AB1450" s="14"/>
    </row>
    <row r="1451" spans="1:28" x14ac:dyDescent="0.35">
      <c r="A1451" s="14"/>
      <c r="B1451" s="14"/>
      <c r="C1451" s="14"/>
      <c r="D1451" s="14"/>
      <c r="E1451" s="12" t="s">
        <v>54</v>
      </c>
      <c r="F1451" s="14"/>
      <c r="G1451" s="15" t="s">
        <v>485</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x14ac:dyDescent="0.35">
      <c r="A1452" s="14"/>
      <c r="B1452" s="14"/>
      <c r="C1452" s="14"/>
      <c r="D1452" s="14"/>
      <c r="E1452" s="12" t="s">
        <v>54</v>
      </c>
      <c r="F1452" s="14"/>
      <c r="G1452" s="15" t="s">
        <v>485</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x14ac:dyDescent="0.35">
      <c r="A1453" s="14"/>
      <c r="B1453" s="14"/>
      <c r="C1453" s="14"/>
      <c r="D1453" s="14"/>
      <c r="E1453" s="12" t="s">
        <v>54</v>
      </c>
      <c r="F1453" s="14"/>
      <c r="G1453" s="15" t="s">
        <v>485</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x14ac:dyDescent="0.35">
      <c r="A1454" s="14"/>
      <c r="B1454" s="14"/>
      <c r="C1454" s="14"/>
      <c r="D1454" s="14"/>
      <c r="E1454" s="12" t="s">
        <v>54</v>
      </c>
      <c r="F1454" s="14"/>
      <c r="G1454" s="15" t="s">
        <v>485</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x14ac:dyDescent="0.35">
      <c r="A1455" s="14"/>
      <c r="B1455" s="14"/>
      <c r="C1455" s="14"/>
      <c r="D1455" s="14"/>
      <c r="E1455" s="12" t="s">
        <v>54</v>
      </c>
      <c r="F1455" s="14"/>
      <c r="G1455" s="15" t="s">
        <v>485</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x14ac:dyDescent="0.35">
      <c r="A1456" s="14"/>
      <c r="B1456" s="14"/>
      <c r="C1456" s="14"/>
      <c r="D1456" s="14"/>
      <c r="E1456" s="12" t="s">
        <v>54</v>
      </c>
      <c r="F1456" s="14"/>
      <c r="G1456" s="15" t="s">
        <v>485</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x14ac:dyDescent="0.35">
      <c r="A1457" s="14"/>
      <c r="B1457" s="14"/>
      <c r="C1457" s="14"/>
      <c r="D1457" s="14"/>
      <c r="E1457" s="12" t="s">
        <v>54</v>
      </c>
      <c r="F1457" s="14"/>
      <c r="G1457" s="15" t="s">
        <v>485</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x14ac:dyDescent="0.35">
      <c r="A1458" s="14"/>
      <c r="B1458" s="14"/>
      <c r="C1458" s="14"/>
      <c r="D1458" s="14"/>
      <c r="E1458" s="12" t="s">
        <v>54</v>
      </c>
      <c r="F1458" s="14"/>
      <c r="G1458" s="15" t="s">
        <v>485</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x14ac:dyDescent="0.35">
      <c r="A1459" s="14"/>
      <c r="B1459" s="14"/>
      <c r="C1459" s="14"/>
      <c r="D1459" s="14"/>
      <c r="E1459" s="12" t="s">
        <v>54</v>
      </c>
      <c r="F1459" s="14"/>
      <c r="G1459" s="15" t="s">
        <v>485</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x14ac:dyDescent="0.35">
      <c r="A1460" s="14"/>
      <c r="B1460" s="14"/>
      <c r="C1460" s="14"/>
      <c r="D1460" s="14"/>
      <c r="E1460" s="12" t="s">
        <v>54</v>
      </c>
      <c r="F1460" s="14"/>
      <c r="G1460" s="15" t="s">
        <v>485</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x14ac:dyDescent="0.35">
      <c r="A1461" s="14"/>
      <c r="B1461" s="14"/>
      <c r="C1461" s="14"/>
      <c r="D1461" s="14"/>
      <c r="E1461" s="12" t="s">
        <v>54</v>
      </c>
      <c r="F1461" s="14"/>
      <c r="G1461" s="15" t="s">
        <v>485</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x14ac:dyDescent="0.35">
      <c r="A1462" s="14"/>
      <c r="B1462" s="14"/>
      <c r="C1462" s="14"/>
      <c r="D1462" s="14"/>
      <c r="E1462" s="12" t="s">
        <v>54</v>
      </c>
      <c r="F1462" s="14"/>
      <c r="G1462" s="15" t="s">
        <v>485</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x14ac:dyDescent="0.35">
      <c r="A1464" s="14" t="s">
        <v>32</v>
      </c>
      <c r="B1464" s="14" t="s">
        <v>33</v>
      </c>
      <c r="C1464" s="14" t="s">
        <v>312</v>
      </c>
      <c r="D1464" s="14" t="s">
        <v>172</v>
      </c>
      <c r="E1464" s="14" t="s">
        <v>473</v>
      </c>
      <c r="F1464" s="14" t="s">
        <v>37</v>
      </c>
      <c r="G1464" s="14" t="s">
        <v>487</v>
      </c>
      <c r="H1464" s="14" t="s">
        <v>39</v>
      </c>
      <c r="I1464" s="14" t="s">
        <v>488</v>
      </c>
      <c r="J1464" s="14" t="s">
        <v>41</v>
      </c>
      <c r="K1464" s="14" t="s">
        <v>42</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x14ac:dyDescent="0.35">
      <c r="A1465" s="14"/>
      <c r="B1465" s="14"/>
      <c r="C1465" s="14"/>
      <c r="D1465" s="14"/>
      <c r="E1465" s="12" t="s">
        <v>227</v>
      </c>
      <c r="F1465" s="14"/>
      <c r="G1465" s="15" t="s">
        <v>487</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x14ac:dyDescent="0.35">
      <c r="A1466" s="14"/>
      <c r="B1466" s="14"/>
      <c r="C1466" s="14"/>
      <c r="D1466" s="14"/>
      <c r="E1466" s="12" t="s">
        <v>278</v>
      </c>
      <c r="F1466" s="14"/>
      <c r="G1466" s="15" t="s">
        <v>487</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x14ac:dyDescent="0.35">
      <c r="A1467" s="14"/>
      <c r="B1467" s="14"/>
      <c r="C1467" s="14"/>
      <c r="D1467" s="14"/>
      <c r="E1467" s="12" t="s">
        <v>54</v>
      </c>
      <c r="F1467" s="14"/>
      <c r="G1467" s="15" t="s">
        <v>487</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x14ac:dyDescent="0.35">
      <c r="A1468" s="14"/>
      <c r="B1468" s="14"/>
      <c r="C1468" s="14"/>
      <c r="D1468" s="14"/>
      <c r="E1468" s="12" t="s">
        <v>54</v>
      </c>
      <c r="F1468" s="14"/>
      <c r="G1468" s="15" t="s">
        <v>487</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x14ac:dyDescent="0.35">
      <c r="A1469" s="14"/>
      <c r="B1469" s="14"/>
      <c r="C1469" s="14"/>
      <c r="D1469" s="14"/>
      <c r="E1469" s="12" t="s">
        <v>54</v>
      </c>
      <c r="F1469" s="14"/>
      <c r="G1469" s="15" t="s">
        <v>487</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x14ac:dyDescent="0.35">
      <c r="A1470" s="14"/>
      <c r="B1470" s="14"/>
      <c r="C1470" s="14"/>
      <c r="D1470" s="14"/>
      <c r="E1470" s="12" t="s">
        <v>54</v>
      </c>
      <c r="F1470" s="14"/>
      <c r="G1470" s="15" t="s">
        <v>487</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x14ac:dyDescent="0.35">
      <c r="A1471" s="14"/>
      <c r="B1471" s="14"/>
      <c r="C1471" s="14"/>
      <c r="D1471" s="14"/>
      <c r="E1471" s="12" t="s">
        <v>54</v>
      </c>
      <c r="F1471" s="14"/>
      <c r="G1471" s="15" t="s">
        <v>487</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x14ac:dyDescent="0.35">
      <c r="A1472" s="14"/>
      <c r="B1472" s="14"/>
      <c r="C1472" s="14"/>
      <c r="D1472" s="14"/>
      <c r="E1472" s="12" t="s">
        <v>54</v>
      </c>
      <c r="F1472" s="14"/>
      <c r="G1472" s="15" t="s">
        <v>487</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x14ac:dyDescent="0.35">
      <c r="A1473" s="14"/>
      <c r="B1473" s="14"/>
      <c r="C1473" s="14"/>
      <c r="D1473" s="14"/>
      <c r="E1473" s="12" t="s">
        <v>54</v>
      </c>
      <c r="F1473" s="14"/>
      <c r="G1473" s="15" t="s">
        <v>487</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x14ac:dyDescent="0.35">
      <c r="A1474" s="14"/>
      <c r="B1474" s="14"/>
      <c r="C1474" s="14"/>
      <c r="D1474" s="14"/>
      <c r="E1474" s="12" t="s">
        <v>54</v>
      </c>
      <c r="F1474" s="14"/>
      <c r="G1474" s="15" t="s">
        <v>487</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x14ac:dyDescent="0.35">
      <c r="A1475" s="14"/>
      <c r="B1475" s="14"/>
      <c r="C1475" s="14"/>
      <c r="D1475" s="14"/>
      <c r="E1475" s="12" t="s">
        <v>54</v>
      </c>
      <c r="F1475" s="14"/>
      <c r="G1475" s="15" t="s">
        <v>487</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x14ac:dyDescent="0.35">
      <c r="A1476" s="14"/>
      <c r="B1476" s="14"/>
      <c r="C1476" s="14"/>
      <c r="D1476" s="14"/>
      <c r="E1476" s="12" t="s">
        <v>54</v>
      </c>
      <c r="F1476" s="14"/>
      <c r="G1476" s="15" t="s">
        <v>487</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x14ac:dyDescent="0.35">
      <c r="A1477" s="14"/>
      <c r="B1477" s="14"/>
      <c r="C1477" s="14"/>
      <c r="D1477" s="14"/>
      <c r="E1477" s="12" t="s">
        <v>54</v>
      </c>
      <c r="F1477" s="14"/>
      <c r="G1477" s="15" t="s">
        <v>487</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x14ac:dyDescent="0.35">
      <c r="A1478" s="14"/>
      <c r="B1478" s="14"/>
      <c r="C1478" s="14"/>
      <c r="D1478" s="14"/>
      <c r="E1478" s="12" t="s">
        <v>54</v>
      </c>
      <c r="F1478" s="14"/>
      <c r="G1478" s="15" t="s">
        <v>487</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x14ac:dyDescent="0.35">
      <c r="A1479" s="14"/>
      <c r="B1479" s="14"/>
      <c r="C1479" s="14"/>
      <c r="D1479" s="14"/>
      <c r="E1479" s="12" t="s">
        <v>54</v>
      </c>
      <c r="F1479" s="14"/>
      <c r="G1479" s="15" t="s">
        <v>487</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x14ac:dyDescent="0.35">
      <c r="A1481" s="14" t="s">
        <v>32</v>
      </c>
      <c r="B1481" s="14" t="s">
        <v>147</v>
      </c>
      <c r="C1481" s="14" t="s">
        <v>148</v>
      </c>
      <c r="D1481" s="14" t="s">
        <v>35</v>
      </c>
      <c r="E1481" s="14" t="s">
        <v>221</v>
      </c>
      <c r="F1481" s="14" t="s">
        <v>37</v>
      </c>
      <c r="G1481" s="14" t="s">
        <v>489</v>
      </c>
      <c r="H1481" s="14" t="s">
        <v>39</v>
      </c>
      <c r="I1481" s="14" t="s">
        <v>490</v>
      </c>
      <c r="J1481" s="14" t="s">
        <v>42</v>
      </c>
      <c r="K1481" s="14" t="s">
        <v>74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4</v>
      </c>
    </row>
    <row r="1482" spans="1:28" x14ac:dyDescent="0.35">
      <c r="A1482" s="14"/>
      <c r="B1482" s="14"/>
      <c r="C1482" s="14"/>
      <c r="D1482" s="14"/>
      <c r="E1482" s="12" t="s">
        <v>221</v>
      </c>
      <c r="F1482" s="14"/>
      <c r="G1482" s="15" t="s">
        <v>489</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x14ac:dyDescent="0.35">
      <c r="A1483" s="14"/>
      <c r="B1483" s="14"/>
      <c r="C1483" s="14"/>
      <c r="D1483" s="14"/>
      <c r="E1483" s="12" t="s">
        <v>265</v>
      </c>
      <c r="F1483" s="14"/>
      <c r="G1483" s="15" t="s">
        <v>489</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x14ac:dyDescent="0.35">
      <c r="A1484" s="14"/>
      <c r="B1484" s="14"/>
      <c r="C1484" s="14"/>
      <c r="D1484" s="14"/>
      <c r="E1484" s="12" t="s">
        <v>266</v>
      </c>
      <c r="F1484" s="14"/>
      <c r="G1484" s="15" t="s">
        <v>489</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x14ac:dyDescent="0.35">
      <c r="A1485" s="14"/>
      <c r="B1485" s="14"/>
      <c r="C1485" s="14"/>
      <c r="D1485" s="14"/>
      <c r="E1485" s="12" t="s">
        <v>208</v>
      </c>
      <c r="F1485" s="14"/>
      <c r="G1485" s="15" t="s">
        <v>489</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x14ac:dyDescent="0.35">
      <c r="A1486" s="14"/>
      <c r="B1486" s="14"/>
      <c r="C1486" s="14"/>
      <c r="D1486" s="14"/>
      <c r="E1486" s="12" t="s">
        <v>108</v>
      </c>
      <c r="F1486" s="14"/>
      <c r="G1486" s="15" t="s">
        <v>489</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x14ac:dyDescent="0.35">
      <c r="A1487" s="14"/>
      <c r="B1487" s="14"/>
      <c r="C1487" s="14"/>
      <c r="D1487" s="14"/>
      <c r="E1487" s="12" t="s">
        <v>129</v>
      </c>
      <c r="F1487" s="14"/>
      <c r="G1487" s="15" t="s">
        <v>489</v>
      </c>
      <c r="H1487" s="14"/>
      <c r="I1487" s="14"/>
      <c r="J1487" s="14"/>
      <c r="K1487" s="14"/>
      <c r="L1487" s="14"/>
      <c r="M1487" s="14"/>
      <c r="N1487" s="14"/>
      <c r="O1487" s="12"/>
      <c r="P1487" s="12"/>
      <c r="Q1487" s="12" t="s">
        <v>491</v>
      </c>
      <c r="R1487" s="12"/>
      <c r="S1487" s="12"/>
      <c r="T1487" s="12"/>
      <c r="U1487" s="12"/>
      <c r="V1487" s="12"/>
      <c r="W1487" s="12"/>
      <c r="X1487" s="12"/>
      <c r="Y1487" s="12"/>
      <c r="Z1487" s="12"/>
      <c r="AA1487" s="14">
        <f t="shared" si="99"/>
        <v>0</v>
      </c>
      <c r="AB1487" s="14"/>
    </row>
    <row r="1488" spans="1:28" x14ac:dyDescent="0.35">
      <c r="A1488" s="14"/>
      <c r="B1488" s="14"/>
      <c r="C1488" s="14"/>
      <c r="D1488" s="14"/>
      <c r="E1488" s="12" t="s">
        <v>54</v>
      </c>
      <c r="F1488" s="14"/>
      <c r="G1488" s="15" t="s">
        <v>489</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x14ac:dyDescent="0.35">
      <c r="A1489" s="14"/>
      <c r="B1489" s="14"/>
      <c r="C1489" s="14"/>
      <c r="D1489" s="14"/>
      <c r="E1489" s="12" t="s">
        <v>54</v>
      </c>
      <c r="F1489" s="14"/>
      <c r="G1489" s="15" t="s">
        <v>489</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x14ac:dyDescent="0.35">
      <c r="A1490" s="14"/>
      <c r="B1490" s="14"/>
      <c r="C1490" s="14"/>
      <c r="D1490" s="14"/>
      <c r="E1490" s="12" t="s">
        <v>54</v>
      </c>
      <c r="F1490" s="14"/>
      <c r="G1490" s="15" t="s">
        <v>489</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x14ac:dyDescent="0.35">
      <c r="A1491" s="14"/>
      <c r="B1491" s="14"/>
      <c r="C1491" s="14"/>
      <c r="D1491" s="14"/>
      <c r="E1491" s="12" t="s">
        <v>54</v>
      </c>
      <c r="F1491" s="14"/>
      <c r="G1491" s="15" t="s">
        <v>489</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x14ac:dyDescent="0.35">
      <c r="A1492" s="14"/>
      <c r="B1492" s="14"/>
      <c r="C1492" s="14"/>
      <c r="D1492" s="14"/>
      <c r="E1492" s="12" t="s">
        <v>54</v>
      </c>
      <c r="F1492" s="14"/>
      <c r="G1492" s="15" t="s">
        <v>489</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x14ac:dyDescent="0.35">
      <c r="A1493" s="14"/>
      <c r="B1493" s="14"/>
      <c r="C1493" s="14"/>
      <c r="D1493" s="14"/>
      <c r="E1493" s="12" t="s">
        <v>54</v>
      </c>
      <c r="F1493" s="14"/>
      <c r="G1493" s="15" t="s">
        <v>489</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x14ac:dyDescent="0.35">
      <c r="A1494" s="14"/>
      <c r="B1494" s="14"/>
      <c r="C1494" s="14"/>
      <c r="D1494" s="14"/>
      <c r="E1494" s="12" t="s">
        <v>54</v>
      </c>
      <c r="F1494" s="14"/>
      <c r="G1494" s="15" t="s">
        <v>489</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x14ac:dyDescent="0.35">
      <c r="A1495" s="14"/>
      <c r="B1495" s="14"/>
      <c r="C1495" s="14"/>
      <c r="D1495" s="14"/>
      <c r="E1495" s="12" t="s">
        <v>54</v>
      </c>
      <c r="F1495" s="14"/>
      <c r="G1495" s="15" t="s">
        <v>489</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x14ac:dyDescent="0.35">
      <c r="A1496" s="14"/>
      <c r="B1496" s="14"/>
      <c r="C1496" s="14"/>
      <c r="D1496" s="14"/>
      <c r="E1496" s="12" t="s">
        <v>54</v>
      </c>
      <c r="F1496" s="14"/>
      <c r="G1496" s="15" t="s">
        <v>489</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x14ac:dyDescent="0.35">
      <c r="A1498" s="14" t="s">
        <v>32</v>
      </c>
      <c r="B1498" s="14" t="s">
        <v>33</v>
      </c>
      <c r="C1498" s="14" t="s">
        <v>410</v>
      </c>
      <c r="D1498" s="14" t="s">
        <v>35</v>
      </c>
      <c r="E1498" s="14" t="s">
        <v>203</v>
      </c>
      <c r="F1498" s="14" t="s">
        <v>37</v>
      </c>
      <c r="G1498" s="14" t="s">
        <v>492</v>
      </c>
      <c r="H1498" s="14" t="s">
        <v>39</v>
      </c>
      <c r="I1498" s="14" t="s">
        <v>493</v>
      </c>
      <c r="J1498" s="14" t="s">
        <v>41</v>
      </c>
      <c r="K1498" s="14" t="s">
        <v>42</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x14ac:dyDescent="0.35">
      <c r="A1499" s="14"/>
      <c r="B1499" s="14"/>
      <c r="C1499" s="14"/>
      <c r="D1499" s="14"/>
      <c r="E1499" s="12" t="s">
        <v>203</v>
      </c>
      <c r="F1499" s="14"/>
      <c r="G1499" s="15" t="s">
        <v>492</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x14ac:dyDescent="0.35">
      <c r="A1500" s="14"/>
      <c r="B1500" s="14"/>
      <c r="C1500" s="14"/>
      <c r="D1500" s="14"/>
      <c r="E1500" s="12" t="s">
        <v>250</v>
      </c>
      <c r="F1500" s="14"/>
      <c r="G1500" s="15" t="s">
        <v>492</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x14ac:dyDescent="0.35">
      <c r="A1501" s="14"/>
      <c r="B1501" s="14"/>
      <c r="C1501" s="14"/>
      <c r="D1501" s="14"/>
      <c r="E1501" s="12" t="s">
        <v>54</v>
      </c>
      <c r="F1501" s="14"/>
      <c r="G1501" s="15" t="s">
        <v>492</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x14ac:dyDescent="0.35">
      <c r="A1502" s="14"/>
      <c r="B1502" s="14"/>
      <c r="C1502" s="14"/>
      <c r="D1502" s="14"/>
      <c r="E1502" s="12" t="s">
        <v>54</v>
      </c>
      <c r="F1502" s="14"/>
      <c r="G1502" s="15" t="s">
        <v>492</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x14ac:dyDescent="0.35">
      <c r="A1503" s="14"/>
      <c r="B1503" s="14"/>
      <c r="C1503" s="14"/>
      <c r="D1503" s="14"/>
      <c r="E1503" s="12" t="s">
        <v>54</v>
      </c>
      <c r="F1503" s="14"/>
      <c r="G1503" s="15" t="s">
        <v>492</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x14ac:dyDescent="0.35">
      <c r="A1504" s="14"/>
      <c r="B1504" s="14"/>
      <c r="C1504" s="14"/>
      <c r="D1504" s="14"/>
      <c r="E1504" s="12" t="s">
        <v>54</v>
      </c>
      <c r="F1504" s="14"/>
      <c r="G1504" s="15" t="s">
        <v>492</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x14ac:dyDescent="0.35">
      <c r="A1505" s="14"/>
      <c r="B1505" s="14"/>
      <c r="C1505" s="14"/>
      <c r="D1505" s="14"/>
      <c r="E1505" s="12" t="s">
        <v>54</v>
      </c>
      <c r="F1505" s="14"/>
      <c r="G1505" s="15" t="s">
        <v>492</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x14ac:dyDescent="0.35">
      <c r="A1506" s="14"/>
      <c r="B1506" s="14"/>
      <c r="C1506" s="14"/>
      <c r="D1506" s="14"/>
      <c r="E1506" s="12" t="s">
        <v>54</v>
      </c>
      <c r="F1506" s="14"/>
      <c r="G1506" s="15" t="s">
        <v>492</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x14ac:dyDescent="0.35">
      <c r="A1507" s="14"/>
      <c r="B1507" s="14"/>
      <c r="C1507" s="14"/>
      <c r="D1507" s="14"/>
      <c r="E1507" s="12" t="s">
        <v>54</v>
      </c>
      <c r="F1507" s="14"/>
      <c r="G1507" s="15" t="s">
        <v>492</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x14ac:dyDescent="0.35">
      <c r="A1508" s="14"/>
      <c r="B1508" s="14"/>
      <c r="C1508" s="14"/>
      <c r="D1508" s="14"/>
      <c r="E1508" s="12" t="s">
        <v>54</v>
      </c>
      <c r="F1508" s="14"/>
      <c r="G1508" s="15" t="s">
        <v>492</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x14ac:dyDescent="0.35">
      <c r="A1509" s="14"/>
      <c r="B1509" s="14"/>
      <c r="C1509" s="14"/>
      <c r="D1509" s="14"/>
      <c r="E1509" s="12" t="s">
        <v>54</v>
      </c>
      <c r="F1509" s="14"/>
      <c r="G1509" s="15" t="s">
        <v>492</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x14ac:dyDescent="0.35">
      <c r="A1510" s="14"/>
      <c r="B1510" s="14"/>
      <c r="C1510" s="14"/>
      <c r="D1510" s="14"/>
      <c r="E1510" s="12" t="s">
        <v>54</v>
      </c>
      <c r="F1510" s="14"/>
      <c r="G1510" s="15" t="s">
        <v>492</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x14ac:dyDescent="0.35">
      <c r="A1511" s="14"/>
      <c r="B1511" s="14"/>
      <c r="C1511" s="14"/>
      <c r="D1511" s="14"/>
      <c r="E1511" s="12" t="s">
        <v>54</v>
      </c>
      <c r="F1511" s="14"/>
      <c r="G1511" s="15" t="s">
        <v>492</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x14ac:dyDescent="0.35">
      <c r="A1512" s="14"/>
      <c r="B1512" s="14"/>
      <c r="C1512" s="14"/>
      <c r="D1512" s="14"/>
      <c r="E1512" s="12" t="s">
        <v>54</v>
      </c>
      <c r="F1512" s="14"/>
      <c r="G1512" s="15" t="s">
        <v>492</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x14ac:dyDescent="0.35">
      <c r="A1513" s="14"/>
      <c r="B1513" s="14"/>
      <c r="C1513" s="14"/>
      <c r="D1513" s="14"/>
      <c r="E1513" s="12" t="s">
        <v>54</v>
      </c>
      <c r="F1513" s="14"/>
      <c r="G1513" s="15" t="s">
        <v>492</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x14ac:dyDescent="0.35">
      <c r="A1515" s="14" t="s">
        <v>32</v>
      </c>
      <c r="B1515" s="14" t="s">
        <v>147</v>
      </c>
      <c r="C1515" s="14" t="s">
        <v>148</v>
      </c>
      <c r="D1515" s="14" t="s">
        <v>35</v>
      </c>
      <c r="E1515" s="14" t="s">
        <v>81</v>
      </c>
      <c r="F1515" s="14" t="s">
        <v>37</v>
      </c>
      <c r="G1515" s="14" t="s">
        <v>494</v>
      </c>
      <c r="H1515" s="14" t="s">
        <v>39</v>
      </c>
      <c r="I1515" s="14" t="s">
        <v>495</v>
      </c>
      <c r="J1515" s="14" t="s">
        <v>74</v>
      </c>
      <c r="K1515" s="14" t="s">
        <v>42</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48</v>
      </c>
    </row>
    <row r="1516" spans="1:28" x14ac:dyDescent="0.35">
      <c r="A1516" s="14"/>
      <c r="B1516" s="14"/>
      <c r="C1516" s="14"/>
      <c r="D1516" s="14"/>
      <c r="E1516" s="12" t="s">
        <v>81</v>
      </c>
      <c r="F1516" s="14"/>
      <c r="G1516" s="15" t="s">
        <v>494</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x14ac:dyDescent="0.35">
      <c r="A1517" s="14"/>
      <c r="B1517" s="14"/>
      <c r="C1517" s="14"/>
      <c r="D1517" s="14"/>
      <c r="E1517" s="12" t="s">
        <v>129</v>
      </c>
      <c r="F1517" s="14"/>
      <c r="G1517" s="15" t="s">
        <v>494</v>
      </c>
      <c r="H1517" s="14"/>
      <c r="I1517" s="14"/>
      <c r="J1517" s="14"/>
      <c r="K1517" s="14"/>
      <c r="L1517" s="14"/>
      <c r="M1517" s="14"/>
      <c r="N1517" s="14"/>
      <c r="O1517" s="12" t="s">
        <v>496</v>
      </c>
      <c r="P1517" s="12"/>
      <c r="Q1517" s="12"/>
      <c r="R1517" s="12"/>
      <c r="S1517" s="12"/>
      <c r="T1517" s="12"/>
      <c r="U1517" s="12"/>
      <c r="V1517" s="12"/>
      <c r="W1517" s="12"/>
      <c r="X1517" s="12"/>
      <c r="Y1517" s="12"/>
      <c r="Z1517" s="12"/>
      <c r="AA1517" s="14">
        <f t="shared" si="101"/>
        <v>0</v>
      </c>
      <c r="AB1517" s="14"/>
    </row>
    <row r="1518" spans="1:28" x14ac:dyDescent="0.35">
      <c r="A1518" s="14"/>
      <c r="B1518" s="14"/>
      <c r="C1518" s="14"/>
      <c r="D1518" s="14"/>
      <c r="E1518" s="12" t="s">
        <v>54</v>
      </c>
      <c r="F1518" s="14"/>
      <c r="G1518" s="15" t="s">
        <v>494</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x14ac:dyDescent="0.35">
      <c r="A1519" s="14"/>
      <c r="B1519" s="14"/>
      <c r="C1519" s="14"/>
      <c r="D1519" s="14"/>
      <c r="E1519" s="12" t="s">
        <v>54</v>
      </c>
      <c r="F1519" s="14"/>
      <c r="G1519" s="15" t="s">
        <v>494</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x14ac:dyDescent="0.35">
      <c r="A1520" s="14"/>
      <c r="B1520" s="14"/>
      <c r="C1520" s="14"/>
      <c r="D1520" s="14"/>
      <c r="E1520" s="12" t="s">
        <v>54</v>
      </c>
      <c r="F1520" s="14"/>
      <c r="G1520" s="15" t="s">
        <v>494</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x14ac:dyDescent="0.35">
      <c r="A1521" s="14"/>
      <c r="B1521" s="14"/>
      <c r="C1521" s="14"/>
      <c r="D1521" s="14"/>
      <c r="E1521" s="12" t="s">
        <v>54</v>
      </c>
      <c r="F1521" s="14"/>
      <c r="G1521" s="15" t="s">
        <v>494</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x14ac:dyDescent="0.35">
      <c r="A1522" s="14"/>
      <c r="B1522" s="14"/>
      <c r="C1522" s="14"/>
      <c r="D1522" s="14"/>
      <c r="E1522" s="12" t="s">
        <v>54</v>
      </c>
      <c r="F1522" s="14"/>
      <c r="G1522" s="15" t="s">
        <v>494</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x14ac:dyDescent="0.35">
      <c r="A1523" s="14"/>
      <c r="B1523" s="14"/>
      <c r="C1523" s="14"/>
      <c r="D1523" s="14"/>
      <c r="E1523" s="12" t="s">
        <v>54</v>
      </c>
      <c r="F1523" s="14"/>
      <c r="G1523" s="15" t="s">
        <v>494</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x14ac:dyDescent="0.35">
      <c r="A1524" s="14"/>
      <c r="B1524" s="14"/>
      <c r="C1524" s="14"/>
      <c r="D1524" s="14"/>
      <c r="E1524" s="12" t="s">
        <v>54</v>
      </c>
      <c r="F1524" s="14"/>
      <c r="G1524" s="15" t="s">
        <v>494</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x14ac:dyDescent="0.35">
      <c r="A1525" s="14"/>
      <c r="B1525" s="14"/>
      <c r="C1525" s="14"/>
      <c r="D1525" s="14"/>
      <c r="E1525" s="12" t="s">
        <v>54</v>
      </c>
      <c r="F1525" s="14"/>
      <c r="G1525" s="15" t="s">
        <v>494</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x14ac:dyDescent="0.35">
      <c r="A1526" s="14"/>
      <c r="B1526" s="14"/>
      <c r="C1526" s="14"/>
      <c r="D1526" s="14"/>
      <c r="E1526" s="12" t="s">
        <v>54</v>
      </c>
      <c r="F1526" s="14"/>
      <c r="G1526" s="15" t="s">
        <v>494</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x14ac:dyDescent="0.35">
      <c r="A1527" s="14"/>
      <c r="B1527" s="14"/>
      <c r="C1527" s="14"/>
      <c r="D1527" s="14"/>
      <c r="E1527" s="12" t="s">
        <v>54</v>
      </c>
      <c r="F1527" s="14"/>
      <c r="G1527" s="15" t="s">
        <v>494</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x14ac:dyDescent="0.35">
      <c r="A1528" s="14"/>
      <c r="B1528" s="14"/>
      <c r="C1528" s="14"/>
      <c r="D1528" s="14"/>
      <c r="E1528" s="12" t="s">
        <v>54</v>
      </c>
      <c r="F1528" s="14"/>
      <c r="G1528" s="15" t="s">
        <v>494</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x14ac:dyDescent="0.35">
      <c r="A1529" s="14"/>
      <c r="B1529" s="14"/>
      <c r="C1529" s="14"/>
      <c r="D1529" s="14"/>
      <c r="E1529" s="12" t="s">
        <v>54</v>
      </c>
      <c r="F1529" s="14"/>
      <c r="G1529" s="15" t="s">
        <v>494</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x14ac:dyDescent="0.35">
      <c r="A1530" s="14"/>
      <c r="B1530" s="14"/>
      <c r="C1530" s="14"/>
      <c r="D1530" s="14"/>
      <c r="E1530" s="12" t="s">
        <v>54</v>
      </c>
      <c r="F1530" s="14"/>
      <c r="G1530" s="15" t="s">
        <v>494</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x14ac:dyDescent="0.35">
      <c r="A1532" s="14" t="s">
        <v>32</v>
      </c>
      <c r="B1532" s="14" t="s">
        <v>33</v>
      </c>
      <c r="C1532" s="14" t="s">
        <v>34</v>
      </c>
      <c r="D1532" s="14" t="s">
        <v>35</v>
      </c>
      <c r="E1532" s="14" t="s">
        <v>131</v>
      </c>
      <c r="F1532" s="14" t="s">
        <v>37</v>
      </c>
      <c r="G1532" s="14" t="s">
        <v>497</v>
      </c>
      <c r="H1532" s="14" t="s">
        <v>39</v>
      </c>
      <c r="I1532" s="14" t="s">
        <v>498</v>
      </c>
      <c r="J1532" s="14" t="s">
        <v>74</v>
      </c>
      <c r="K1532" s="14" t="s">
        <v>74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x14ac:dyDescent="0.35">
      <c r="A1533" s="14"/>
      <c r="B1533" s="14"/>
      <c r="C1533" s="14"/>
      <c r="D1533" s="14"/>
      <c r="E1533" s="12" t="s">
        <v>131</v>
      </c>
      <c r="F1533" s="14"/>
      <c r="G1533" s="15" t="s">
        <v>497</v>
      </c>
      <c r="H1533" s="14"/>
      <c r="I1533" s="14"/>
      <c r="J1533" s="14"/>
      <c r="K1533" s="14"/>
      <c r="L1533" s="14"/>
      <c r="M1533" s="14"/>
      <c r="N1533" s="14"/>
      <c r="O1533" s="12">
        <v>21</v>
      </c>
      <c r="P1533" s="12"/>
      <c r="Q1533" s="12">
        <v>40</v>
      </c>
      <c r="R1533" s="12"/>
      <c r="S1533" s="12">
        <v>27.5</v>
      </c>
      <c r="T1533" s="12"/>
      <c r="U1533" s="12">
        <v>12.5</v>
      </c>
      <c r="V1533" s="12"/>
      <c r="W1533" s="12"/>
      <c r="X1533" s="12"/>
      <c r="Y1533" s="12"/>
      <c r="Z1533" s="12"/>
      <c r="AA1533" s="14">
        <f t="shared" ref="AA1533:AA1547" si="102">SUM(O1533:Z1533)</f>
        <v>101</v>
      </c>
      <c r="AB1533" s="14"/>
    </row>
    <row r="1534" spans="1:28" x14ac:dyDescent="0.35">
      <c r="A1534" s="14"/>
      <c r="B1534" s="14"/>
      <c r="C1534" s="14"/>
      <c r="D1534" s="14"/>
      <c r="E1534" s="12" t="s">
        <v>95</v>
      </c>
      <c r="F1534" s="14"/>
      <c r="G1534" s="15" t="s">
        <v>497</v>
      </c>
      <c r="H1534" s="14"/>
      <c r="I1534" s="14"/>
      <c r="J1534" s="14"/>
      <c r="K1534" s="14"/>
      <c r="L1534" s="14"/>
      <c r="M1534" s="14"/>
      <c r="N1534" s="14"/>
      <c r="O1534" s="12">
        <v>0</v>
      </c>
      <c r="P1534" s="12"/>
      <c r="Q1534" s="12">
        <v>0</v>
      </c>
      <c r="R1534" s="12"/>
      <c r="S1534" s="12">
        <v>52.5</v>
      </c>
      <c r="T1534" s="12"/>
      <c r="U1534" s="12">
        <v>7.5</v>
      </c>
      <c r="V1534" s="12"/>
      <c r="W1534" s="12"/>
      <c r="X1534" s="12"/>
      <c r="Y1534" s="12"/>
      <c r="Z1534" s="12"/>
      <c r="AA1534" s="14">
        <f t="shared" si="102"/>
        <v>60</v>
      </c>
      <c r="AB1534" s="14"/>
    </row>
    <row r="1535" spans="1:28" x14ac:dyDescent="0.35">
      <c r="A1535" s="14"/>
      <c r="B1535" s="14"/>
      <c r="C1535" s="14"/>
      <c r="D1535" s="14"/>
      <c r="E1535" s="12" t="s">
        <v>54</v>
      </c>
      <c r="F1535" s="14"/>
      <c r="G1535" s="15" t="s">
        <v>497</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x14ac:dyDescent="0.35">
      <c r="A1536" s="14"/>
      <c r="B1536" s="14"/>
      <c r="C1536" s="14"/>
      <c r="D1536" s="14"/>
      <c r="E1536" s="12" t="s">
        <v>54</v>
      </c>
      <c r="F1536" s="14"/>
      <c r="G1536" s="15" t="s">
        <v>497</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x14ac:dyDescent="0.35">
      <c r="A1537" s="14"/>
      <c r="B1537" s="14"/>
      <c r="C1537" s="14"/>
      <c r="D1537" s="14"/>
      <c r="E1537" s="12" t="s">
        <v>54</v>
      </c>
      <c r="F1537" s="14"/>
      <c r="G1537" s="15" t="s">
        <v>497</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x14ac:dyDescent="0.35">
      <c r="A1538" s="14"/>
      <c r="B1538" s="14"/>
      <c r="C1538" s="14"/>
      <c r="D1538" s="14"/>
      <c r="E1538" s="12" t="s">
        <v>54</v>
      </c>
      <c r="F1538" s="14"/>
      <c r="G1538" s="15" t="s">
        <v>497</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x14ac:dyDescent="0.35">
      <c r="A1539" s="14"/>
      <c r="B1539" s="14"/>
      <c r="C1539" s="14"/>
      <c r="D1539" s="14"/>
      <c r="E1539" s="12" t="s">
        <v>54</v>
      </c>
      <c r="F1539" s="14"/>
      <c r="G1539" s="15" t="s">
        <v>497</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x14ac:dyDescent="0.35">
      <c r="A1540" s="14"/>
      <c r="B1540" s="14"/>
      <c r="C1540" s="14"/>
      <c r="D1540" s="14"/>
      <c r="E1540" s="12" t="s">
        <v>54</v>
      </c>
      <c r="F1540" s="14"/>
      <c r="G1540" s="15" t="s">
        <v>497</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x14ac:dyDescent="0.35">
      <c r="A1541" s="14"/>
      <c r="B1541" s="14"/>
      <c r="C1541" s="14"/>
      <c r="D1541" s="14"/>
      <c r="E1541" s="12" t="s">
        <v>54</v>
      </c>
      <c r="F1541" s="14"/>
      <c r="G1541" s="15" t="s">
        <v>497</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x14ac:dyDescent="0.35">
      <c r="A1542" s="14"/>
      <c r="B1542" s="14"/>
      <c r="C1542" s="14"/>
      <c r="D1542" s="14"/>
      <c r="E1542" s="12" t="s">
        <v>54</v>
      </c>
      <c r="F1542" s="14"/>
      <c r="G1542" s="15" t="s">
        <v>497</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x14ac:dyDescent="0.35">
      <c r="A1543" s="14"/>
      <c r="B1543" s="14"/>
      <c r="C1543" s="14"/>
      <c r="D1543" s="14"/>
      <c r="E1543" s="12" t="s">
        <v>54</v>
      </c>
      <c r="F1543" s="14"/>
      <c r="G1543" s="15" t="s">
        <v>497</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x14ac:dyDescent="0.35">
      <c r="A1544" s="14"/>
      <c r="B1544" s="14"/>
      <c r="C1544" s="14"/>
      <c r="D1544" s="14"/>
      <c r="E1544" s="12" t="s">
        <v>54</v>
      </c>
      <c r="F1544" s="14"/>
      <c r="G1544" s="15" t="s">
        <v>497</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x14ac:dyDescent="0.35">
      <c r="A1545" s="14"/>
      <c r="B1545" s="14"/>
      <c r="C1545" s="14"/>
      <c r="D1545" s="14"/>
      <c r="E1545" s="12" t="s">
        <v>54</v>
      </c>
      <c r="F1545" s="14"/>
      <c r="G1545" s="15" t="s">
        <v>497</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x14ac:dyDescent="0.35">
      <c r="A1546" s="14"/>
      <c r="B1546" s="14"/>
      <c r="C1546" s="14"/>
      <c r="D1546" s="14"/>
      <c r="E1546" s="12" t="s">
        <v>54</v>
      </c>
      <c r="F1546" s="14"/>
      <c r="G1546" s="15" t="s">
        <v>497</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x14ac:dyDescent="0.35">
      <c r="A1547" s="14"/>
      <c r="B1547" s="14"/>
      <c r="C1547" s="14"/>
      <c r="D1547" s="14"/>
      <c r="E1547" s="12" t="s">
        <v>54</v>
      </c>
      <c r="F1547" s="14"/>
      <c r="G1547" s="15" t="s">
        <v>497</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x14ac:dyDescent="0.35">
      <c r="A1549" s="14" t="s">
        <v>32</v>
      </c>
      <c r="B1549" s="14" t="s">
        <v>33</v>
      </c>
      <c r="C1549" s="14" t="s">
        <v>312</v>
      </c>
      <c r="D1549" s="14" t="s">
        <v>172</v>
      </c>
      <c r="E1549" s="14" t="s">
        <v>255</v>
      </c>
      <c r="F1549" s="14" t="s">
        <v>37</v>
      </c>
      <c r="G1549" s="14" t="s">
        <v>499</v>
      </c>
      <c r="H1549" s="14" t="s">
        <v>39</v>
      </c>
      <c r="I1549" s="14">
        <v>2542</v>
      </c>
      <c r="J1549" s="14" t="s">
        <v>74</v>
      </c>
      <c r="K1549" s="14" t="s">
        <v>74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x14ac:dyDescent="0.35">
      <c r="A1550" s="14"/>
      <c r="B1550" s="14"/>
      <c r="C1550" s="14"/>
      <c r="D1550" s="14"/>
      <c r="E1550" s="12" t="s">
        <v>255</v>
      </c>
      <c r="F1550" s="14"/>
      <c r="G1550" s="15" t="s">
        <v>499</v>
      </c>
      <c r="H1550" s="14"/>
      <c r="I1550" s="14"/>
      <c r="J1550" s="14"/>
      <c r="K1550" s="14"/>
      <c r="L1550" s="14"/>
      <c r="M1550" s="14"/>
      <c r="N1550" s="14"/>
      <c r="O1550" s="12">
        <v>14</v>
      </c>
      <c r="P1550" s="12"/>
      <c r="Q1550" s="12">
        <v>14</v>
      </c>
      <c r="R1550" s="12"/>
      <c r="S1550" s="12"/>
      <c r="T1550" s="12"/>
      <c r="U1550" s="12"/>
      <c r="V1550" s="12"/>
      <c r="W1550" s="12"/>
      <c r="X1550" s="12"/>
      <c r="Y1550" s="12"/>
      <c r="Z1550" s="12"/>
      <c r="AA1550" s="14">
        <f t="shared" ref="AA1550:AA1564" si="103">SUM(O1550:Z1550)</f>
        <v>28</v>
      </c>
      <c r="AB1550" s="14"/>
    </row>
    <row r="1551" spans="1:28" x14ac:dyDescent="0.35">
      <c r="A1551" s="14"/>
      <c r="B1551" s="14"/>
      <c r="C1551" s="14"/>
      <c r="D1551" s="14"/>
      <c r="E1551" s="12" t="s">
        <v>54</v>
      </c>
      <c r="F1551" s="14"/>
      <c r="G1551" s="15" t="s">
        <v>499</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x14ac:dyDescent="0.35">
      <c r="A1552" s="14"/>
      <c r="B1552" s="14"/>
      <c r="C1552" s="14"/>
      <c r="D1552" s="14"/>
      <c r="E1552" s="12" t="s">
        <v>54</v>
      </c>
      <c r="F1552" s="14"/>
      <c r="G1552" s="15" t="s">
        <v>499</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x14ac:dyDescent="0.35">
      <c r="A1553" s="14"/>
      <c r="B1553" s="14"/>
      <c r="C1553" s="14"/>
      <c r="D1553" s="14"/>
      <c r="E1553" s="12" t="s">
        <v>54</v>
      </c>
      <c r="F1553" s="14"/>
      <c r="G1553" s="15" t="s">
        <v>499</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x14ac:dyDescent="0.35">
      <c r="A1554" s="14"/>
      <c r="B1554" s="14"/>
      <c r="C1554" s="14"/>
      <c r="D1554" s="14"/>
      <c r="E1554" s="12" t="s">
        <v>54</v>
      </c>
      <c r="F1554" s="14"/>
      <c r="G1554" s="15" t="s">
        <v>499</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x14ac:dyDescent="0.35">
      <c r="A1555" s="14"/>
      <c r="B1555" s="14"/>
      <c r="C1555" s="14"/>
      <c r="D1555" s="14"/>
      <c r="E1555" s="12" t="s">
        <v>54</v>
      </c>
      <c r="F1555" s="14"/>
      <c r="G1555" s="15" t="s">
        <v>499</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x14ac:dyDescent="0.35">
      <c r="A1556" s="14"/>
      <c r="B1556" s="14"/>
      <c r="C1556" s="14"/>
      <c r="D1556" s="14"/>
      <c r="E1556" s="12" t="s">
        <v>54</v>
      </c>
      <c r="F1556" s="14"/>
      <c r="G1556" s="15" t="s">
        <v>499</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x14ac:dyDescent="0.35">
      <c r="A1557" s="14"/>
      <c r="B1557" s="14"/>
      <c r="C1557" s="14"/>
      <c r="D1557" s="14"/>
      <c r="E1557" s="12" t="s">
        <v>54</v>
      </c>
      <c r="F1557" s="14"/>
      <c r="G1557" s="15" t="s">
        <v>499</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x14ac:dyDescent="0.35">
      <c r="A1558" s="14"/>
      <c r="B1558" s="14"/>
      <c r="C1558" s="14"/>
      <c r="D1558" s="14"/>
      <c r="E1558" s="12" t="s">
        <v>54</v>
      </c>
      <c r="F1558" s="14"/>
      <c r="G1558" s="15" t="s">
        <v>499</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x14ac:dyDescent="0.35">
      <c r="A1559" s="14"/>
      <c r="B1559" s="14"/>
      <c r="C1559" s="14"/>
      <c r="D1559" s="14"/>
      <c r="E1559" s="12" t="s">
        <v>54</v>
      </c>
      <c r="F1559" s="14"/>
      <c r="G1559" s="15" t="s">
        <v>499</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x14ac:dyDescent="0.35">
      <c r="A1560" s="14"/>
      <c r="B1560" s="14"/>
      <c r="C1560" s="14"/>
      <c r="D1560" s="14"/>
      <c r="E1560" s="12" t="s">
        <v>54</v>
      </c>
      <c r="F1560" s="14"/>
      <c r="G1560" s="15" t="s">
        <v>499</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x14ac:dyDescent="0.35">
      <c r="A1561" s="14"/>
      <c r="B1561" s="14"/>
      <c r="C1561" s="14"/>
      <c r="D1561" s="14"/>
      <c r="E1561" s="12" t="s">
        <v>54</v>
      </c>
      <c r="F1561" s="14"/>
      <c r="G1561" s="15" t="s">
        <v>499</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x14ac:dyDescent="0.35">
      <c r="A1562" s="14"/>
      <c r="B1562" s="14"/>
      <c r="C1562" s="14"/>
      <c r="D1562" s="14"/>
      <c r="E1562" s="12" t="s">
        <v>54</v>
      </c>
      <c r="F1562" s="14"/>
      <c r="G1562" s="15" t="s">
        <v>499</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x14ac:dyDescent="0.35">
      <c r="A1563" s="14"/>
      <c r="B1563" s="14"/>
      <c r="C1563" s="14"/>
      <c r="D1563" s="14"/>
      <c r="E1563" s="12" t="s">
        <v>54</v>
      </c>
      <c r="F1563" s="14"/>
      <c r="G1563" s="15" t="s">
        <v>499</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x14ac:dyDescent="0.35">
      <c r="A1564" s="14"/>
      <c r="B1564" s="14"/>
      <c r="C1564" s="14"/>
      <c r="D1564" s="14"/>
      <c r="E1564" s="12" t="s">
        <v>54</v>
      </c>
      <c r="F1564" s="14"/>
      <c r="G1564" s="15" t="s">
        <v>499</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x14ac:dyDescent="0.35">
      <c r="A1566" s="14" t="s">
        <v>32</v>
      </c>
      <c r="B1566" s="14" t="s">
        <v>33</v>
      </c>
      <c r="C1566" s="14" t="s">
        <v>34</v>
      </c>
      <c r="D1566" s="14" t="s">
        <v>35</v>
      </c>
      <c r="E1566" s="14" t="s">
        <v>36</v>
      </c>
      <c r="F1566" s="14" t="s">
        <v>37</v>
      </c>
      <c r="G1566" s="14" t="s">
        <v>500</v>
      </c>
      <c r="H1566" s="14" t="s">
        <v>39</v>
      </c>
      <c r="I1566" s="14" t="s">
        <v>501</v>
      </c>
      <c r="J1566" s="14" t="s">
        <v>124</v>
      </c>
      <c r="K1566" s="14" t="s">
        <v>124</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x14ac:dyDescent="0.35">
      <c r="A1567" s="14"/>
      <c r="B1567" s="14"/>
      <c r="C1567" s="14"/>
      <c r="D1567" s="14"/>
      <c r="E1567" s="12" t="s">
        <v>36</v>
      </c>
      <c r="F1567" s="14"/>
      <c r="G1567" s="15" t="s">
        <v>500</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x14ac:dyDescent="0.35">
      <c r="A1568" s="14"/>
      <c r="B1568" s="14"/>
      <c r="C1568" s="14"/>
      <c r="D1568" s="14"/>
      <c r="E1568" s="12" t="s">
        <v>50</v>
      </c>
      <c r="F1568" s="14"/>
      <c r="G1568" s="15" t="s">
        <v>500</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x14ac:dyDescent="0.35">
      <c r="A1569" s="14"/>
      <c r="B1569" s="14"/>
      <c r="C1569" s="14"/>
      <c r="D1569" s="14"/>
      <c r="E1569" s="12" t="s">
        <v>54</v>
      </c>
      <c r="F1569" s="14"/>
      <c r="G1569" s="15" t="s">
        <v>500</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x14ac:dyDescent="0.35">
      <c r="A1570" s="14"/>
      <c r="B1570" s="14"/>
      <c r="C1570" s="14"/>
      <c r="D1570" s="14"/>
      <c r="E1570" s="12" t="s">
        <v>54</v>
      </c>
      <c r="F1570" s="14"/>
      <c r="G1570" s="15" t="s">
        <v>500</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x14ac:dyDescent="0.35">
      <c r="A1571" s="14"/>
      <c r="B1571" s="14"/>
      <c r="C1571" s="14"/>
      <c r="D1571" s="14"/>
      <c r="E1571" s="12" t="s">
        <v>54</v>
      </c>
      <c r="F1571" s="14"/>
      <c r="G1571" s="15" t="s">
        <v>500</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x14ac:dyDescent="0.35">
      <c r="A1572" s="14"/>
      <c r="B1572" s="14"/>
      <c r="C1572" s="14"/>
      <c r="D1572" s="14"/>
      <c r="E1572" s="12" t="s">
        <v>54</v>
      </c>
      <c r="F1572" s="14"/>
      <c r="G1572" s="15" t="s">
        <v>500</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x14ac:dyDescent="0.35">
      <c r="A1573" s="14"/>
      <c r="B1573" s="14"/>
      <c r="C1573" s="14"/>
      <c r="D1573" s="14"/>
      <c r="E1573" s="12" t="s">
        <v>54</v>
      </c>
      <c r="F1573" s="14"/>
      <c r="G1573" s="15" t="s">
        <v>500</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x14ac:dyDescent="0.35">
      <c r="A1574" s="14"/>
      <c r="B1574" s="14"/>
      <c r="C1574" s="14"/>
      <c r="D1574" s="14"/>
      <c r="E1574" s="12" t="s">
        <v>54</v>
      </c>
      <c r="F1574" s="14"/>
      <c r="G1574" s="15" t="s">
        <v>500</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x14ac:dyDescent="0.35">
      <c r="A1575" s="14"/>
      <c r="B1575" s="14"/>
      <c r="C1575" s="14"/>
      <c r="D1575" s="14"/>
      <c r="E1575" s="12" t="s">
        <v>54</v>
      </c>
      <c r="F1575" s="14"/>
      <c r="G1575" s="15" t="s">
        <v>500</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x14ac:dyDescent="0.35">
      <c r="A1576" s="14"/>
      <c r="B1576" s="14"/>
      <c r="C1576" s="14"/>
      <c r="D1576" s="14"/>
      <c r="E1576" s="12" t="s">
        <v>54</v>
      </c>
      <c r="F1576" s="14"/>
      <c r="G1576" s="15" t="s">
        <v>500</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x14ac:dyDescent="0.35">
      <c r="A1577" s="14"/>
      <c r="B1577" s="14"/>
      <c r="C1577" s="14"/>
      <c r="D1577" s="14"/>
      <c r="E1577" s="12" t="s">
        <v>54</v>
      </c>
      <c r="F1577" s="14"/>
      <c r="G1577" s="15" t="s">
        <v>500</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x14ac:dyDescent="0.35">
      <c r="A1578" s="14"/>
      <c r="B1578" s="14"/>
      <c r="C1578" s="14"/>
      <c r="D1578" s="14"/>
      <c r="E1578" s="12" t="s">
        <v>54</v>
      </c>
      <c r="F1578" s="14"/>
      <c r="G1578" s="15" t="s">
        <v>500</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x14ac:dyDescent="0.35">
      <c r="A1579" s="14"/>
      <c r="B1579" s="14"/>
      <c r="C1579" s="14"/>
      <c r="D1579" s="14"/>
      <c r="E1579" s="12" t="s">
        <v>54</v>
      </c>
      <c r="F1579" s="14"/>
      <c r="G1579" s="15" t="s">
        <v>500</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x14ac:dyDescent="0.35">
      <c r="A1580" s="14"/>
      <c r="B1580" s="14"/>
      <c r="C1580" s="14"/>
      <c r="D1580" s="14"/>
      <c r="E1580" s="12" t="s">
        <v>54</v>
      </c>
      <c r="F1580" s="14"/>
      <c r="G1580" s="15" t="s">
        <v>500</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x14ac:dyDescent="0.35">
      <c r="A1581" s="14"/>
      <c r="B1581" s="14"/>
      <c r="C1581" s="14"/>
      <c r="D1581" s="14"/>
      <c r="E1581" s="12" t="s">
        <v>54</v>
      </c>
      <c r="F1581" s="14"/>
      <c r="G1581" s="15" t="s">
        <v>500</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x14ac:dyDescent="0.35">
      <c r="A1583" s="14" t="s">
        <v>32</v>
      </c>
      <c r="B1583" s="14" t="s">
        <v>33</v>
      </c>
      <c r="C1583" s="14" t="s">
        <v>34</v>
      </c>
      <c r="D1583" s="14" t="s">
        <v>35</v>
      </c>
      <c r="E1583" s="14" t="s">
        <v>228</v>
      </c>
      <c r="F1583" s="14" t="s">
        <v>37</v>
      </c>
      <c r="G1583" s="14" t="s">
        <v>502</v>
      </c>
      <c r="H1583" s="14" t="s">
        <v>39</v>
      </c>
      <c r="I1583" s="14" t="s">
        <v>503</v>
      </c>
      <c r="J1583" s="14" t="s">
        <v>41</v>
      </c>
      <c r="K1583" s="14" t="s">
        <v>74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0</v>
      </c>
    </row>
    <row r="1584" spans="1:28" x14ac:dyDescent="0.35">
      <c r="A1584" s="14"/>
      <c r="B1584" s="14"/>
      <c r="C1584" s="14"/>
      <c r="D1584" s="14"/>
      <c r="E1584" s="12" t="s">
        <v>228</v>
      </c>
      <c r="F1584" s="14"/>
      <c r="G1584" s="15" t="s">
        <v>502</v>
      </c>
      <c r="H1584" s="14"/>
      <c r="I1584" s="14"/>
      <c r="J1584" s="14"/>
      <c r="K1584" s="14"/>
      <c r="L1584" s="14"/>
      <c r="M1584" s="14"/>
      <c r="N1584" s="14"/>
      <c r="O1584" s="12">
        <v>52</v>
      </c>
      <c r="P1584" s="12"/>
      <c r="Q1584" s="12"/>
      <c r="R1584" s="12"/>
      <c r="S1584" s="12">
        <v>84</v>
      </c>
      <c r="T1584" s="12"/>
      <c r="U1584" s="12"/>
      <c r="V1584" s="12"/>
      <c r="W1584" s="12"/>
      <c r="X1584" s="12"/>
      <c r="Y1584" s="12"/>
      <c r="Z1584" s="12"/>
      <c r="AA1584" s="14">
        <f t="shared" ref="AA1584:AA1598" si="105">SUM(O1584:Z1584)</f>
        <v>136</v>
      </c>
      <c r="AB1584" s="14"/>
    </row>
    <row r="1585" spans="1:28" x14ac:dyDescent="0.35">
      <c r="A1585" s="14"/>
      <c r="B1585" s="14"/>
      <c r="C1585" s="14"/>
      <c r="D1585" s="14"/>
      <c r="E1585" s="12" t="s">
        <v>206</v>
      </c>
      <c r="F1585" s="14"/>
      <c r="G1585" s="15" t="s">
        <v>502</v>
      </c>
      <c r="H1585" s="14"/>
      <c r="I1585" s="14"/>
      <c r="J1585" s="14"/>
      <c r="K1585" s="14"/>
      <c r="L1585" s="14"/>
      <c r="M1585" s="14"/>
      <c r="N1585" s="14"/>
      <c r="O1585" s="12">
        <v>4</v>
      </c>
      <c r="P1585" s="12"/>
      <c r="Q1585" s="12"/>
      <c r="R1585" s="12"/>
      <c r="S1585" s="12"/>
      <c r="T1585" s="12"/>
      <c r="U1585" s="12"/>
      <c r="V1585" s="12"/>
      <c r="W1585" s="12"/>
      <c r="X1585" s="12"/>
      <c r="Y1585" s="12"/>
      <c r="Z1585" s="12"/>
      <c r="AA1585" s="14">
        <f t="shared" si="105"/>
        <v>4</v>
      </c>
      <c r="AB1585" s="14"/>
    </row>
    <row r="1586" spans="1:28" x14ac:dyDescent="0.35">
      <c r="A1586" s="14"/>
      <c r="B1586" s="14"/>
      <c r="C1586" s="14"/>
      <c r="D1586" s="14"/>
      <c r="E1586" s="12" t="s">
        <v>54</v>
      </c>
      <c r="F1586" s="14"/>
      <c r="G1586" s="15" t="s">
        <v>502</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x14ac:dyDescent="0.35">
      <c r="A1587" s="14"/>
      <c r="B1587" s="14"/>
      <c r="C1587" s="14"/>
      <c r="D1587" s="14"/>
      <c r="E1587" s="12" t="s">
        <v>54</v>
      </c>
      <c r="F1587" s="14"/>
      <c r="G1587" s="15" t="s">
        <v>502</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x14ac:dyDescent="0.35">
      <c r="A1588" s="14"/>
      <c r="B1588" s="14"/>
      <c r="C1588" s="14"/>
      <c r="D1588" s="14"/>
      <c r="E1588" s="12" t="s">
        <v>54</v>
      </c>
      <c r="F1588" s="14"/>
      <c r="G1588" s="15" t="s">
        <v>502</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x14ac:dyDescent="0.35">
      <c r="A1589" s="14"/>
      <c r="B1589" s="14"/>
      <c r="C1589" s="14"/>
      <c r="D1589" s="14"/>
      <c r="E1589" s="12" t="s">
        <v>54</v>
      </c>
      <c r="F1589" s="14"/>
      <c r="G1589" s="15" t="s">
        <v>502</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x14ac:dyDescent="0.35">
      <c r="A1590" s="14"/>
      <c r="B1590" s="14"/>
      <c r="C1590" s="14"/>
      <c r="D1590" s="14"/>
      <c r="E1590" s="12" t="s">
        <v>54</v>
      </c>
      <c r="F1590" s="14"/>
      <c r="G1590" s="15" t="s">
        <v>502</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x14ac:dyDescent="0.35">
      <c r="A1591" s="14"/>
      <c r="B1591" s="14"/>
      <c r="C1591" s="14"/>
      <c r="D1591" s="14"/>
      <c r="E1591" s="12" t="s">
        <v>54</v>
      </c>
      <c r="F1591" s="14"/>
      <c r="G1591" s="15" t="s">
        <v>502</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x14ac:dyDescent="0.35">
      <c r="A1592" s="14"/>
      <c r="B1592" s="14"/>
      <c r="C1592" s="14"/>
      <c r="D1592" s="14"/>
      <c r="E1592" s="12" t="s">
        <v>54</v>
      </c>
      <c r="F1592" s="14"/>
      <c r="G1592" s="15" t="s">
        <v>502</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x14ac:dyDescent="0.35">
      <c r="A1593" s="14"/>
      <c r="B1593" s="14"/>
      <c r="C1593" s="14"/>
      <c r="D1593" s="14"/>
      <c r="E1593" s="12" t="s">
        <v>54</v>
      </c>
      <c r="F1593" s="14"/>
      <c r="G1593" s="15" t="s">
        <v>502</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x14ac:dyDescent="0.35">
      <c r="A1594" s="14"/>
      <c r="B1594" s="14"/>
      <c r="C1594" s="14"/>
      <c r="D1594" s="14"/>
      <c r="E1594" s="12" t="s">
        <v>54</v>
      </c>
      <c r="F1594" s="14"/>
      <c r="G1594" s="15" t="s">
        <v>502</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x14ac:dyDescent="0.35">
      <c r="A1595" s="14"/>
      <c r="B1595" s="14"/>
      <c r="C1595" s="14"/>
      <c r="D1595" s="14"/>
      <c r="E1595" s="12" t="s">
        <v>54</v>
      </c>
      <c r="F1595" s="14"/>
      <c r="G1595" s="15" t="s">
        <v>502</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x14ac:dyDescent="0.35">
      <c r="A1596" s="14"/>
      <c r="B1596" s="14"/>
      <c r="C1596" s="14"/>
      <c r="D1596" s="14"/>
      <c r="E1596" s="12" t="s">
        <v>54</v>
      </c>
      <c r="F1596" s="14"/>
      <c r="G1596" s="15" t="s">
        <v>502</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x14ac:dyDescent="0.35">
      <c r="A1597" s="14"/>
      <c r="B1597" s="14"/>
      <c r="C1597" s="14"/>
      <c r="D1597" s="14"/>
      <c r="E1597" s="12" t="s">
        <v>54</v>
      </c>
      <c r="F1597" s="14"/>
      <c r="G1597" s="15" t="s">
        <v>502</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x14ac:dyDescent="0.35">
      <c r="A1598" s="14"/>
      <c r="B1598" s="14"/>
      <c r="C1598" s="14"/>
      <c r="D1598" s="14"/>
      <c r="E1598" s="12" t="s">
        <v>54</v>
      </c>
      <c r="F1598" s="14"/>
      <c r="G1598" s="15" t="s">
        <v>502</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x14ac:dyDescent="0.35">
      <c r="A1600" s="14" t="s">
        <v>377</v>
      </c>
      <c r="B1600" s="14" t="s">
        <v>378</v>
      </c>
      <c r="C1600" s="14" t="s">
        <v>356</v>
      </c>
      <c r="D1600" s="14" t="s">
        <v>172</v>
      </c>
      <c r="E1600" s="14" t="s">
        <v>260</v>
      </c>
      <c r="F1600" s="14" t="s">
        <v>37</v>
      </c>
      <c r="G1600" s="14" t="s">
        <v>504</v>
      </c>
      <c r="H1600" s="14" t="s">
        <v>39</v>
      </c>
      <c r="I1600" s="14" t="s">
        <v>505</v>
      </c>
      <c r="J1600" s="14" t="s">
        <v>41</v>
      </c>
      <c r="K1600" s="14" t="s">
        <v>74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0</v>
      </c>
    </row>
    <row r="1601" spans="1:28" x14ac:dyDescent="0.35">
      <c r="A1601" s="14"/>
      <c r="B1601" s="14"/>
      <c r="C1601" s="14"/>
      <c r="D1601" s="14"/>
      <c r="E1601" s="12" t="s">
        <v>260</v>
      </c>
      <c r="F1601" s="14"/>
      <c r="G1601" s="15" t="s">
        <v>504</v>
      </c>
      <c r="H1601" s="14"/>
      <c r="I1601" s="14"/>
      <c r="J1601" s="14"/>
      <c r="K1601" s="14"/>
      <c r="L1601" s="14"/>
      <c r="M1601" s="14"/>
      <c r="N1601" s="14"/>
      <c r="O1601" s="12">
        <v>13</v>
      </c>
      <c r="P1601" s="12"/>
      <c r="Q1601" s="12"/>
      <c r="R1601" s="12"/>
      <c r="S1601" s="12">
        <v>39</v>
      </c>
      <c r="T1601" s="12"/>
      <c r="U1601" s="12"/>
      <c r="V1601" s="12"/>
      <c r="W1601" s="12"/>
      <c r="X1601" s="12"/>
      <c r="Y1601" s="12"/>
      <c r="Z1601" s="12"/>
      <c r="AA1601" s="14">
        <f t="shared" ref="AA1601:AA1615" si="106">SUM(O1601:Z1601)</f>
        <v>52</v>
      </c>
      <c r="AB1601" s="14"/>
    </row>
    <row r="1602" spans="1:28" x14ac:dyDescent="0.35">
      <c r="A1602" s="14"/>
      <c r="B1602" s="14"/>
      <c r="C1602" s="14"/>
      <c r="D1602" s="14"/>
      <c r="E1602" s="12" t="s">
        <v>198</v>
      </c>
      <c r="F1602" s="14"/>
      <c r="G1602" s="15" t="s">
        <v>504</v>
      </c>
      <c r="H1602" s="14"/>
      <c r="I1602" s="14"/>
      <c r="J1602" s="14"/>
      <c r="K1602" s="14"/>
      <c r="L1602" s="14"/>
      <c r="M1602" s="14"/>
      <c r="N1602" s="14"/>
      <c r="O1602" s="12">
        <v>1</v>
      </c>
      <c r="P1602" s="12"/>
      <c r="Q1602" s="12"/>
      <c r="R1602" s="12"/>
      <c r="S1602" s="12">
        <v>3</v>
      </c>
      <c r="T1602" s="12"/>
      <c r="U1602" s="12"/>
      <c r="V1602" s="12"/>
      <c r="W1602" s="12"/>
      <c r="X1602" s="12"/>
      <c r="Y1602" s="12"/>
      <c r="Z1602" s="12"/>
      <c r="AA1602" s="14">
        <f t="shared" si="106"/>
        <v>4</v>
      </c>
      <c r="AB1602" s="14"/>
    </row>
    <row r="1603" spans="1:28" x14ac:dyDescent="0.35">
      <c r="A1603" s="14"/>
      <c r="B1603" s="14"/>
      <c r="C1603" s="14"/>
      <c r="D1603" s="14"/>
      <c r="E1603" s="12" t="s">
        <v>54</v>
      </c>
      <c r="F1603" s="14"/>
      <c r="G1603" s="15" t="s">
        <v>504</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x14ac:dyDescent="0.35">
      <c r="A1604" s="14"/>
      <c r="B1604" s="14"/>
      <c r="C1604" s="14"/>
      <c r="D1604" s="14"/>
      <c r="E1604" s="12" t="s">
        <v>54</v>
      </c>
      <c r="F1604" s="14"/>
      <c r="G1604" s="15" t="s">
        <v>504</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x14ac:dyDescent="0.35">
      <c r="A1605" s="14"/>
      <c r="B1605" s="14"/>
      <c r="C1605" s="14"/>
      <c r="D1605" s="14"/>
      <c r="E1605" s="12" t="s">
        <v>54</v>
      </c>
      <c r="F1605" s="14"/>
      <c r="G1605" s="15" t="s">
        <v>504</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x14ac:dyDescent="0.35">
      <c r="A1606" s="14"/>
      <c r="B1606" s="14"/>
      <c r="C1606" s="14"/>
      <c r="D1606" s="14"/>
      <c r="E1606" s="12" t="s">
        <v>54</v>
      </c>
      <c r="F1606" s="14"/>
      <c r="G1606" s="15" t="s">
        <v>504</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x14ac:dyDescent="0.35">
      <c r="A1607" s="14"/>
      <c r="B1607" s="14"/>
      <c r="C1607" s="14"/>
      <c r="D1607" s="14"/>
      <c r="E1607" s="12" t="s">
        <v>54</v>
      </c>
      <c r="F1607" s="14"/>
      <c r="G1607" s="15" t="s">
        <v>504</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x14ac:dyDescent="0.35">
      <c r="A1608" s="14"/>
      <c r="B1608" s="14"/>
      <c r="C1608" s="14"/>
      <c r="D1608" s="14"/>
      <c r="E1608" s="12" t="s">
        <v>54</v>
      </c>
      <c r="F1608" s="14"/>
      <c r="G1608" s="15" t="s">
        <v>504</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x14ac:dyDescent="0.35">
      <c r="A1609" s="14"/>
      <c r="B1609" s="14"/>
      <c r="C1609" s="14"/>
      <c r="D1609" s="14"/>
      <c r="E1609" s="12" t="s">
        <v>54</v>
      </c>
      <c r="F1609" s="14"/>
      <c r="G1609" s="15" t="s">
        <v>504</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x14ac:dyDescent="0.35">
      <c r="A1610" s="14"/>
      <c r="B1610" s="14"/>
      <c r="C1610" s="14"/>
      <c r="D1610" s="14"/>
      <c r="E1610" s="12" t="s">
        <v>54</v>
      </c>
      <c r="F1610" s="14"/>
      <c r="G1610" s="15" t="s">
        <v>504</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x14ac:dyDescent="0.35">
      <c r="A1611" s="14"/>
      <c r="B1611" s="14"/>
      <c r="C1611" s="14"/>
      <c r="D1611" s="14"/>
      <c r="E1611" s="12" t="s">
        <v>54</v>
      </c>
      <c r="F1611" s="14"/>
      <c r="G1611" s="15" t="s">
        <v>504</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x14ac:dyDescent="0.35">
      <c r="A1612" s="14"/>
      <c r="B1612" s="14"/>
      <c r="C1612" s="14"/>
      <c r="D1612" s="14"/>
      <c r="E1612" s="12" t="s">
        <v>54</v>
      </c>
      <c r="F1612" s="14"/>
      <c r="G1612" s="15" t="s">
        <v>504</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x14ac:dyDescent="0.35">
      <c r="A1613" s="14"/>
      <c r="B1613" s="14"/>
      <c r="C1613" s="14"/>
      <c r="D1613" s="14"/>
      <c r="E1613" s="12" t="s">
        <v>54</v>
      </c>
      <c r="F1613" s="14"/>
      <c r="G1613" s="15" t="s">
        <v>504</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x14ac:dyDescent="0.35">
      <c r="A1614" s="14"/>
      <c r="B1614" s="14"/>
      <c r="C1614" s="14"/>
      <c r="D1614" s="14"/>
      <c r="E1614" s="12" t="s">
        <v>54</v>
      </c>
      <c r="F1614" s="14"/>
      <c r="G1614" s="15" t="s">
        <v>504</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x14ac:dyDescent="0.35">
      <c r="A1615" s="14"/>
      <c r="B1615" s="14"/>
      <c r="C1615" s="14"/>
      <c r="D1615" s="14"/>
      <c r="E1615" s="12" t="s">
        <v>54</v>
      </c>
      <c r="F1615" s="14"/>
      <c r="G1615" s="15" t="s">
        <v>504</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x14ac:dyDescent="0.35">
      <c r="A1617" s="14" t="s">
        <v>377</v>
      </c>
      <c r="B1617" s="14" t="s">
        <v>378</v>
      </c>
      <c r="C1617" s="14" t="s">
        <v>312</v>
      </c>
      <c r="D1617" s="14" t="s">
        <v>172</v>
      </c>
      <c r="E1617" s="14" t="s">
        <v>163</v>
      </c>
      <c r="F1617" s="14" t="s">
        <v>37</v>
      </c>
      <c r="G1617" s="14" t="s">
        <v>506</v>
      </c>
      <c r="H1617" s="14" t="s">
        <v>39</v>
      </c>
      <c r="I1617" s="14" t="s">
        <v>507</v>
      </c>
      <c r="J1617" s="14" t="s">
        <v>41</v>
      </c>
      <c r="K1617" s="14" t="s">
        <v>42</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x14ac:dyDescent="0.35">
      <c r="A1618" s="14"/>
      <c r="B1618" s="14"/>
      <c r="C1618" s="14"/>
      <c r="D1618" s="14"/>
      <c r="E1618" s="12" t="s">
        <v>163</v>
      </c>
      <c r="F1618" s="14"/>
      <c r="G1618" s="15" t="s">
        <v>506</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x14ac:dyDescent="0.35">
      <c r="A1619" s="14"/>
      <c r="B1619" s="14"/>
      <c r="C1619" s="14"/>
      <c r="D1619" s="14"/>
      <c r="E1619" s="12" t="s">
        <v>279</v>
      </c>
      <c r="F1619" s="14"/>
      <c r="G1619" s="15" t="s">
        <v>506</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x14ac:dyDescent="0.35">
      <c r="A1620" s="14"/>
      <c r="B1620" s="14"/>
      <c r="C1620" s="14"/>
      <c r="D1620" s="14"/>
      <c r="E1620" s="12" t="s">
        <v>255</v>
      </c>
      <c r="F1620" s="14"/>
      <c r="G1620" s="15" t="s">
        <v>506</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x14ac:dyDescent="0.35">
      <c r="A1621" s="14"/>
      <c r="B1621" s="14"/>
      <c r="C1621" s="14"/>
      <c r="D1621" s="14"/>
      <c r="E1621" s="12" t="s">
        <v>54</v>
      </c>
      <c r="F1621" s="14"/>
      <c r="G1621" s="15" t="s">
        <v>506</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x14ac:dyDescent="0.35">
      <c r="A1622" s="14"/>
      <c r="B1622" s="14"/>
      <c r="C1622" s="14"/>
      <c r="D1622" s="14"/>
      <c r="E1622" s="12" t="s">
        <v>54</v>
      </c>
      <c r="F1622" s="14"/>
      <c r="G1622" s="15" t="s">
        <v>506</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x14ac:dyDescent="0.35">
      <c r="A1623" s="14"/>
      <c r="B1623" s="14"/>
      <c r="C1623" s="14"/>
      <c r="D1623" s="14"/>
      <c r="E1623" s="12" t="s">
        <v>54</v>
      </c>
      <c r="F1623" s="14"/>
      <c r="G1623" s="15" t="s">
        <v>506</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x14ac:dyDescent="0.35">
      <c r="A1624" s="14"/>
      <c r="B1624" s="14"/>
      <c r="C1624" s="14"/>
      <c r="D1624" s="14"/>
      <c r="E1624" s="12" t="s">
        <v>54</v>
      </c>
      <c r="F1624" s="14"/>
      <c r="G1624" s="15" t="s">
        <v>506</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x14ac:dyDescent="0.35">
      <c r="A1625" s="14"/>
      <c r="B1625" s="14"/>
      <c r="C1625" s="14"/>
      <c r="D1625" s="14"/>
      <c r="E1625" s="12" t="s">
        <v>54</v>
      </c>
      <c r="F1625" s="14"/>
      <c r="G1625" s="15" t="s">
        <v>506</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x14ac:dyDescent="0.35">
      <c r="A1626" s="14"/>
      <c r="B1626" s="14"/>
      <c r="C1626" s="14"/>
      <c r="D1626" s="14"/>
      <c r="E1626" s="12" t="s">
        <v>54</v>
      </c>
      <c r="F1626" s="14"/>
      <c r="G1626" s="15" t="s">
        <v>506</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x14ac:dyDescent="0.35">
      <c r="A1627" s="14"/>
      <c r="B1627" s="14"/>
      <c r="C1627" s="14"/>
      <c r="D1627" s="14"/>
      <c r="E1627" s="12" t="s">
        <v>54</v>
      </c>
      <c r="F1627" s="14"/>
      <c r="G1627" s="15" t="s">
        <v>506</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x14ac:dyDescent="0.35">
      <c r="A1628" s="14"/>
      <c r="B1628" s="14"/>
      <c r="C1628" s="14"/>
      <c r="D1628" s="14"/>
      <c r="E1628" s="12" t="s">
        <v>54</v>
      </c>
      <c r="F1628" s="14"/>
      <c r="G1628" s="15" t="s">
        <v>506</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x14ac:dyDescent="0.35">
      <c r="A1629" s="14"/>
      <c r="B1629" s="14"/>
      <c r="C1629" s="14"/>
      <c r="D1629" s="14"/>
      <c r="E1629" s="12" t="s">
        <v>54</v>
      </c>
      <c r="F1629" s="14"/>
      <c r="G1629" s="15" t="s">
        <v>506</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x14ac:dyDescent="0.35">
      <c r="A1630" s="14"/>
      <c r="B1630" s="14"/>
      <c r="C1630" s="14"/>
      <c r="D1630" s="14"/>
      <c r="E1630" s="12" t="s">
        <v>54</v>
      </c>
      <c r="F1630" s="14"/>
      <c r="G1630" s="15" t="s">
        <v>506</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x14ac:dyDescent="0.35">
      <c r="A1631" s="14"/>
      <c r="B1631" s="14"/>
      <c r="C1631" s="14"/>
      <c r="D1631" s="14"/>
      <c r="E1631" s="12" t="s">
        <v>54</v>
      </c>
      <c r="F1631" s="14"/>
      <c r="G1631" s="15" t="s">
        <v>506</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x14ac:dyDescent="0.35">
      <c r="A1632" s="14"/>
      <c r="B1632" s="14"/>
      <c r="C1632" s="14"/>
      <c r="D1632" s="14"/>
      <c r="E1632" s="12" t="s">
        <v>54</v>
      </c>
      <c r="F1632" s="14"/>
      <c r="G1632" s="15" t="s">
        <v>506</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x14ac:dyDescent="0.35">
      <c r="A1634" s="14" t="s">
        <v>377</v>
      </c>
      <c r="B1634" s="14" t="s">
        <v>378</v>
      </c>
      <c r="C1634" s="14" t="s">
        <v>312</v>
      </c>
      <c r="D1634" s="14" t="s">
        <v>172</v>
      </c>
      <c r="E1634" s="14" t="s">
        <v>255</v>
      </c>
      <c r="F1634" s="14" t="s">
        <v>37</v>
      </c>
      <c r="G1634" s="14" t="s">
        <v>508</v>
      </c>
      <c r="H1634" s="14" t="s">
        <v>39</v>
      </c>
      <c r="I1634" s="14" t="s">
        <v>509</v>
      </c>
      <c r="J1634" s="14" t="s">
        <v>41</v>
      </c>
      <c r="K1634" s="14" t="s">
        <v>74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x14ac:dyDescent="0.35">
      <c r="A1635" s="14"/>
      <c r="B1635" s="14"/>
      <c r="C1635" s="14"/>
      <c r="D1635" s="14"/>
      <c r="E1635" s="12" t="s">
        <v>255</v>
      </c>
      <c r="F1635" s="14"/>
      <c r="G1635" s="15" t="s">
        <v>508</v>
      </c>
      <c r="H1635" s="14"/>
      <c r="I1635" s="14"/>
      <c r="J1635" s="14"/>
      <c r="K1635" s="14"/>
      <c r="L1635" s="14"/>
      <c r="M1635" s="14"/>
      <c r="N1635" s="14"/>
      <c r="O1635" s="12">
        <v>14</v>
      </c>
      <c r="P1635" s="12"/>
      <c r="Q1635" s="12">
        <v>14</v>
      </c>
      <c r="R1635" s="12"/>
      <c r="S1635" s="12"/>
      <c r="T1635" s="12"/>
      <c r="U1635" s="12"/>
      <c r="V1635" s="12"/>
      <c r="W1635" s="12"/>
      <c r="X1635" s="12"/>
      <c r="Y1635" s="12"/>
      <c r="Z1635" s="12"/>
      <c r="AA1635" s="14">
        <f t="shared" ref="AA1635:AA1649" si="108">SUM(O1635:Z1635)</f>
        <v>28</v>
      </c>
      <c r="AB1635" s="14"/>
    </row>
    <row r="1636" spans="1:28" x14ac:dyDescent="0.35">
      <c r="A1636" s="14"/>
      <c r="B1636" s="14"/>
      <c r="C1636" s="14"/>
      <c r="D1636" s="14"/>
      <c r="E1636" s="12" t="s">
        <v>54</v>
      </c>
      <c r="F1636" s="14"/>
      <c r="G1636" s="15" t="s">
        <v>508</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x14ac:dyDescent="0.35">
      <c r="A1637" s="14"/>
      <c r="B1637" s="14"/>
      <c r="C1637" s="14"/>
      <c r="D1637" s="14"/>
      <c r="E1637" s="12" t="s">
        <v>54</v>
      </c>
      <c r="F1637" s="14"/>
      <c r="G1637" s="15" t="s">
        <v>508</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x14ac:dyDescent="0.35">
      <c r="A1638" s="14"/>
      <c r="B1638" s="14"/>
      <c r="C1638" s="14"/>
      <c r="D1638" s="14"/>
      <c r="E1638" s="12" t="s">
        <v>54</v>
      </c>
      <c r="F1638" s="14"/>
      <c r="G1638" s="15" t="s">
        <v>508</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x14ac:dyDescent="0.35">
      <c r="A1639" s="14"/>
      <c r="B1639" s="14"/>
      <c r="C1639" s="14"/>
      <c r="D1639" s="14"/>
      <c r="E1639" s="12" t="s">
        <v>54</v>
      </c>
      <c r="F1639" s="14"/>
      <c r="G1639" s="15" t="s">
        <v>508</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x14ac:dyDescent="0.35">
      <c r="A1640" s="14"/>
      <c r="B1640" s="14"/>
      <c r="C1640" s="14"/>
      <c r="D1640" s="14"/>
      <c r="E1640" s="12" t="s">
        <v>54</v>
      </c>
      <c r="F1640" s="14"/>
      <c r="G1640" s="15" t="s">
        <v>508</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x14ac:dyDescent="0.35">
      <c r="A1641" s="14"/>
      <c r="B1641" s="14"/>
      <c r="C1641" s="14"/>
      <c r="D1641" s="14"/>
      <c r="E1641" s="12" t="s">
        <v>54</v>
      </c>
      <c r="F1641" s="14"/>
      <c r="G1641" s="15" t="s">
        <v>508</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x14ac:dyDescent="0.35">
      <c r="A1642" s="14"/>
      <c r="B1642" s="14"/>
      <c r="C1642" s="14"/>
      <c r="D1642" s="14"/>
      <c r="E1642" s="12" t="s">
        <v>54</v>
      </c>
      <c r="F1642" s="14"/>
      <c r="G1642" s="15" t="s">
        <v>508</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x14ac:dyDescent="0.35">
      <c r="A1643" s="14"/>
      <c r="B1643" s="14"/>
      <c r="C1643" s="14"/>
      <c r="D1643" s="14"/>
      <c r="E1643" s="12" t="s">
        <v>54</v>
      </c>
      <c r="F1643" s="14"/>
      <c r="G1643" s="15" t="s">
        <v>508</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x14ac:dyDescent="0.35">
      <c r="A1644" s="14"/>
      <c r="B1644" s="14"/>
      <c r="C1644" s="14"/>
      <c r="D1644" s="14"/>
      <c r="E1644" s="12" t="s">
        <v>54</v>
      </c>
      <c r="F1644" s="14"/>
      <c r="G1644" s="15" t="s">
        <v>508</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x14ac:dyDescent="0.35">
      <c r="A1645" s="14"/>
      <c r="B1645" s="14"/>
      <c r="C1645" s="14"/>
      <c r="D1645" s="14"/>
      <c r="E1645" s="12" t="s">
        <v>54</v>
      </c>
      <c r="F1645" s="14"/>
      <c r="G1645" s="15" t="s">
        <v>508</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x14ac:dyDescent="0.35">
      <c r="A1646" s="14"/>
      <c r="B1646" s="14"/>
      <c r="C1646" s="14"/>
      <c r="D1646" s="14"/>
      <c r="E1646" s="12" t="s">
        <v>54</v>
      </c>
      <c r="F1646" s="14"/>
      <c r="G1646" s="15" t="s">
        <v>508</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x14ac:dyDescent="0.35">
      <c r="A1647" s="14"/>
      <c r="B1647" s="14"/>
      <c r="C1647" s="14"/>
      <c r="D1647" s="14"/>
      <c r="E1647" s="12" t="s">
        <v>54</v>
      </c>
      <c r="F1647" s="14"/>
      <c r="G1647" s="15" t="s">
        <v>508</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x14ac:dyDescent="0.35">
      <c r="A1648" s="14"/>
      <c r="B1648" s="14"/>
      <c r="C1648" s="14"/>
      <c r="D1648" s="14"/>
      <c r="E1648" s="12" t="s">
        <v>54</v>
      </c>
      <c r="F1648" s="14"/>
      <c r="G1648" s="15" t="s">
        <v>508</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x14ac:dyDescent="0.35">
      <c r="A1649" s="14"/>
      <c r="B1649" s="14"/>
      <c r="C1649" s="14"/>
      <c r="D1649" s="14"/>
      <c r="E1649" s="12" t="s">
        <v>54</v>
      </c>
      <c r="F1649" s="14"/>
      <c r="G1649" s="15" t="s">
        <v>508</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x14ac:dyDescent="0.35">
      <c r="A1651" s="14" t="s">
        <v>292</v>
      </c>
      <c r="B1651" s="14" t="s">
        <v>193</v>
      </c>
      <c r="C1651" s="14" t="s">
        <v>194</v>
      </c>
      <c r="D1651" s="14" t="s">
        <v>35</v>
      </c>
      <c r="E1651" s="14" t="s">
        <v>251</v>
      </c>
      <c r="F1651" s="14" t="s">
        <v>37</v>
      </c>
      <c r="G1651" s="14" t="s">
        <v>510</v>
      </c>
      <c r="H1651" s="14" t="s">
        <v>39</v>
      </c>
      <c r="I1651" s="14" t="s">
        <v>511</v>
      </c>
      <c r="J1651" s="14" t="s">
        <v>74</v>
      </c>
      <c r="K1651" s="14" t="s">
        <v>42</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x14ac:dyDescent="0.35">
      <c r="A1652" s="14"/>
      <c r="B1652" s="14"/>
      <c r="C1652" s="14"/>
      <c r="D1652" s="14"/>
      <c r="E1652" s="12" t="s">
        <v>251</v>
      </c>
      <c r="F1652" s="14"/>
      <c r="G1652" s="15" t="s">
        <v>510</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x14ac:dyDescent="0.35">
      <c r="A1653" s="14"/>
      <c r="B1653" s="14"/>
      <c r="C1653" s="14"/>
      <c r="D1653" s="14"/>
      <c r="E1653" s="12" t="s">
        <v>54</v>
      </c>
      <c r="F1653" s="14"/>
      <c r="G1653" s="15" t="s">
        <v>510</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x14ac:dyDescent="0.35">
      <c r="A1654" s="14"/>
      <c r="B1654" s="14"/>
      <c r="C1654" s="14"/>
      <c r="D1654" s="14"/>
      <c r="E1654" s="12" t="s">
        <v>54</v>
      </c>
      <c r="F1654" s="14"/>
      <c r="G1654" s="15" t="s">
        <v>510</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x14ac:dyDescent="0.35">
      <c r="A1655" s="14"/>
      <c r="B1655" s="14"/>
      <c r="C1655" s="14"/>
      <c r="D1655" s="14"/>
      <c r="E1655" s="12" t="s">
        <v>54</v>
      </c>
      <c r="F1655" s="14"/>
      <c r="G1655" s="15" t="s">
        <v>510</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x14ac:dyDescent="0.35">
      <c r="A1656" s="14"/>
      <c r="B1656" s="14"/>
      <c r="C1656" s="14"/>
      <c r="D1656" s="14"/>
      <c r="E1656" s="12" t="s">
        <v>54</v>
      </c>
      <c r="F1656" s="14"/>
      <c r="G1656" s="15" t="s">
        <v>510</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x14ac:dyDescent="0.35">
      <c r="A1657" s="14"/>
      <c r="B1657" s="14"/>
      <c r="C1657" s="14"/>
      <c r="D1657" s="14"/>
      <c r="E1657" s="12" t="s">
        <v>54</v>
      </c>
      <c r="F1657" s="14"/>
      <c r="G1657" s="15" t="s">
        <v>510</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x14ac:dyDescent="0.35">
      <c r="A1658" s="14"/>
      <c r="B1658" s="14"/>
      <c r="C1658" s="14"/>
      <c r="D1658" s="14"/>
      <c r="E1658" s="12" t="s">
        <v>54</v>
      </c>
      <c r="F1658" s="14"/>
      <c r="G1658" s="15" t="s">
        <v>510</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x14ac:dyDescent="0.35">
      <c r="A1659" s="14"/>
      <c r="B1659" s="14"/>
      <c r="C1659" s="14"/>
      <c r="D1659" s="14"/>
      <c r="E1659" s="12" t="s">
        <v>54</v>
      </c>
      <c r="F1659" s="14"/>
      <c r="G1659" s="15" t="s">
        <v>510</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x14ac:dyDescent="0.35">
      <c r="A1660" s="14"/>
      <c r="B1660" s="14"/>
      <c r="C1660" s="14"/>
      <c r="D1660" s="14"/>
      <c r="E1660" s="12" t="s">
        <v>54</v>
      </c>
      <c r="F1660" s="14"/>
      <c r="G1660" s="15" t="s">
        <v>510</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x14ac:dyDescent="0.35">
      <c r="A1661" s="14"/>
      <c r="B1661" s="14"/>
      <c r="C1661" s="14"/>
      <c r="D1661" s="14"/>
      <c r="E1661" s="12" t="s">
        <v>54</v>
      </c>
      <c r="F1661" s="14"/>
      <c r="G1661" s="15" t="s">
        <v>510</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x14ac:dyDescent="0.35">
      <c r="A1662" s="14"/>
      <c r="B1662" s="14"/>
      <c r="C1662" s="14"/>
      <c r="D1662" s="14"/>
      <c r="E1662" s="12" t="s">
        <v>54</v>
      </c>
      <c r="F1662" s="14"/>
      <c r="G1662" s="15" t="s">
        <v>510</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x14ac:dyDescent="0.35">
      <c r="A1663" s="14"/>
      <c r="B1663" s="14"/>
      <c r="C1663" s="14"/>
      <c r="D1663" s="14"/>
      <c r="E1663" s="12" t="s">
        <v>54</v>
      </c>
      <c r="F1663" s="14"/>
      <c r="G1663" s="15" t="s">
        <v>510</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x14ac:dyDescent="0.35">
      <c r="A1664" s="14"/>
      <c r="B1664" s="14"/>
      <c r="C1664" s="14"/>
      <c r="D1664" s="14"/>
      <c r="E1664" s="12" t="s">
        <v>54</v>
      </c>
      <c r="F1664" s="14"/>
      <c r="G1664" s="15" t="s">
        <v>510</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x14ac:dyDescent="0.35">
      <c r="A1665" s="14"/>
      <c r="B1665" s="14"/>
      <c r="C1665" s="14"/>
      <c r="D1665" s="14"/>
      <c r="E1665" s="12" t="s">
        <v>54</v>
      </c>
      <c r="F1665" s="14"/>
      <c r="G1665" s="15" t="s">
        <v>510</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x14ac:dyDescent="0.35">
      <c r="A1666" s="14"/>
      <c r="B1666" s="14"/>
      <c r="C1666" s="14"/>
      <c r="D1666" s="14"/>
      <c r="E1666" s="12" t="s">
        <v>54</v>
      </c>
      <c r="F1666" s="14"/>
      <c r="G1666" s="15" t="s">
        <v>510</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x14ac:dyDescent="0.35">
      <c r="A1668" s="14" t="s">
        <v>32</v>
      </c>
      <c r="B1668" s="14" t="s">
        <v>33</v>
      </c>
      <c r="C1668" s="14" t="s">
        <v>312</v>
      </c>
      <c r="D1668" s="14" t="s">
        <v>172</v>
      </c>
      <c r="E1668" s="14" t="s">
        <v>185</v>
      </c>
      <c r="F1668" s="14" t="s">
        <v>37</v>
      </c>
      <c r="G1668" s="14" t="s">
        <v>512</v>
      </c>
      <c r="H1668" s="14" t="s">
        <v>39</v>
      </c>
      <c r="I1668" s="14" t="s">
        <v>513</v>
      </c>
      <c r="J1668" s="14" t="s">
        <v>41</v>
      </c>
      <c r="K1668" s="14" t="s">
        <v>74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x14ac:dyDescent="0.35">
      <c r="A1669" s="14"/>
      <c r="B1669" s="14"/>
      <c r="C1669" s="14"/>
      <c r="D1669" s="14"/>
      <c r="E1669" s="12" t="s">
        <v>185</v>
      </c>
      <c r="F1669" s="14"/>
      <c r="G1669" s="15" t="s">
        <v>512</v>
      </c>
      <c r="H1669" s="14"/>
      <c r="I1669" s="14"/>
      <c r="J1669" s="14"/>
      <c r="K1669" s="14"/>
      <c r="L1669" s="14"/>
      <c r="M1669" s="14"/>
      <c r="N1669" s="14"/>
      <c r="O1669" s="12">
        <v>12</v>
      </c>
      <c r="P1669" s="12"/>
      <c r="Q1669" s="12"/>
      <c r="R1669" s="12"/>
      <c r="S1669" s="12">
        <v>12</v>
      </c>
      <c r="T1669" s="12"/>
      <c r="U1669" s="12"/>
      <c r="V1669" s="12"/>
      <c r="W1669" s="12"/>
      <c r="X1669" s="12"/>
      <c r="Y1669" s="12"/>
      <c r="Z1669" s="12"/>
      <c r="AA1669" s="14">
        <f t="shared" ref="AA1669:AA1683" si="110">SUM(O1669:Z1669)</f>
        <v>24</v>
      </c>
      <c r="AB1669" s="14"/>
    </row>
    <row r="1670" spans="1:28" x14ac:dyDescent="0.35">
      <c r="A1670" s="14"/>
      <c r="B1670" s="14"/>
      <c r="C1670" s="14"/>
      <c r="D1670" s="14"/>
      <c r="E1670" s="12" t="s">
        <v>76</v>
      </c>
      <c r="F1670" s="14"/>
      <c r="G1670" s="15" t="s">
        <v>512</v>
      </c>
      <c r="H1670" s="14"/>
      <c r="I1670" s="14"/>
      <c r="J1670" s="14"/>
      <c r="K1670" s="14"/>
      <c r="L1670" s="14"/>
      <c r="M1670" s="14"/>
      <c r="N1670" s="14"/>
      <c r="O1670" s="12">
        <v>12</v>
      </c>
      <c r="P1670" s="12"/>
      <c r="Q1670" s="12"/>
      <c r="R1670" s="12"/>
      <c r="S1670" s="12">
        <v>12</v>
      </c>
      <c r="T1670" s="12"/>
      <c r="U1670" s="12"/>
      <c r="V1670" s="12"/>
      <c r="W1670" s="12"/>
      <c r="X1670" s="12"/>
      <c r="Y1670" s="12"/>
      <c r="Z1670" s="12"/>
      <c r="AA1670" s="14">
        <f t="shared" si="110"/>
        <v>24</v>
      </c>
      <c r="AB1670" s="14"/>
    </row>
    <row r="1671" spans="1:28" x14ac:dyDescent="0.35">
      <c r="A1671" s="14"/>
      <c r="B1671" s="14"/>
      <c r="C1671" s="14"/>
      <c r="D1671" s="14"/>
      <c r="E1671" s="12" t="s">
        <v>115</v>
      </c>
      <c r="F1671" s="14"/>
      <c r="G1671" s="15" t="s">
        <v>512</v>
      </c>
      <c r="H1671" s="14"/>
      <c r="I1671" s="14"/>
      <c r="J1671" s="14"/>
      <c r="K1671" s="14"/>
      <c r="L1671" s="14"/>
      <c r="M1671" s="14"/>
      <c r="N1671" s="14"/>
      <c r="O1671" s="12">
        <v>4</v>
      </c>
      <c r="P1671" s="12"/>
      <c r="Q1671" s="12"/>
      <c r="R1671" s="12"/>
      <c r="S1671" s="12">
        <v>4</v>
      </c>
      <c r="T1671" s="12"/>
      <c r="U1671" s="12"/>
      <c r="V1671" s="12"/>
      <c r="W1671" s="12"/>
      <c r="X1671" s="12"/>
      <c r="Y1671" s="12"/>
      <c r="Z1671" s="12"/>
      <c r="AA1671" s="14">
        <f t="shared" si="110"/>
        <v>8</v>
      </c>
      <c r="AB1671" s="14"/>
    </row>
    <row r="1672" spans="1:28" x14ac:dyDescent="0.35">
      <c r="A1672" s="14"/>
      <c r="B1672" s="14"/>
      <c r="C1672" s="14"/>
      <c r="D1672" s="14"/>
      <c r="E1672" s="12" t="s">
        <v>54</v>
      </c>
      <c r="F1672" s="14"/>
      <c r="G1672" s="15" t="s">
        <v>512</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x14ac:dyDescent="0.35">
      <c r="A1673" s="14"/>
      <c r="B1673" s="14"/>
      <c r="C1673" s="14"/>
      <c r="D1673" s="14"/>
      <c r="E1673" s="12" t="s">
        <v>54</v>
      </c>
      <c r="F1673" s="14"/>
      <c r="G1673" s="15" t="s">
        <v>512</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x14ac:dyDescent="0.35">
      <c r="A1674" s="14"/>
      <c r="B1674" s="14"/>
      <c r="C1674" s="14"/>
      <c r="D1674" s="14"/>
      <c r="E1674" s="12" t="s">
        <v>54</v>
      </c>
      <c r="F1674" s="14"/>
      <c r="G1674" s="15" t="s">
        <v>512</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x14ac:dyDescent="0.35">
      <c r="A1675" s="14"/>
      <c r="B1675" s="14"/>
      <c r="C1675" s="14"/>
      <c r="D1675" s="14"/>
      <c r="E1675" s="12" t="s">
        <v>54</v>
      </c>
      <c r="F1675" s="14"/>
      <c r="G1675" s="15" t="s">
        <v>512</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x14ac:dyDescent="0.35">
      <c r="A1676" s="14"/>
      <c r="B1676" s="14"/>
      <c r="C1676" s="14"/>
      <c r="D1676" s="14"/>
      <c r="E1676" s="12" t="s">
        <v>54</v>
      </c>
      <c r="F1676" s="14"/>
      <c r="G1676" s="15" t="s">
        <v>512</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x14ac:dyDescent="0.35">
      <c r="A1677" s="14"/>
      <c r="B1677" s="14"/>
      <c r="C1677" s="14"/>
      <c r="D1677" s="14"/>
      <c r="E1677" s="12" t="s">
        <v>54</v>
      </c>
      <c r="F1677" s="14"/>
      <c r="G1677" s="15" t="s">
        <v>512</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x14ac:dyDescent="0.35">
      <c r="A1678" s="14"/>
      <c r="B1678" s="14"/>
      <c r="C1678" s="14"/>
      <c r="D1678" s="14"/>
      <c r="E1678" s="12" t="s">
        <v>54</v>
      </c>
      <c r="F1678" s="14"/>
      <c r="G1678" s="15" t="s">
        <v>512</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x14ac:dyDescent="0.35">
      <c r="A1679" s="14"/>
      <c r="B1679" s="14"/>
      <c r="C1679" s="14"/>
      <c r="D1679" s="14"/>
      <c r="E1679" s="12" t="s">
        <v>54</v>
      </c>
      <c r="F1679" s="14"/>
      <c r="G1679" s="15" t="s">
        <v>512</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x14ac:dyDescent="0.35">
      <c r="A1680" s="14"/>
      <c r="B1680" s="14"/>
      <c r="C1680" s="14"/>
      <c r="D1680" s="14"/>
      <c r="E1680" s="12" t="s">
        <v>54</v>
      </c>
      <c r="F1680" s="14"/>
      <c r="G1680" s="15" t="s">
        <v>512</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x14ac:dyDescent="0.35">
      <c r="A1681" s="14"/>
      <c r="B1681" s="14"/>
      <c r="C1681" s="14"/>
      <c r="D1681" s="14"/>
      <c r="E1681" s="12" t="s">
        <v>54</v>
      </c>
      <c r="F1681" s="14"/>
      <c r="G1681" s="15" t="s">
        <v>512</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x14ac:dyDescent="0.35">
      <c r="A1682" s="14"/>
      <c r="B1682" s="14"/>
      <c r="C1682" s="14"/>
      <c r="D1682" s="14"/>
      <c r="E1682" s="12" t="s">
        <v>54</v>
      </c>
      <c r="F1682" s="14"/>
      <c r="G1682" s="15" t="s">
        <v>512</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x14ac:dyDescent="0.35">
      <c r="A1683" s="14"/>
      <c r="B1683" s="14"/>
      <c r="C1683" s="14"/>
      <c r="D1683" s="14"/>
      <c r="E1683" s="12" t="s">
        <v>54</v>
      </c>
      <c r="F1683" s="14"/>
      <c r="G1683" s="15" t="s">
        <v>512</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x14ac:dyDescent="0.35">
      <c r="A1685" s="14" t="s">
        <v>32</v>
      </c>
      <c r="B1685" s="14" t="s">
        <v>33</v>
      </c>
      <c r="C1685" s="14" t="s">
        <v>312</v>
      </c>
      <c r="D1685" s="14" t="s">
        <v>172</v>
      </c>
      <c r="E1685" s="14" t="s">
        <v>255</v>
      </c>
      <c r="F1685" s="14" t="s">
        <v>37</v>
      </c>
      <c r="G1685" s="14" t="s">
        <v>514</v>
      </c>
      <c r="H1685" s="14" t="s">
        <v>39</v>
      </c>
      <c r="I1685" s="14" t="s">
        <v>515</v>
      </c>
      <c r="J1685" s="14" t="s">
        <v>41</v>
      </c>
      <c r="K1685" s="14" t="s">
        <v>42</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0</v>
      </c>
    </row>
    <row r="1686" spans="1:28" x14ac:dyDescent="0.35">
      <c r="A1686" s="14"/>
      <c r="B1686" s="14"/>
      <c r="C1686" s="14"/>
      <c r="D1686" s="14"/>
      <c r="E1686" s="12" t="s">
        <v>255</v>
      </c>
      <c r="F1686" s="14"/>
      <c r="G1686" s="15" t="s">
        <v>514</v>
      </c>
      <c r="H1686" s="14"/>
      <c r="I1686" s="14"/>
      <c r="J1686" s="14"/>
      <c r="K1686" s="14"/>
      <c r="L1686" s="14"/>
      <c r="M1686" s="14"/>
      <c r="N1686" s="14"/>
      <c r="O1686" s="12"/>
      <c r="P1686" s="12"/>
      <c r="Q1686" s="12"/>
      <c r="R1686" s="12"/>
      <c r="S1686" s="12"/>
      <c r="T1686" s="12"/>
      <c r="U1686" s="12">
        <v>28</v>
      </c>
      <c r="V1686" s="12"/>
      <c r="W1686" s="12"/>
      <c r="X1686" s="12"/>
      <c r="Y1686" s="12"/>
      <c r="Z1686" s="12"/>
      <c r="AA1686" s="14">
        <f t="shared" ref="AA1686:AA1700" si="111">SUM(O1686:Z1686)</f>
        <v>28</v>
      </c>
      <c r="AB1686" s="14"/>
    </row>
    <row r="1687" spans="1:28" x14ac:dyDescent="0.35">
      <c r="A1687" s="14"/>
      <c r="B1687" s="14"/>
      <c r="C1687" s="14"/>
      <c r="D1687" s="14"/>
      <c r="E1687" s="12" t="s">
        <v>278</v>
      </c>
      <c r="F1687" s="14"/>
      <c r="G1687" s="15" t="s">
        <v>514</v>
      </c>
      <c r="H1687" s="14"/>
      <c r="I1687" s="14"/>
      <c r="J1687" s="14"/>
      <c r="K1687" s="14"/>
      <c r="L1687" s="14"/>
      <c r="M1687" s="14"/>
      <c r="N1687" s="14"/>
      <c r="O1687" s="12"/>
      <c r="P1687" s="12"/>
      <c r="Q1687" s="12"/>
      <c r="R1687" s="12"/>
      <c r="S1687" s="12"/>
      <c r="T1687" s="12"/>
      <c r="U1687" s="12">
        <v>28</v>
      </c>
      <c r="V1687" s="12"/>
      <c r="W1687" s="12"/>
      <c r="X1687" s="12"/>
      <c r="Y1687" s="12"/>
      <c r="Z1687" s="12"/>
      <c r="AA1687" s="14">
        <f t="shared" si="111"/>
        <v>28</v>
      </c>
      <c r="AB1687" s="14"/>
    </row>
    <row r="1688" spans="1:28" x14ac:dyDescent="0.35">
      <c r="A1688" s="14"/>
      <c r="B1688" s="14"/>
      <c r="C1688" s="14"/>
      <c r="D1688" s="14"/>
      <c r="E1688" s="12" t="s">
        <v>54</v>
      </c>
      <c r="F1688" s="14"/>
      <c r="G1688" s="15" t="s">
        <v>514</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x14ac:dyDescent="0.35">
      <c r="A1689" s="14"/>
      <c r="B1689" s="14"/>
      <c r="C1689" s="14"/>
      <c r="D1689" s="14"/>
      <c r="E1689" s="12" t="s">
        <v>54</v>
      </c>
      <c r="F1689" s="14"/>
      <c r="G1689" s="15" t="s">
        <v>514</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x14ac:dyDescent="0.35">
      <c r="A1690" s="14"/>
      <c r="B1690" s="14"/>
      <c r="C1690" s="14"/>
      <c r="D1690" s="14"/>
      <c r="E1690" s="12" t="s">
        <v>54</v>
      </c>
      <c r="F1690" s="14"/>
      <c r="G1690" s="15" t="s">
        <v>514</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x14ac:dyDescent="0.35">
      <c r="A1691" s="14"/>
      <c r="B1691" s="14"/>
      <c r="C1691" s="14"/>
      <c r="D1691" s="14"/>
      <c r="E1691" s="12" t="s">
        <v>54</v>
      </c>
      <c r="F1691" s="14"/>
      <c r="G1691" s="15" t="s">
        <v>514</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x14ac:dyDescent="0.35">
      <c r="A1692" s="14"/>
      <c r="B1692" s="14"/>
      <c r="C1692" s="14"/>
      <c r="D1692" s="14"/>
      <c r="E1692" s="12" t="s">
        <v>54</v>
      </c>
      <c r="F1692" s="14"/>
      <c r="G1692" s="15" t="s">
        <v>514</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x14ac:dyDescent="0.35">
      <c r="A1693" s="14"/>
      <c r="B1693" s="14"/>
      <c r="C1693" s="14"/>
      <c r="D1693" s="14"/>
      <c r="E1693" s="12" t="s">
        <v>54</v>
      </c>
      <c r="F1693" s="14"/>
      <c r="G1693" s="15" t="s">
        <v>514</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x14ac:dyDescent="0.35">
      <c r="A1694" s="14"/>
      <c r="B1694" s="14"/>
      <c r="C1694" s="14"/>
      <c r="D1694" s="14"/>
      <c r="E1694" s="12" t="s">
        <v>54</v>
      </c>
      <c r="F1694" s="14"/>
      <c r="G1694" s="15" t="s">
        <v>514</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x14ac:dyDescent="0.35">
      <c r="A1695" s="14"/>
      <c r="B1695" s="14"/>
      <c r="C1695" s="14"/>
      <c r="D1695" s="14"/>
      <c r="E1695" s="12" t="s">
        <v>54</v>
      </c>
      <c r="F1695" s="14"/>
      <c r="G1695" s="15" t="s">
        <v>514</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x14ac:dyDescent="0.35">
      <c r="A1696" s="14"/>
      <c r="B1696" s="14"/>
      <c r="C1696" s="14"/>
      <c r="D1696" s="14"/>
      <c r="E1696" s="12" t="s">
        <v>54</v>
      </c>
      <c r="F1696" s="14"/>
      <c r="G1696" s="15" t="s">
        <v>514</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x14ac:dyDescent="0.35">
      <c r="A1697" s="14"/>
      <c r="B1697" s="14"/>
      <c r="C1697" s="14"/>
      <c r="D1697" s="14"/>
      <c r="E1697" s="12" t="s">
        <v>54</v>
      </c>
      <c r="F1697" s="14"/>
      <c r="G1697" s="15" t="s">
        <v>514</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x14ac:dyDescent="0.35">
      <c r="A1698" s="14"/>
      <c r="B1698" s="14"/>
      <c r="C1698" s="14"/>
      <c r="D1698" s="14"/>
      <c r="E1698" s="12" t="s">
        <v>54</v>
      </c>
      <c r="F1698" s="14"/>
      <c r="G1698" s="15" t="s">
        <v>514</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x14ac:dyDescent="0.35">
      <c r="A1699" s="14"/>
      <c r="B1699" s="14"/>
      <c r="C1699" s="14"/>
      <c r="D1699" s="14"/>
      <c r="E1699" s="12" t="s">
        <v>54</v>
      </c>
      <c r="F1699" s="14"/>
      <c r="G1699" s="15" t="s">
        <v>514</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x14ac:dyDescent="0.35">
      <c r="A1700" s="14"/>
      <c r="B1700" s="14"/>
      <c r="C1700" s="14"/>
      <c r="D1700" s="14"/>
      <c r="E1700" s="12" t="s">
        <v>54</v>
      </c>
      <c r="F1700" s="14"/>
      <c r="G1700" s="15" t="s">
        <v>514</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x14ac:dyDescent="0.35">
      <c r="A1702" s="14" t="s">
        <v>516</v>
      </c>
      <c r="B1702" s="14" t="s">
        <v>517</v>
      </c>
      <c r="C1702" s="14" t="s">
        <v>236</v>
      </c>
      <c r="D1702" s="14" t="s">
        <v>35</v>
      </c>
      <c r="E1702" s="14" t="s">
        <v>207</v>
      </c>
      <c r="F1702" s="14" t="s">
        <v>37</v>
      </c>
      <c r="G1702" s="14" t="s">
        <v>518</v>
      </c>
      <c r="H1702" s="14" t="s">
        <v>39</v>
      </c>
      <c r="I1702" s="14" t="s">
        <v>519</v>
      </c>
      <c r="J1702" s="14" t="s">
        <v>74</v>
      </c>
      <c r="K1702" s="14" t="s">
        <v>42</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x14ac:dyDescent="0.35">
      <c r="A1703" s="14"/>
      <c r="B1703" s="14"/>
      <c r="C1703" s="14"/>
      <c r="D1703" s="14"/>
      <c r="E1703" s="12" t="s">
        <v>207</v>
      </c>
      <c r="F1703" s="14"/>
      <c r="G1703" s="15" t="s">
        <v>518</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x14ac:dyDescent="0.35">
      <c r="A1704" s="14"/>
      <c r="B1704" s="14"/>
      <c r="C1704" s="14"/>
      <c r="D1704" s="14"/>
      <c r="E1704" s="12" t="s">
        <v>54</v>
      </c>
      <c r="F1704" s="14"/>
      <c r="G1704" s="15" t="s">
        <v>518</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x14ac:dyDescent="0.35">
      <c r="A1705" s="14"/>
      <c r="B1705" s="14"/>
      <c r="C1705" s="14"/>
      <c r="D1705" s="14"/>
      <c r="E1705" s="12" t="s">
        <v>54</v>
      </c>
      <c r="F1705" s="14"/>
      <c r="G1705" s="15" t="s">
        <v>518</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x14ac:dyDescent="0.35">
      <c r="A1706" s="14"/>
      <c r="B1706" s="14"/>
      <c r="C1706" s="14"/>
      <c r="D1706" s="14"/>
      <c r="E1706" s="12" t="s">
        <v>54</v>
      </c>
      <c r="F1706" s="14"/>
      <c r="G1706" s="15" t="s">
        <v>518</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x14ac:dyDescent="0.35">
      <c r="A1707" s="14"/>
      <c r="B1707" s="14"/>
      <c r="C1707" s="14"/>
      <c r="D1707" s="14"/>
      <c r="E1707" s="12" t="s">
        <v>54</v>
      </c>
      <c r="F1707" s="14"/>
      <c r="G1707" s="15" t="s">
        <v>518</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x14ac:dyDescent="0.35">
      <c r="A1708" s="14"/>
      <c r="B1708" s="14"/>
      <c r="C1708" s="14"/>
      <c r="D1708" s="14"/>
      <c r="E1708" s="12" t="s">
        <v>54</v>
      </c>
      <c r="F1708" s="14"/>
      <c r="G1708" s="15" t="s">
        <v>518</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x14ac:dyDescent="0.35">
      <c r="A1709" s="14"/>
      <c r="B1709" s="14"/>
      <c r="C1709" s="14"/>
      <c r="D1709" s="14"/>
      <c r="E1709" s="12" t="s">
        <v>54</v>
      </c>
      <c r="F1709" s="14"/>
      <c r="G1709" s="15" t="s">
        <v>518</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x14ac:dyDescent="0.35">
      <c r="A1710" s="14"/>
      <c r="B1710" s="14"/>
      <c r="C1710" s="14"/>
      <c r="D1710" s="14"/>
      <c r="E1710" s="12" t="s">
        <v>54</v>
      </c>
      <c r="F1710" s="14"/>
      <c r="G1710" s="15" t="s">
        <v>518</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x14ac:dyDescent="0.35">
      <c r="A1711" s="14"/>
      <c r="B1711" s="14"/>
      <c r="C1711" s="14"/>
      <c r="D1711" s="14"/>
      <c r="E1711" s="12" t="s">
        <v>54</v>
      </c>
      <c r="F1711" s="14"/>
      <c r="G1711" s="15" t="s">
        <v>518</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x14ac:dyDescent="0.35">
      <c r="A1712" s="14"/>
      <c r="B1712" s="14"/>
      <c r="C1712" s="14"/>
      <c r="D1712" s="14"/>
      <c r="E1712" s="12" t="s">
        <v>54</v>
      </c>
      <c r="F1712" s="14"/>
      <c r="G1712" s="15" t="s">
        <v>518</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x14ac:dyDescent="0.35">
      <c r="A1713" s="14"/>
      <c r="B1713" s="14"/>
      <c r="C1713" s="14"/>
      <c r="D1713" s="14"/>
      <c r="E1713" s="12" t="s">
        <v>54</v>
      </c>
      <c r="F1713" s="14"/>
      <c r="G1713" s="15" t="s">
        <v>518</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x14ac:dyDescent="0.35">
      <c r="A1714" s="14"/>
      <c r="B1714" s="14"/>
      <c r="C1714" s="14"/>
      <c r="D1714" s="14"/>
      <c r="E1714" s="12" t="s">
        <v>54</v>
      </c>
      <c r="F1714" s="14"/>
      <c r="G1714" s="15" t="s">
        <v>518</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x14ac:dyDescent="0.35">
      <c r="A1715" s="14"/>
      <c r="B1715" s="14"/>
      <c r="C1715" s="14"/>
      <c r="D1715" s="14"/>
      <c r="E1715" s="12" t="s">
        <v>54</v>
      </c>
      <c r="F1715" s="14"/>
      <c r="G1715" s="15" t="s">
        <v>518</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x14ac:dyDescent="0.35">
      <c r="A1716" s="14"/>
      <c r="B1716" s="14"/>
      <c r="C1716" s="14"/>
      <c r="D1716" s="14"/>
      <c r="E1716" s="12" t="s">
        <v>54</v>
      </c>
      <c r="F1716" s="14"/>
      <c r="G1716" s="15" t="s">
        <v>518</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x14ac:dyDescent="0.35">
      <c r="A1717" s="14"/>
      <c r="B1717" s="14"/>
      <c r="C1717" s="14"/>
      <c r="D1717" s="14"/>
      <c r="E1717" s="12" t="s">
        <v>54</v>
      </c>
      <c r="F1717" s="14"/>
      <c r="G1717" s="15" t="s">
        <v>518</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x14ac:dyDescent="0.35">
      <c r="A1719" s="14" t="s">
        <v>292</v>
      </c>
      <c r="B1719" s="14" t="s">
        <v>327</v>
      </c>
      <c r="C1719" s="14" t="s">
        <v>236</v>
      </c>
      <c r="D1719" s="14" t="s">
        <v>35</v>
      </c>
      <c r="E1719" s="14" t="s">
        <v>187</v>
      </c>
      <c r="F1719" s="14" t="s">
        <v>37</v>
      </c>
      <c r="G1719" s="14" t="s">
        <v>520</v>
      </c>
      <c r="H1719" s="14" t="s">
        <v>39</v>
      </c>
      <c r="I1719" s="14" t="s">
        <v>521</v>
      </c>
      <c r="J1719" s="14" t="s">
        <v>41</v>
      </c>
      <c r="K1719" s="14" t="s">
        <v>42</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x14ac:dyDescent="0.35">
      <c r="A1720" s="14"/>
      <c r="B1720" s="14"/>
      <c r="C1720" s="14"/>
      <c r="D1720" s="14"/>
      <c r="E1720" s="12" t="s">
        <v>187</v>
      </c>
      <c r="F1720" s="14"/>
      <c r="G1720" s="15" t="s">
        <v>520</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x14ac:dyDescent="0.35">
      <c r="A1721" s="14"/>
      <c r="B1721" s="14"/>
      <c r="C1721" s="14"/>
      <c r="D1721" s="14"/>
      <c r="E1721" s="12" t="s">
        <v>285</v>
      </c>
      <c r="F1721" s="14"/>
      <c r="G1721" s="15" t="s">
        <v>520</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x14ac:dyDescent="0.35">
      <c r="A1722" s="14"/>
      <c r="B1722" s="14"/>
      <c r="C1722" s="14"/>
      <c r="D1722" s="14"/>
      <c r="E1722" s="12" t="s">
        <v>226</v>
      </c>
      <c r="F1722" s="14"/>
      <c r="G1722" s="15" t="s">
        <v>520</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x14ac:dyDescent="0.35">
      <c r="A1723" s="14"/>
      <c r="B1723" s="14"/>
      <c r="C1723" s="14"/>
      <c r="D1723" s="14"/>
      <c r="E1723" s="12" t="s">
        <v>54</v>
      </c>
      <c r="F1723" s="14"/>
      <c r="G1723" s="15" t="s">
        <v>520</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x14ac:dyDescent="0.35">
      <c r="A1724" s="14"/>
      <c r="B1724" s="14"/>
      <c r="C1724" s="14"/>
      <c r="D1724" s="14"/>
      <c r="E1724" s="12" t="s">
        <v>54</v>
      </c>
      <c r="F1724" s="14"/>
      <c r="G1724" s="15" t="s">
        <v>520</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x14ac:dyDescent="0.35">
      <c r="A1725" s="14"/>
      <c r="B1725" s="14"/>
      <c r="C1725" s="14"/>
      <c r="D1725" s="14"/>
      <c r="E1725" s="12" t="s">
        <v>54</v>
      </c>
      <c r="F1725" s="14"/>
      <c r="G1725" s="15" t="s">
        <v>520</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x14ac:dyDescent="0.35">
      <c r="A1726" s="14"/>
      <c r="B1726" s="14"/>
      <c r="C1726" s="14"/>
      <c r="D1726" s="14"/>
      <c r="E1726" s="12" t="s">
        <v>54</v>
      </c>
      <c r="F1726" s="14"/>
      <c r="G1726" s="15" t="s">
        <v>520</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x14ac:dyDescent="0.35">
      <c r="A1727" s="14"/>
      <c r="B1727" s="14"/>
      <c r="C1727" s="14"/>
      <c r="D1727" s="14"/>
      <c r="E1727" s="12" t="s">
        <v>54</v>
      </c>
      <c r="F1727" s="14"/>
      <c r="G1727" s="15" t="s">
        <v>520</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x14ac:dyDescent="0.35">
      <c r="A1728" s="14"/>
      <c r="B1728" s="14"/>
      <c r="C1728" s="14"/>
      <c r="D1728" s="14"/>
      <c r="E1728" s="12" t="s">
        <v>54</v>
      </c>
      <c r="F1728" s="14"/>
      <c r="G1728" s="15" t="s">
        <v>520</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x14ac:dyDescent="0.35">
      <c r="A1729" s="14"/>
      <c r="B1729" s="14"/>
      <c r="C1729" s="14"/>
      <c r="D1729" s="14"/>
      <c r="E1729" s="12" t="s">
        <v>54</v>
      </c>
      <c r="F1729" s="14"/>
      <c r="G1729" s="15" t="s">
        <v>520</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x14ac:dyDescent="0.35">
      <c r="A1730" s="14"/>
      <c r="B1730" s="14"/>
      <c r="C1730" s="14"/>
      <c r="D1730" s="14"/>
      <c r="E1730" s="12" t="s">
        <v>54</v>
      </c>
      <c r="F1730" s="14"/>
      <c r="G1730" s="15" t="s">
        <v>520</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x14ac:dyDescent="0.35">
      <c r="A1731" s="14"/>
      <c r="B1731" s="14"/>
      <c r="C1731" s="14"/>
      <c r="D1731" s="14"/>
      <c r="E1731" s="12" t="s">
        <v>54</v>
      </c>
      <c r="F1731" s="14"/>
      <c r="G1731" s="15" t="s">
        <v>520</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x14ac:dyDescent="0.35">
      <c r="A1732" s="14"/>
      <c r="B1732" s="14"/>
      <c r="C1732" s="14"/>
      <c r="D1732" s="14"/>
      <c r="E1732" s="12" t="s">
        <v>54</v>
      </c>
      <c r="F1732" s="14"/>
      <c r="G1732" s="15" t="s">
        <v>520</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x14ac:dyDescent="0.35">
      <c r="A1733" s="14"/>
      <c r="B1733" s="14"/>
      <c r="C1733" s="14"/>
      <c r="D1733" s="14"/>
      <c r="E1733" s="12" t="s">
        <v>54</v>
      </c>
      <c r="F1733" s="14"/>
      <c r="G1733" s="15" t="s">
        <v>520</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x14ac:dyDescent="0.35">
      <c r="A1734" s="14"/>
      <c r="B1734" s="14"/>
      <c r="C1734" s="14"/>
      <c r="D1734" s="14"/>
      <c r="E1734" s="12" t="s">
        <v>54</v>
      </c>
      <c r="F1734" s="14"/>
      <c r="G1734" s="15" t="s">
        <v>520</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x14ac:dyDescent="0.35">
      <c r="A1736" s="14" t="s">
        <v>292</v>
      </c>
      <c r="B1736" s="14" t="s">
        <v>327</v>
      </c>
      <c r="C1736" s="14" t="s">
        <v>236</v>
      </c>
      <c r="D1736" s="14" t="s">
        <v>35</v>
      </c>
      <c r="E1736" s="14" t="s">
        <v>230</v>
      </c>
      <c r="F1736" s="14" t="s">
        <v>37</v>
      </c>
      <c r="G1736" s="14" t="s">
        <v>522</v>
      </c>
      <c r="H1736" s="14" t="s">
        <v>39</v>
      </c>
      <c r="I1736" s="14" t="s">
        <v>523</v>
      </c>
      <c r="J1736" s="14" t="s">
        <v>74</v>
      </c>
      <c r="K1736" s="14" t="s">
        <v>42</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x14ac:dyDescent="0.35">
      <c r="A1737" s="14"/>
      <c r="B1737" s="14"/>
      <c r="C1737" s="14"/>
      <c r="D1737" s="14"/>
      <c r="E1737" s="12" t="s">
        <v>230</v>
      </c>
      <c r="F1737" s="14"/>
      <c r="G1737" s="15" t="s">
        <v>522</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x14ac:dyDescent="0.35">
      <c r="A1738" s="14"/>
      <c r="B1738" s="14"/>
      <c r="C1738" s="14"/>
      <c r="D1738" s="14"/>
      <c r="E1738" s="12" t="s">
        <v>155</v>
      </c>
      <c r="F1738" s="14"/>
      <c r="G1738" s="15" t="s">
        <v>522</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x14ac:dyDescent="0.35">
      <c r="A1739" s="14"/>
      <c r="B1739" s="14"/>
      <c r="C1739" s="14"/>
      <c r="D1739" s="14"/>
      <c r="E1739" s="12" t="s">
        <v>54</v>
      </c>
      <c r="F1739" s="14"/>
      <c r="G1739" s="15" t="s">
        <v>522</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x14ac:dyDescent="0.35">
      <c r="A1740" s="14"/>
      <c r="B1740" s="14"/>
      <c r="C1740" s="14"/>
      <c r="D1740" s="14"/>
      <c r="E1740" s="12" t="s">
        <v>54</v>
      </c>
      <c r="F1740" s="14"/>
      <c r="G1740" s="15" t="s">
        <v>522</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x14ac:dyDescent="0.35">
      <c r="A1741" s="14"/>
      <c r="B1741" s="14"/>
      <c r="C1741" s="14"/>
      <c r="D1741" s="14"/>
      <c r="E1741" s="12" t="s">
        <v>54</v>
      </c>
      <c r="F1741" s="14"/>
      <c r="G1741" s="15" t="s">
        <v>522</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x14ac:dyDescent="0.35">
      <c r="A1742" s="14"/>
      <c r="B1742" s="14"/>
      <c r="C1742" s="14"/>
      <c r="D1742" s="14"/>
      <c r="E1742" s="12" t="s">
        <v>54</v>
      </c>
      <c r="F1742" s="14"/>
      <c r="G1742" s="15" t="s">
        <v>522</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x14ac:dyDescent="0.35">
      <c r="A1743" s="14"/>
      <c r="B1743" s="14"/>
      <c r="C1743" s="14"/>
      <c r="D1743" s="14"/>
      <c r="E1743" s="12" t="s">
        <v>54</v>
      </c>
      <c r="F1743" s="14"/>
      <c r="G1743" s="15" t="s">
        <v>522</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x14ac:dyDescent="0.35">
      <c r="A1744" s="14"/>
      <c r="B1744" s="14"/>
      <c r="C1744" s="14"/>
      <c r="D1744" s="14"/>
      <c r="E1744" s="12" t="s">
        <v>54</v>
      </c>
      <c r="F1744" s="14"/>
      <c r="G1744" s="15" t="s">
        <v>522</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x14ac:dyDescent="0.35">
      <c r="A1745" s="14"/>
      <c r="B1745" s="14"/>
      <c r="C1745" s="14"/>
      <c r="D1745" s="14"/>
      <c r="E1745" s="12" t="s">
        <v>54</v>
      </c>
      <c r="F1745" s="14"/>
      <c r="G1745" s="15" t="s">
        <v>522</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x14ac:dyDescent="0.35">
      <c r="A1746" s="14"/>
      <c r="B1746" s="14"/>
      <c r="C1746" s="14"/>
      <c r="D1746" s="14"/>
      <c r="E1746" s="12" t="s">
        <v>54</v>
      </c>
      <c r="F1746" s="14"/>
      <c r="G1746" s="15" t="s">
        <v>522</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x14ac:dyDescent="0.35">
      <c r="A1747" s="14"/>
      <c r="B1747" s="14"/>
      <c r="C1747" s="14"/>
      <c r="D1747" s="14"/>
      <c r="E1747" s="12" t="s">
        <v>54</v>
      </c>
      <c r="F1747" s="14"/>
      <c r="G1747" s="15" t="s">
        <v>522</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x14ac:dyDescent="0.35">
      <c r="A1748" s="14"/>
      <c r="B1748" s="14"/>
      <c r="C1748" s="14"/>
      <c r="D1748" s="14"/>
      <c r="E1748" s="12" t="s">
        <v>54</v>
      </c>
      <c r="F1748" s="14"/>
      <c r="G1748" s="15" t="s">
        <v>522</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x14ac:dyDescent="0.35">
      <c r="A1749" s="14"/>
      <c r="B1749" s="14"/>
      <c r="C1749" s="14"/>
      <c r="D1749" s="14"/>
      <c r="E1749" s="12" t="s">
        <v>54</v>
      </c>
      <c r="F1749" s="14"/>
      <c r="G1749" s="15" t="s">
        <v>522</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x14ac:dyDescent="0.35">
      <c r="A1750" s="14"/>
      <c r="B1750" s="14"/>
      <c r="C1750" s="14"/>
      <c r="D1750" s="14"/>
      <c r="E1750" s="12" t="s">
        <v>54</v>
      </c>
      <c r="F1750" s="14"/>
      <c r="G1750" s="15" t="s">
        <v>522</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x14ac:dyDescent="0.35">
      <c r="A1751" s="14"/>
      <c r="B1751" s="14"/>
      <c r="C1751" s="14"/>
      <c r="D1751" s="14"/>
      <c r="E1751" s="12" t="s">
        <v>54</v>
      </c>
      <c r="F1751" s="14"/>
      <c r="G1751" s="15" t="s">
        <v>522</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x14ac:dyDescent="0.35">
      <c r="A1753" s="14" t="s">
        <v>292</v>
      </c>
      <c r="B1753" s="14" t="s">
        <v>327</v>
      </c>
      <c r="C1753" s="14" t="s">
        <v>236</v>
      </c>
      <c r="D1753" s="14" t="s">
        <v>35</v>
      </c>
      <c r="E1753" s="14" t="s">
        <v>230</v>
      </c>
      <c r="F1753" s="14" t="s">
        <v>37</v>
      </c>
      <c r="G1753" s="14" t="s">
        <v>524</v>
      </c>
      <c r="H1753" s="14" t="s">
        <v>39</v>
      </c>
      <c r="I1753" s="14" t="s">
        <v>525</v>
      </c>
      <c r="J1753" s="14" t="s">
        <v>74</v>
      </c>
      <c r="K1753" s="14" t="s">
        <v>74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x14ac:dyDescent="0.35">
      <c r="A1754" s="14"/>
      <c r="B1754" s="14"/>
      <c r="C1754" s="14"/>
      <c r="D1754" s="14"/>
      <c r="E1754" s="12" t="s">
        <v>155</v>
      </c>
      <c r="F1754" s="14"/>
      <c r="G1754" s="15" t="s">
        <v>524</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x14ac:dyDescent="0.35">
      <c r="A1755" s="14"/>
      <c r="B1755" s="14"/>
      <c r="C1755" s="14"/>
      <c r="D1755" s="14"/>
      <c r="E1755" s="12" t="s">
        <v>230</v>
      </c>
      <c r="F1755" s="14"/>
      <c r="G1755" s="15" t="s">
        <v>524</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x14ac:dyDescent="0.35">
      <c r="A1756" s="14"/>
      <c r="B1756" s="14"/>
      <c r="C1756" s="14"/>
      <c r="D1756" s="14"/>
      <c r="E1756" s="12" t="s">
        <v>285</v>
      </c>
      <c r="F1756" s="14"/>
      <c r="G1756" s="15" t="s">
        <v>524</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x14ac:dyDescent="0.35">
      <c r="A1757" s="14"/>
      <c r="B1757" s="14"/>
      <c r="C1757" s="14"/>
      <c r="D1757" s="14"/>
      <c r="E1757" s="12" t="s">
        <v>54</v>
      </c>
      <c r="F1757" s="14"/>
      <c r="G1757" s="15" t="s">
        <v>524</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x14ac:dyDescent="0.35">
      <c r="A1758" s="14"/>
      <c r="B1758" s="14"/>
      <c r="C1758" s="14"/>
      <c r="D1758" s="14"/>
      <c r="E1758" s="12" t="s">
        <v>54</v>
      </c>
      <c r="F1758" s="14"/>
      <c r="G1758" s="15" t="s">
        <v>524</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x14ac:dyDescent="0.35">
      <c r="A1759" s="14"/>
      <c r="B1759" s="14"/>
      <c r="C1759" s="14"/>
      <c r="D1759" s="14"/>
      <c r="E1759" s="12" t="s">
        <v>54</v>
      </c>
      <c r="F1759" s="14"/>
      <c r="G1759" s="15" t="s">
        <v>524</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x14ac:dyDescent="0.35">
      <c r="A1760" s="14"/>
      <c r="B1760" s="14"/>
      <c r="C1760" s="14"/>
      <c r="D1760" s="14"/>
      <c r="E1760" s="12" t="s">
        <v>54</v>
      </c>
      <c r="F1760" s="14"/>
      <c r="G1760" s="15" t="s">
        <v>524</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x14ac:dyDescent="0.35">
      <c r="A1761" s="14"/>
      <c r="B1761" s="14"/>
      <c r="C1761" s="14"/>
      <c r="D1761" s="14"/>
      <c r="E1761" s="12" t="s">
        <v>54</v>
      </c>
      <c r="F1761" s="14"/>
      <c r="G1761" s="15" t="s">
        <v>524</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x14ac:dyDescent="0.35">
      <c r="A1762" s="14"/>
      <c r="B1762" s="14"/>
      <c r="C1762" s="14"/>
      <c r="D1762" s="14"/>
      <c r="E1762" s="12" t="s">
        <v>54</v>
      </c>
      <c r="F1762" s="14"/>
      <c r="G1762" s="15" t="s">
        <v>524</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x14ac:dyDescent="0.35">
      <c r="A1763" s="14"/>
      <c r="B1763" s="14"/>
      <c r="C1763" s="14"/>
      <c r="D1763" s="14"/>
      <c r="E1763" s="12" t="s">
        <v>54</v>
      </c>
      <c r="F1763" s="14"/>
      <c r="G1763" s="15" t="s">
        <v>524</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x14ac:dyDescent="0.35">
      <c r="A1764" s="14"/>
      <c r="B1764" s="14"/>
      <c r="C1764" s="14"/>
      <c r="D1764" s="14"/>
      <c r="E1764" s="12" t="s">
        <v>54</v>
      </c>
      <c r="F1764" s="14"/>
      <c r="G1764" s="15" t="s">
        <v>524</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x14ac:dyDescent="0.35">
      <c r="A1765" s="14"/>
      <c r="B1765" s="14"/>
      <c r="C1765" s="14"/>
      <c r="D1765" s="14"/>
      <c r="E1765" s="12" t="s">
        <v>54</v>
      </c>
      <c r="F1765" s="14"/>
      <c r="G1765" s="15" t="s">
        <v>524</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x14ac:dyDescent="0.35">
      <c r="A1766" s="14"/>
      <c r="B1766" s="14"/>
      <c r="C1766" s="14"/>
      <c r="D1766" s="14"/>
      <c r="E1766" s="12" t="s">
        <v>54</v>
      </c>
      <c r="F1766" s="14"/>
      <c r="G1766" s="15" t="s">
        <v>524</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x14ac:dyDescent="0.35">
      <c r="A1767" s="14"/>
      <c r="B1767" s="14"/>
      <c r="C1767" s="14"/>
      <c r="D1767" s="14"/>
      <c r="E1767" s="12" t="s">
        <v>54</v>
      </c>
      <c r="F1767" s="14"/>
      <c r="G1767" s="15" t="s">
        <v>524</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x14ac:dyDescent="0.35">
      <c r="A1768" s="14"/>
      <c r="B1768" s="14"/>
      <c r="C1768" s="14"/>
      <c r="D1768" s="14"/>
      <c r="E1768" s="12" t="s">
        <v>54</v>
      </c>
      <c r="F1768" s="14"/>
      <c r="G1768" s="15" t="s">
        <v>524</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x14ac:dyDescent="0.35">
      <c r="A1770" s="14" t="s">
        <v>292</v>
      </c>
      <c r="B1770" s="14" t="s">
        <v>327</v>
      </c>
      <c r="C1770" s="14" t="s">
        <v>148</v>
      </c>
      <c r="D1770" s="14" t="s">
        <v>35</v>
      </c>
      <c r="E1770" s="14" t="s">
        <v>280</v>
      </c>
      <c r="F1770" s="14" t="s">
        <v>37</v>
      </c>
      <c r="G1770" s="14" t="s">
        <v>526</v>
      </c>
      <c r="H1770" s="14" t="s">
        <v>39</v>
      </c>
      <c r="I1770" s="14" t="s">
        <v>527</v>
      </c>
      <c r="J1770" s="14" t="s">
        <v>41</v>
      </c>
      <c r="K1770" s="14" t="s">
        <v>74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x14ac:dyDescent="0.35">
      <c r="A1771" s="14"/>
      <c r="B1771" s="14"/>
      <c r="C1771" s="14"/>
      <c r="D1771" s="14"/>
      <c r="E1771" s="12" t="s">
        <v>280</v>
      </c>
      <c r="F1771" s="14"/>
      <c r="G1771" s="15" t="s">
        <v>526</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x14ac:dyDescent="0.35">
      <c r="A1772" s="14"/>
      <c r="B1772" s="14"/>
      <c r="C1772" s="14"/>
      <c r="D1772" s="14"/>
      <c r="E1772" s="12" t="s">
        <v>54</v>
      </c>
      <c r="F1772" s="14"/>
      <c r="G1772" s="15" t="s">
        <v>526</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x14ac:dyDescent="0.35">
      <c r="A1773" s="14"/>
      <c r="B1773" s="14"/>
      <c r="C1773" s="14"/>
      <c r="D1773" s="14"/>
      <c r="E1773" s="12" t="s">
        <v>54</v>
      </c>
      <c r="F1773" s="14"/>
      <c r="G1773" s="15" t="s">
        <v>526</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x14ac:dyDescent="0.35">
      <c r="A1774" s="14"/>
      <c r="B1774" s="14"/>
      <c r="C1774" s="14"/>
      <c r="D1774" s="14"/>
      <c r="E1774" s="12" t="s">
        <v>54</v>
      </c>
      <c r="F1774" s="14"/>
      <c r="G1774" s="15" t="s">
        <v>526</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x14ac:dyDescent="0.35">
      <c r="A1775" s="14"/>
      <c r="B1775" s="14"/>
      <c r="C1775" s="14"/>
      <c r="D1775" s="14"/>
      <c r="E1775" s="12" t="s">
        <v>54</v>
      </c>
      <c r="F1775" s="14"/>
      <c r="G1775" s="15" t="s">
        <v>526</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x14ac:dyDescent="0.35">
      <c r="A1776" s="14"/>
      <c r="B1776" s="14"/>
      <c r="C1776" s="14"/>
      <c r="D1776" s="14"/>
      <c r="E1776" s="12" t="s">
        <v>54</v>
      </c>
      <c r="F1776" s="14"/>
      <c r="G1776" s="15" t="s">
        <v>526</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x14ac:dyDescent="0.35">
      <c r="A1777" s="14"/>
      <c r="B1777" s="14"/>
      <c r="C1777" s="14"/>
      <c r="D1777" s="14"/>
      <c r="E1777" s="12" t="s">
        <v>54</v>
      </c>
      <c r="F1777" s="14"/>
      <c r="G1777" s="15" t="s">
        <v>526</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x14ac:dyDescent="0.35">
      <c r="A1778" s="14"/>
      <c r="B1778" s="14"/>
      <c r="C1778" s="14"/>
      <c r="D1778" s="14"/>
      <c r="E1778" s="12" t="s">
        <v>54</v>
      </c>
      <c r="F1778" s="14"/>
      <c r="G1778" s="15" t="s">
        <v>526</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x14ac:dyDescent="0.35">
      <c r="A1779" s="14"/>
      <c r="B1779" s="14"/>
      <c r="C1779" s="14"/>
      <c r="D1779" s="14"/>
      <c r="E1779" s="12" t="s">
        <v>54</v>
      </c>
      <c r="F1779" s="14"/>
      <c r="G1779" s="15" t="s">
        <v>526</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x14ac:dyDescent="0.35">
      <c r="A1780" s="14"/>
      <c r="B1780" s="14"/>
      <c r="C1780" s="14"/>
      <c r="D1780" s="14"/>
      <c r="E1780" s="12" t="s">
        <v>54</v>
      </c>
      <c r="F1780" s="14"/>
      <c r="G1780" s="15" t="s">
        <v>526</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x14ac:dyDescent="0.35">
      <c r="A1781" s="14"/>
      <c r="B1781" s="14"/>
      <c r="C1781" s="14"/>
      <c r="D1781" s="14"/>
      <c r="E1781" s="12" t="s">
        <v>54</v>
      </c>
      <c r="F1781" s="14"/>
      <c r="G1781" s="15" t="s">
        <v>526</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x14ac:dyDescent="0.35">
      <c r="A1782" s="14"/>
      <c r="B1782" s="14"/>
      <c r="C1782" s="14"/>
      <c r="D1782" s="14"/>
      <c r="E1782" s="12" t="s">
        <v>54</v>
      </c>
      <c r="F1782" s="14"/>
      <c r="G1782" s="15" t="s">
        <v>526</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x14ac:dyDescent="0.35">
      <c r="A1783" s="14"/>
      <c r="B1783" s="14"/>
      <c r="C1783" s="14"/>
      <c r="D1783" s="14"/>
      <c r="E1783" s="12" t="s">
        <v>54</v>
      </c>
      <c r="F1783" s="14"/>
      <c r="G1783" s="15" t="s">
        <v>526</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x14ac:dyDescent="0.35">
      <c r="A1784" s="14"/>
      <c r="B1784" s="14"/>
      <c r="C1784" s="14"/>
      <c r="D1784" s="14"/>
      <c r="E1784" s="12" t="s">
        <v>54</v>
      </c>
      <c r="F1784" s="14"/>
      <c r="G1784" s="15" t="s">
        <v>526</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x14ac:dyDescent="0.35">
      <c r="A1785" s="14"/>
      <c r="B1785" s="14"/>
      <c r="C1785" s="14"/>
      <c r="D1785" s="14"/>
      <c r="E1785" s="12" t="s">
        <v>54</v>
      </c>
      <c r="F1785" s="14"/>
      <c r="G1785" s="15" t="s">
        <v>526</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x14ac:dyDescent="0.35">
      <c r="A1787" s="14" t="s">
        <v>32</v>
      </c>
      <c r="B1787" s="14" t="s">
        <v>147</v>
      </c>
      <c r="C1787" s="14" t="s">
        <v>148</v>
      </c>
      <c r="D1787" s="14" t="s">
        <v>35</v>
      </c>
      <c r="E1787" s="14" t="s">
        <v>221</v>
      </c>
      <c r="F1787" s="14" t="s">
        <v>37</v>
      </c>
      <c r="G1787" s="14" t="s">
        <v>528</v>
      </c>
      <c r="H1787" s="14" t="s">
        <v>39</v>
      </c>
      <c r="I1787" s="14" t="s">
        <v>529</v>
      </c>
      <c r="J1787" s="14" t="s">
        <v>41</v>
      </c>
      <c r="K1787" s="14" t="s">
        <v>42</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x14ac:dyDescent="0.35">
      <c r="A1788" s="14"/>
      <c r="B1788" s="14"/>
      <c r="C1788" s="14"/>
      <c r="D1788" s="14"/>
      <c r="E1788" s="12" t="s">
        <v>221</v>
      </c>
      <c r="F1788" s="14"/>
      <c r="G1788" s="15" t="s">
        <v>528</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x14ac:dyDescent="0.35">
      <c r="A1789" s="14"/>
      <c r="B1789" s="14"/>
      <c r="C1789" s="14"/>
      <c r="D1789" s="14"/>
      <c r="E1789" s="12" t="s">
        <v>54</v>
      </c>
      <c r="F1789" s="14"/>
      <c r="G1789" s="15" t="s">
        <v>528</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x14ac:dyDescent="0.35">
      <c r="A1790" s="14"/>
      <c r="B1790" s="14"/>
      <c r="C1790" s="14"/>
      <c r="D1790" s="14"/>
      <c r="E1790" s="12" t="s">
        <v>54</v>
      </c>
      <c r="F1790" s="14"/>
      <c r="G1790" s="15" t="s">
        <v>528</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x14ac:dyDescent="0.35">
      <c r="A1791" s="14"/>
      <c r="B1791" s="14"/>
      <c r="C1791" s="14"/>
      <c r="D1791" s="14"/>
      <c r="E1791" s="12" t="s">
        <v>54</v>
      </c>
      <c r="F1791" s="14"/>
      <c r="G1791" s="15" t="s">
        <v>528</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x14ac:dyDescent="0.35">
      <c r="A1792" s="14"/>
      <c r="B1792" s="14"/>
      <c r="C1792" s="14"/>
      <c r="D1792" s="14"/>
      <c r="E1792" s="12" t="s">
        <v>54</v>
      </c>
      <c r="F1792" s="14"/>
      <c r="G1792" s="15" t="s">
        <v>528</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x14ac:dyDescent="0.35">
      <c r="A1793" s="14"/>
      <c r="B1793" s="14"/>
      <c r="C1793" s="14"/>
      <c r="D1793" s="14"/>
      <c r="E1793" s="12" t="s">
        <v>54</v>
      </c>
      <c r="F1793" s="14"/>
      <c r="G1793" s="15" t="s">
        <v>528</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x14ac:dyDescent="0.35">
      <c r="A1794" s="14"/>
      <c r="B1794" s="14"/>
      <c r="C1794" s="14"/>
      <c r="D1794" s="14"/>
      <c r="E1794" s="12" t="s">
        <v>54</v>
      </c>
      <c r="F1794" s="14"/>
      <c r="G1794" s="15" t="s">
        <v>528</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x14ac:dyDescent="0.35">
      <c r="A1795" s="14"/>
      <c r="B1795" s="14"/>
      <c r="C1795" s="14"/>
      <c r="D1795" s="14"/>
      <c r="E1795" s="12" t="s">
        <v>54</v>
      </c>
      <c r="F1795" s="14"/>
      <c r="G1795" s="15" t="s">
        <v>528</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x14ac:dyDescent="0.35">
      <c r="A1796" s="14"/>
      <c r="B1796" s="14"/>
      <c r="C1796" s="14"/>
      <c r="D1796" s="14"/>
      <c r="E1796" s="12" t="s">
        <v>54</v>
      </c>
      <c r="F1796" s="14"/>
      <c r="G1796" s="15" t="s">
        <v>528</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x14ac:dyDescent="0.35">
      <c r="A1797" s="14"/>
      <c r="B1797" s="14"/>
      <c r="C1797" s="14"/>
      <c r="D1797" s="14"/>
      <c r="E1797" s="12" t="s">
        <v>54</v>
      </c>
      <c r="F1797" s="14"/>
      <c r="G1797" s="15" t="s">
        <v>528</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x14ac:dyDescent="0.35">
      <c r="A1798" s="14"/>
      <c r="B1798" s="14"/>
      <c r="C1798" s="14"/>
      <c r="D1798" s="14"/>
      <c r="E1798" s="12" t="s">
        <v>54</v>
      </c>
      <c r="F1798" s="14"/>
      <c r="G1798" s="15" t="s">
        <v>528</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x14ac:dyDescent="0.35">
      <c r="A1799" s="14"/>
      <c r="B1799" s="14"/>
      <c r="C1799" s="14"/>
      <c r="D1799" s="14"/>
      <c r="E1799" s="12" t="s">
        <v>54</v>
      </c>
      <c r="F1799" s="14"/>
      <c r="G1799" s="15" t="s">
        <v>528</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x14ac:dyDescent="0.35">
      <c r="A1800" s="14"/>
      <c r="B1800" s="14"/>
      <c r="C1800" s="14"/>
      <c r="D1800" s="14"/>
      <c r="E1800" s="12" t="s">
        <v>54</v>
      </c>
      <c r="F1800" s="14"/>
      <c r="G1800" s="15" t="s">
        <v>528</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x14ac:dyDescent="0.35">
      <c r="A1801" s="14"/>
      <c r="B1801" s="14"/>
      <c r="C1801" s="14"/>
      <c r="D1801" s="14"/>
      <c r="E1801" s="12" t="s">
        <v>54</v>
      </c>
      <c r="F1801" s="14"/>
      <c r="G1801" s="15" t="s">
        <v>528</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x14ac:dyDescent="0.35">
      <c r="A1802" s="14"/>
      <c r="B1802" s="14"/>
      <c r="C1802" s="14"/>
      <c r="D1802" s="14"/>
      <c r="E1802" s="12" t="s">
        <v>54</v>
      </c>
      <c r="F1802" s="14"/>
      <c r="G1802" s="15" t="s">
        <v>528</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x14ac:dyDescent="0.35">
      <c r="A1804" s="14" t="s">
        <v>32</v>
      </c>
      <c r="B1804" s="14" t="s">
        <v>147</v>
      </c>
      <c r="C1804" s="14" t="s">
        <v>148</v>
      </c>
      <c r="D1804" s="14" t="s">
        <v>35</v>
      </c>
      <c r="E1804" s="14" t="s">
        <v>81</v>
      </c>
      <c r="F1804" s="14" t="s">
        <v>37</v>
      </c>
      <c r="G1804" s="14" t="s">
        <v>530</v>
      </c>
      <c r="H1804" s="14" t="s">
        <v>39</v>
      </c>
      <c r="I1804" s="14" t="s">
        <v>531</v>
      </c>
      <c r="J1804" s="14" t="s">
        <v>41</v>
      </c>
      <c r="K1804" s="14" t="s">
        <v>74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x14ac:dyDescent="0.35">
      <c r="A1805" s="14"/>
      <c r="B1805" s="14"/>
      <c r="C1805" s="14"/>
      <c r="D1805" s="14"/>
      <c r="E1805" s="12" t="s">
        <v>81</v>
      </c>
      <c r="F1805" s="14"/>
      <c r="G1805" s="15" t="s">
        <v>530</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x14ac:dyDescent="0.35">
      <c r="A1806" s="14"/>
      <c r="B1806" s="14"/>
      <c r="C1806" s="14"/>
      <c r="D1806" s="14"/>
      <c r="E1806" s="12" t="s">
        <v>54</v>
      </c>
      <c r="F1806" s="14"/>
      <c r="G1806" s="15" t="s">
        <v>530</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x14ac:dyDescent="0.35">
      <c r="A1807" s="14"/>
      <c r="B1807" s="14"/>
      <c r="C1807" s="14"/>
      <c r="D1807" s="14"/>
      <c r="E1807" s="12" t="s">
        <v>54</v>
      </c>
      <c r="F1807" s="14"/>
      <c r="G1807" s="15" t="s">
        <v>530</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x14ac:dyDescent="0.35">
      <c r="A1808" s="14"/>
      <c r="B1808" s="14"/>
      <c r="C1808" s="14"/>
      <c r="D1808" s="14"/>
      <c r="E1808" s="12" t="s">
        <v>54</v>
      </c>
      <c r="F1808" s="14"/>
      <c r="G1808" s="15" t="s">
        <v>530</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x14ac:dyDescent="0.35">
      <c r="A1809" s="14"/>
      <c r="B1809" s="14"/>
      <c r="C1809" s="14"/>
      <c r="D1809" s="14"/>
      <c r="E1809" s="12" t="s">
        <v>54</v>
      </c>
      <c r="F1809" s="14"/>
      <c r="G1809" s="15" t="s">
        <v>530</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x14ac:dyDescent="0.35">
      <c r="A1810" s="14"/>
      <c r="B1810" s="14"/>
      <c r="C1810" s="14"/>
      <c r="D1810" s="14"/>
      <c r="E1810" s="12" t="s">
        <v>54</v>
      </c>
      <c r="F1810" s="14"/>
      <c r="G1810" s="15" t="s">
        <v>530</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x14ac:dyDescent="0.35">
      <c r="A1811" s="14"/>
      <c r="B1811" s="14"/>
      <c r="C1811" s="14"/>
      <c r="D1811" s="14"/>
      <c r="E1811" s="12" t="s">
        <v>54</v>
      </c>
      <c r="F1811" s="14"/>
      <c r="G1811" s="15" t="s">
        <v>530</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x14ac:dyDescent="0.35">
      <c r="A1812" s="14"/>
      <c r="B1812" s="14"/>
      <c r="C1812" s="14"/>
      <c r="D1812" s="14"/>
      <c r="E1812" s="12" t="s">
        <v>54</v>
      </c>
      <c r="F1812" s="14"/>
      <c r="G1812" s="15" t="s">
        <v>530</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x14ac:dyDescent="0.35">
      <c r="A1813" s="14"/>
      <c r="B1813" s="14"/>
      <c r="C1813" s="14"/>
      <c r="D1813" s="14"/>
      <c r="E1813" s="12" t="s">
        <v>54</v>
      </c>
      <c r="F1813" s="14"/>
      <c r="G1813" s="15" t="s">
        <v>530</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x14ac:dyDescent="0.35">
      <c r="A1814" s="14"/>
      <c r="B1814" s="14"/>
      <c r="C1814" s="14"/>
      <c r="D1814" s="14"/>
      <c r="E1814" s="12" t="s">
        <v>54</v>
      </c>
      <c r="F1814" s="14"/>
      <c r="G1814" s="15" t="s">
        <v>530</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x14ac:dyDescent="0.35">
      <c r="A1815" s="14"/>
      <c r="B1815" s="14"/>
      <c r="C1815" s="14"/>
      <c r="D1815" s="14"/>
      <c r="E1815" s="12" t="s">
        <v>54</v>
      </c>
      <c r="F1815" s="14"/>
      <c r="G1815" s="15" t="s">
        <v>530</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x14ac:dyDescent="0.35">
      <c r="A1816" s="14"/>
      <c r="B1816" s="14"/>
      <c r="C1816" s="14"/>
      <c r="D1816" s="14"/>
      <c r="E1816" s="12" t="s">
        <v>54</v>
      </c>
      <c r="F1816" s="14"/>
      <c r="G1816" s="15" t="s">
        <v>530</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x14ac:dyDescent="0.35">
      <c r="A1817" s="14"/>
      <c r="B1817" s="14"/>
      <c r="C1817" s="14"/>
      <c r="D1817" s="14"/>
      <c r="E1817" s="12" t="s">
        <v>54</v>
      </c>
      <c r="F1817" s="14"/>
      <c r="G1817" s="15" t="s">
        <v>530</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x14ac:dyDescent="0.35">
      <c r="A1818" s="14"/>
      <c r="B1818" s="14"/>
      <c r="C1818" s="14"/>
      <c r="D1818" s="14"/>
      <c r="E1818" s="12" t="s">
        <v>54</v>
      </c>
      <c r="F1818" s="14"/>
      <c r="G1818" s="15" t="s">
        <v>530</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x14ac:dyDescent="0.35">
      <c r="A1819" s="14"/>
      <c r="B1819" s="14"/>
      <c r="C1819" s="14"/>
      <c r="D1819" s="14"/>
      <c r="E1819" s="12" t="s">
        <v>54</v>
      </c>
      <c r="F1819" s="14"/>
      <c r="G1819" s="15" t="s">
        <v>530</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x14ac:dyDescent="0.35">
      <c r="A1821" s="14" t="s">
        <v>292</v>
      </c>
      <c r="B1821" s="14" t="s">
        <v>327</v>
      </c>
      <c r="C1821" s="14" t="s">
        <v>236</v>
      </c>
      <c r="D1821" s="14" t="s">
        <v>35</v>
      </c>
      <c r="E1821" s="14" t="s">
        <v>207</v>
      </c>
      <c r="F1821" s="14" t="s">
        <v>37</v>
      </c>
      <c r="G1821" s="14" t="s">
        <v>532</v>
      </c>
      <c r="H1821" s="14" t="s">
        <v>39</v>
      </c>
      <c r="I1821" s="14" t="s">
        <v>533</v>
      </c>
      <c r="J1821" s="14" t="s">
        <v>41</v>
      </c>
      <c r="K1821" s="14" t="s">
        <v>74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x14ac:dyDescent="0.35">
      <c r="A1822" s="14"/>
      <c r="B1822" s="14"/>
      <c r="C1822" s="14"/>
      <c r="D1822" s="14"/>
      <c r="E1822" s="12" t="s">
        <v>207</v>
      </c>
      <c r="F1822" s="14"/>
      <c r="G1822" s="15" t="s">
        <v>532</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x14ac:dyDescent="0.35">
      <c r="A1823" s="14"/>
      <c r="B1823" s="14"/>
      <c r="C1823" s="14"/>
      <c r="D1823" s="14"/>
      <c r="E1823" s="12" t="s">
        <v>140</v>
      </c>
      <c r="F1823" s="14"/>
      <c r="G1823" s="15" t="s">
        <v>532</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x14ac:dyDescent="0.35">
      <c r="A1824" s="14"/>
      <c r="B1824" s="14"/>
      <c r="C1824" s="14"/>
      <c r="D1824" s="14"/>
      <c r="E1824" s="12" t="s">
        <v>187</v>
      </c>
      <c r="F1824" s="14"/>
      <c r="G1824" s="15" t="s">
        <v>532</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x14ac:dyDescent="0.35">
      <c r="A1825" s="14"/>
      <c r="B1825" s="14"/>
      <c r="C1825" s="14"/>
      <c r="D1825" s="14"/>
      <c r="E1825" s="12" t="s">
        <v>205</v>
      </c>
      <c r="F1825" s="14"/>
      <c r="G1825" s="15" t="s">
        <v>532</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x14ac:dyDescent="0.35">
      <c r="A1826" s="14"/>
      <c r="B1826" s="14"/>
      <c r="C1826" s="14"/>
      <c r="D1826" s="14"/>
      <c r="E1826" s="12" t="s">
        <v>204</v>
      </c>
      <c r="F1826" s="14"/>
      <c r="G1826" s="15" t="s">
        <v>532</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x14ac:dyDescent="0.35">
      <c r="A1827" s="14"/>
      <c r="B1827" s="14"/>
      <c r="C1827" s="14"/>
      <c r="D1827" s="14"/>
      <c r="E1827" s="12" t="s">
        <v>280</v>
      </c>
      <c r="F1827" s="14"/>
      <c r="G1827" s="15" t="s">
        <v>532</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x14ac:dyDescent="0.35">
      <c r="A1828" s="14"/>
      <c r="B1828" s="14"/>
      <c r="C1828" s="14"/>
      <c r="D1828" s="14"/>
      <c r="E1828" s="12" t="s">
        <v>230</v>
      </c>
      <c r="F1828" s="14"/>
      <c r="G1828" s="15" t="s">
        <v>532</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x14ac:dyDescent="0.35">
      <c r="A1829" s="14"/>
      <c r="B1829" s="14"/>
      <c r="C1829" s="14"/>
      <c r="D1829" s="14"/>
      <c r="E1829" s="12" t="s">
        <v>157</v>
      </c>
      <c r="F1829" s="14"/>
      <c r="G1829" s="15" t="s">
        <v>532</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x14ac:dyDescent="0.35">
      <c r="A1830" s="14"/>
      <c r="B1830" s="14"/>
      <c r="C1830" s="14"/>
      <c r="D1830" s="14"/>
      <c r="E1830" s="12" t="s">
        <v>54</v>
      </c>
      <c r="F1830" s="14"/>
      <c r="G1830" s="15" t="s">
        <v>532</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x14ac:dyDescent="0.35">
      <c r="A1831" s="14"/>
      <c r="B1831" s="14"/>
      <c r="C1831" s="14"/>
      <c r="D1831" s="14"/>
      <c r="E1831" s="12" t="s">
        <v>54</v>
      </c>
      <c r="F1831" s="14"/>
      <c r="G1831" s="15" t="s">
        <v>532</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x14ac:dyDescent="0.35">
      <c r="A1832" s="14"/>
      <c r="B1832" s="14"/>
      <c r="C1832" s="14"/>
      <c r="D1832" s="14"/>
      <c r="E1832" s="12" t="s">
        <v>54</v>
      </c>
      <c r="F1832" s="14"/>
      <c r="G1832" s="15" t="s">
        <v>532</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x14ac:dyDescent="0.35">
      <c r="A1833" s="14"/>
      <c r="B1833" s="14"/>
      <c r="C1833" s="14"/>
      <c r="D1833" s="14"/>
      <c r="E1833" s="12" t="s">
        <v>54</v>
      </c>
      <c r="F1833" s="14"/>
      <c r="G1833" s="15" t="s">
        <v>532</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x14ac:dyDescent="0.35">
      <c r="A1834" s="14"/>
      <c r="B1834" s="14"/>
      <c r="C1834" s="14"/>
      <c r="D1834" s="14"/>
      <c r="E1834" s="12" t="s">
        <v>54</v>
      </c>
      <c r="F1834" s="14"/>
      <c r="G1834" s="15" t="s">
        <v>532</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x14ac:dyDescent="0.35">
      <c r="A1835" s="14"/>
      <c r="B1835" s="14"/>
      <c r="C1835" s="14"/>
      <c r="D1835" s="14"/>
      <c r="E1835" s="12" t="s">
        <v>54</v>
      </c>
      <c r="F1835" s="14"/>
      <c r="G1835" s="15" t="s">
        <v>532</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x14ac:dyDescent="0.35">
      <c r="A1836" s="14"/>
      <c r="B1836" s="14"/>
      <c r="C1836" s="14"/>
      <c r="D1836" s="14"/>
      <c r="E1836" s="12" t="s">
        <v>54</v>
      </c>
      <c r="F1836" s="14"/>
      <c r="G1836" s="15" t="s">
        <v>532</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x14ac:dyDescent="0.35">
      <c r="A1838" s="14" t="s">
        <v>32</v>
      </c>
      <c r="B1838" s="14" t="s">
        <v>147</v>
      </c>
      <c r="C1838" s="14" t="s">
        <v>148</v>
      </c>
      <c r="D1838" s="14" t="s">
        <v>35</v>
      </c>
      <c r="E1838" s="14" t="s">
        <v>81</v>
      </c>
      <c r="F1838" s="14" t="s">
        <v>37</v>
      </c>
      <c r="G1838" s="14" t="s">
        <v>534</v>
      </c>
      <c r="H1838" s="14" t="s">
        <v>39</v>
      </c>
      <c r="I1838" s="14" t="s">
        <v>535</v>
      </c>
      <c r="J1838" s="14" t="s">
        <v>41</v>
      </c>
      <c r="K1838" s="14" t="s">
        <v>74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24</v>
      </c>
    </row>
    <row r="1839" spans="1:28" x14ac:dyDescent="0.35">
      <c r="A1839" s="14"/>
      <c r="B1839" s="14"/>
      <c r="C1839" s="14"/>
      <c r="D1839" s="14"/>
      <c r="E1839" s="12" t="s">
        <v>81</v>
      </c>
      <c r="F1839" s="14"/>
      <c r="G1839" s="15" t="s">
        <v>534</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x14ac:dyDescent="0.35">
      <c r="A1840" s="14"/>
      <c r="B1840" s="14"/>
      <c r="C1840" s="14"/>
      <c r="D1840" s="14"/>
      <c r="E1840" s="12" t="s">
        <v>129</v>
      </c>
      <c r="F1840" s="14"/>
      <c r="G1840" s="15" t="s">
        <v>534</v>
      </c>
      <c r="H1840" s="14"/>
      <c r="I1840" s="14"/>
      <c r="J1840" s="14"/>
      <c r="K1840" s="14"/>
      <c r="L1840" s="14"/>
      <c r="M1840" s="14"/>
      <c r="N1840" s="14"/>
      <c r="O1840" s="12"/>
      <c r="P1840" s="12"/>
      <c r="Q1840" s="12" t="s">
        <v>405</v>
      </c>
      <c r="R1840" s="12"/>
      <c r="S1840" s="12"/>
      <c r="T1840" s="12"/>
      <c r="U1840" s="12"/>
      <c r="V1840" s="12"/>
      <c r="W1840" s="12"/>
      <c r="X1840" s="12"/>
      <c r="Y1840" s="12"/>
      <c r="Z1840" s="12"/>
      <c r="AA1840" s="14">
        <f t="shared" si="120"/>
        <v>0</v>
      </c>
      <c r="AB1840" s="14"/>
    </row>
    <row r="1841" spans="1:28" x14ac:dyDescent="0.35">
      <c r="A1841" s="14"/>
      <c r="B1841" s="14"/>
      <c r="C1841" s="14"/>
      <c r="D1841" s="14"/>
      <c r="E1841" s="12" t="s">
        <v>54</v>
      </c>
      <c r="F1841" s="14"/>
      <c r="G1841" s="15" t="s">
        <v>534</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x14ac:dyDescent="0.35">
      <c r="A1842" s="14"/>
      <c r="B1842" s="14"/>
      <c r="C1842" s="14"/>
      <c r="D1842" s="14"/>
      <c r="E1842" s="12" t="s">
        <v>54</v>
      </c>
      <c r="F1842" s="14"/>
      <c r="G1842" s="15" t="s">
        <v>534</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x14ac:dyDescent="0.35">
      <c r="A1843" s="14"/>
      <c r="B1843" s="14"/>
      <c r="C1843" s="14"/>
      <c r="D1843" s="14"/>
      <c r="E1843" s="12" t="s">
        <v>54</v>
      </c>
      <c r="F1843" s="14"/>
      <c r="G1843" s="15" t="s">
        <v>534</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x14ac:dyDescent="0.35">
      <c r="A1844" s="14"/>
      <c r="B1844" s="14"/>
      <c r="C1844" s="14"/>
      <c r="D1844" s="14"/>
      <c r="E1844" s="12" t="s">
        <v>54</v>
      </c>
      <c r="F1844" s="14"/>
      <c r="G1844" s="15" t="s">
        <v>534</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x14ac:dyDescent="0.35">
      <c r="A1845" s="14"/>
      <c r="B1845" s="14"/>
      <c r="C1845" s="14"/>
      <c r="D1845" s="14"/>
      <c r="E1845" s="12" t="s">
        <v>54</v>
      </c>
      <c r="F1845" s="14"/>
      <c r="G1845" s="15" t="s">
        <v>534</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x14ac:dyDescent="0.35">
      <c r="A1846" s="14"/>
      <c r="B1846" s="14"/>
      <c r="C1846" s="14"/>
      <c r="D1846" s="14"/>
      <c r="E1846" s="12" t="s">
        <v>54</v>
      </c>
      <c r="F1846" s="14"/>
      <c r="G1846" s="15" t="s">
        <v>534</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x14ac:dyDescent="0.35">
      <c r="A1847" s="14"/>
      <c r="B1847" s="14"/>
      <c r="C1847" s="14"/>
      <c r="D1847" s="14"/>
      <c r="E1847" s="12" t="s">
        <v>54</v>
      </c>
      <c r="F1847" s="14"/>
      <c r="G1847" s="15" t="s">
        <v>534</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x14ac:dyDescent="0.35">
      <c r="A1848" s="14"/>
      <c r="B1848" s="14"/>
      <c r="C1848" s="14"/>
      <c r="D1848" s="14"/>
      <c r="E1848" s="12" t="s">
        <v>54</v>
      </c>
      <c r="F1848" s="14"/>
      <c r="G1848" s="15" t="s">
        <v>534</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x14ac:dyDescent="0.35">
      <c r="A1849" s="14"/>
      <c r="B1849" s="14"/>
      <c r="C1849" s="14"/>
      <c r="D1849" s="14"/>
      <c r="E1849" s="12" t="s">
        <v>54</v>
      </c>
      <c r="F1849" s="14"/>
      <c r="G1849" s="15" t="s">
        <v>534</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x14ac:dyDescent="0.35">
      <c r="A1850" s="14"/>
      <c r="B1850" s="14"/>
      <c r="C1850" s="14"/>
      <c r="D1850" s="14"/>
      <c r="E1850" s="12" t="s">
        <v>54</v>
      </c>
      <c r="F1850" s="14"/>
      <c r="G1850" s="15" t="s">
        <v>534</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x14ac:dyDescent="0.35">
      <c r="A1851" s="14"/>
      <c r="B1851" s="14"/>
      <c r="C1851" s="14"/>
      <c r="D1851" s="14"/>
      <c r="E1851" s="12" t="s">
        <v>54</v>
      </c>
      <c r="F1851" s="14"/>
      <c r="G1851" s="15" t="s">
        <v>534</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x14ac:dyDescent="0.35">
      <c r="A1852" s="14"/>
      <c r="B1852" s="14"/>
      <c r="C1852" s="14"/>
      <c r="D1852" s="14"/>
      <c r="E1852" s="12" t="s">
        <v>54</v>
      </c>
      <c r="F1852" s="14"/>
      <c r="G1852" s="15" t="s">
        <v>534</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x14ac:dyDescent="0.35">
      <c r="A1853" s="14"/>
      <c r="B1853" s="14"/>
      <c r="C1853" s="14"/>
      <c r="D1853" s="14"/>
      <c r="E1853" s="12" t="s">
        <v>54</v>
      </c>
      <c r="F1853" s="14"/>
      <c r="G1853" s="15" t="s">
        <v>534</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x14ac:dyDescent="0.35">
      <c r="A1855" s="14" t="s">
        <v>32</v>
      </c>
      <c r="B1855" s="14" t="s">
        <v>536</v>
      </c>
      <c r="C1855" s="14" t="s">
        <v>312</v>
      </c>
      <c r="D1855" s="14" t="s">
        <v>172</v>
      </c>
      <c r="E1855" s="14" t="s">
        <v>158</v>
      </c>
      <c r="F1855" s="14" t="s">
        <v>37</v>
      </c>
      <c r="G1855" s="14" t="s">
        <v>537</v>
      </c>
      <c r="H1855" s="14" t="s">
        <v>39</v>
      </c>
      <c r="I1855" s="14" t="s">
        <v>538</v>
      </c>
      <c r="J1855" s="14" t="s">
        <v>74</v>
      </c>
      <c r="K1855" s="14" t="s">
        <v>42</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x14ac:dyDescent="0.35">
      <c r="A1856" s="14"/>
      <c r="B1856" s="14"/>
      <c r="C1856" s="14"/>
      <c r="D1856" s="14"/>
      <c r="E1856" s="12" t="s">
        <v>158</v>
      </c>
      <c r="F1856" s="14"/>
      <c r="G1856" s="15" t="s">
        <v>537</v>
      </c>
      <c r="H1856" s="14"/>
      <c r="I1856" s="14"/>
      <c r="J1856" s="14"/>
      <c r="K1856" s="14"/>
      <c r="L1856" s="14"/>
      <c r="M1856" s="14"/>
      <c r="N1856" s="14"/>
      <c r="O1856" s="12">
        <v>28</v>
      </c>
      <c r="P1856" s="12"/>
      <c r="Q1856" s="12">
        <v>28</v>
      </c>
      <c r="R1856" s="12"/>
      <c r="S1856" s="12"/>
      <c r="T1856" s="12"/>
      <c r="U1856" s="12"/>
      <c r="V1856" s="12"/>
      <c r="W1856" s="12"/>
      <c r="X1856" s="12"/>
      <c r="Y1856" s="12"/>
      <c r="Z1856" s="12"/>
      <c r="AA1856" s="14">
        <f t="shared" ref="AA1856:AA1870" si="121">SUM(O1856:Z1856)</f>
        <v>56</v>
      </c>
      <c r="AB1856" s="14"/>
    </row>
    <row r="1857" spans="1:28" x14ac:dyDescent="0.35">
      <c r="A1857" s="14"/>
      <c r="B1857" s="14"/>
      <c r="C1857" s="14"/>
      <c r="D1857" s="14"/>
      <c r="E1857" s="12" t="s">
        <v>54</v>
      </c>
      <c r="F1857" s="14"/>
      <c r="G1857" s="15" t="s">
        <v>537</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x14ac:dyDescent="0.35">
      <c r="A1858" s="14"/>
      <c r="B1858" s="14"/>
      <c r="C1858" s="14"/>
      <c r="D1858" s="14"/>
      <c r="E1858" s="12" t="s">
        <v>54</v>
      </c>
      <c r="F1858" s="14"/>
      <c r="G1858" s="15" t="s">
        <v>537</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x14ac:dyDescent="0.35">
      <c r="A1859" s="14"/>
      <c r="B1859" s="14"/>
      <c r="C1859" s="14"/>
      <c r="D1859" s="14"/>
      <c r="E1859" s="12" t="s">
        <v>54</v>
      </c>
      <c r="F1859" s="14"/>
      <c r="G1859" s="15" t="s">
        <v>537</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x14ac:dyDescent="0.35">
      <c r="A1860" s="14"/>
      <c r="B1860" s="14"/>
      <c r="C1860" s="14"/>
      <c r="D1860" s="14"/>
      <c r="E1860" s="12" t="s">
        <v>54</v>
      </c>
      <c r="F1860" s="14"/>
      <c r="G1860" s="15" t="s">
        <v>537</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x14ac:dyDescent="0.35">
      <c r="A1861" s="14"/>
      <c r="B1861" s="14"/>
      <c r="C1861" s="14"/>
      <c r="D1861" s="14"/>
      <c r="E1861" s="12" t="s">
        <v>54</v>
      </c>
      <c r="F1861" s="14"/>
      <c r="G1861" s="15" t="s">
        <v>537</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x14ac:dyDescent="0.35">
      <c r="A1862" s="14"/>
      <c r="B1862" s="14"/>
      <c r="C1862" s="14"/>
      <c r="D1862" s="14"/>
      <c r="E1862" s="12" t="s">
        <v>54</v>
      </c>
      <c r="F1862" s="14"/>
      <c r="G1862" s="15" t="s">
        <v>537</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x14ac:dyDescent="0.35">
      <c r="A1863" s="14"/>
      <c r="B1863" s="14"/>
      <c r="C1863" s="14"/>
      <c r="D1863" s="14"/>
      <c r="E1863" s="12" t="s">
        <v>54</v>
      </c>
      <c r="F1863" s="14"/>
      <c r="G1863" s="15" t="s">
        <v>537</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x14ac:dyDescent="0.35">
      <c r="A1864" s="14"/>
      <c r="B1864" s="14"/>
      <c r="C1864" s="14"/>
      <c r="D1864" s="14"/>
      <c r="E1864" s="12" t="s">
        <v>54</v>
      </c>
      <c r="F1864" s="14"/>
      <c r="G1864" s="15" t="s">
        <v>537</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x14ac:dyDescent="0.35">
      <c r="A1865" s="14"/>
      <c r="B1865" s="14"/>
      <c r="C1865" s="14"/>
      <c r="D1865" s="14"/>
      <c r="E1865" s="12" t="s">
        <v>54</v>
      </c>
      <c r="F1865" s="14"/>
      <c r="G1865" s="15" t="s">
        <v>537</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x14ac:dyDescent="0.35">
      <c r="A1866" s="14"/>
      <c r="B1866" s="14"/>
      <c r="C1866" s="14"/>
      <c r="D1866" s="14"/>
      <c r="E1866" s="12" t="s">
        <v>54</v>
      </c>
      <c r="F1866" s="14"/>
      <c r="G1866" s="15" t="s">
        <v>537</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x14ac:dyDescent="0.35">
      <c r="A1867" s="14"/>
      <c r="B1867" s="14"/>
      <c r="C1867" s="14"/>
      <c r="D1867" s="14"/>
      <c r="E1867" s="12" t="s">
        <v>54</v>
      </c>
      <c r="F1867" s="14"/>
      <c r="G1867" s="15" t="s">
        <v>537</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x14ac:dyDescent="0.35">
      <c r="A1868" s="14"/>
      <c r="B1868" s="14"/>
      <c r="C1868" s="14"/>
      <c r="D1868" s="14"/>
      <c r="E1868" s="12" t="s">
        <v>54</v>
      </c>
      <c r="F1868" s="14"/>
      <c r="G1868" s="15" t="s">
        <v>537</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x14ac:dyDescent="0.35">
      <c r="A1869" s="14"/>
      <c r="B1869" s="14"/>
      <c r="C1869" s="14"/>
      <c r="D1869" s="14"/>
      <c r="E1869" s="12" t="s">
        <v>54</v>
      </c>
      <c r="F1869" s="14"/>
      <c r="G1869" s="15" t="s">
        <v>537</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x14ac:dyDescent="0.35">
      <c r="A1870" s="14"/>
      <c r="B1870" s="14"/>
      <c r="C1870" s="14"/>
      <c r="D1870" s="14"/>
      <c r="E1870" s="12" t="s">
        <v>54</v>
      </c>
      <c r="F1870" s="14"/>
      <c r="G1870" s="15" t="s">
        <v>537</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x14ac:dyDescent="0.35">
      <c r="A1872" s="14" t="s">
        <v>118</v>
      </c>
      <c r="B1872" s="14" t="s">
        <v>257</v>
      </c>
      <c r="C1872" s="14" t="s">
        <v>296</v>
      </c>
      <c r="D1872" s="14" t="s">
        <v>172</v>
      </c>
      <c r="E1872" s="14" t="s">
        <v>216</v>
      </c>
      <c r="F1872" s="14" t="s">
        <v>37</v>
      </c>
      <c r="G1872" s="14" t="s">
        <v>539</v>
      </c>
      <c r="H1872" s="14" t="s">
        <v>39</v>
      </c>
      <c r="I1872" s="14" t="s">
        <v>540</v>
      </c>
      <c r="J1872" s="14" t="s">
        <v>41</v>
      </c>
      <c r="K1872" s="14" t="s">
        <v>74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-40</v>
      </c>
    </row>
    <row r="1873" spans="1:28" x14ac:dyDescent="0.35">
      <c r="A1873" s="14"/>
      <c r="B1873" s="14"/>
      <c r="C1873" s="14"/>
      <c r="D1873" s="14"/>
      <c r="E1873" s="12" t="s">
        <v>216</v>
      </c>
      <c r="F1873" s="14"/>
      <c r="G1873" s="15" t="s">
        <v>539</v>
      </c>
      <c r="H1873" s="14"/>
      <c r="I1873" s="14"/>
      <c r="J1873" s="14"/>
      <c r="K1873" s="14"/>
      <c r="L1873" s="14"/>
      <c r="M1873" s="14"/>
      <c r="N1873" s="14"/>
      <c r="O1873" s="12"/>
      <c r="P1873" s="12"/>
      <c r="Q1873" s="12"/>
      <c r="R1873" s="12"/>
      <c r="S1873" s="12"/>
      <c r="T1873" s="12"/>
      <c r="U1873" s="12"/>
      <c r="V1873" s="12"/>
      <c r="W1873" s="12"/>
      <c r="X1873" s="12"/>
      <c r="Y1873" s="12"/>
      <c r="Z1873" s="12">
        <v>28</v>
      </c>
      <c r="AA1873" s="14">
        <f t="shared" ref="AA1873:AA1887" si="122">SUM(O1873:Z1873)</f>
        <v>28</v>
      </c>
      <c r="AB1873" s="14"/>
    </row>
    <row r="1874" spans="1:28" x14ac:dyDescent="0.35">
      <c r="A1874" s="14"/>
      <c r="B1874" s="14"/>
      <c r="C1874" s="14"/>
      <c r="D1874" s="14"/>
      <c r="E1874" s="12" t="s">
        <v>224</v>
      </c>
      <c r="F1874" s="14"/>
      <c r="G1874" s="15" t="s">
        <v>539</v>
      </c>
      <c r="H1874" s="14"/>
      <c r="I1874" s="14"/>
      <c r="J1874" s="14"/>
      <c r="K1874" s="14"/>
      <c r="L1874" s="14"/>
      <c r="M1874" s="14"/>
      <c r="N1874" s="14"/>
      <c r="O1874" s="12"/>
      <c r="P1874" s="12"/>
      <c r="Q1874" s="12"/>
      <c r="R1874" s="12"/>
      <c r="S1874" s="12"/>
      <c r="T1874" s="12"/>
      <c r="U1874" s="12"/>
      <c r="V1874" s="12"/>
      <c r="W1874" s="12"/>
      <c r="X1874" s="12"/>
      <c r="Y1874" s="12"/>
      <c r="Z1874" s="12">
        <v>12</v>
      </c>
      <c r="AA1874" s="14">
        <f t="shared" si="122"/>
        <v>12</v>
      </c>
      <c r="AB1874" s="14"/>
    </row>
    <row r="1875" spans="1:28" x14ac:dyDescent="0.35">
      <c r="A1875" s="14"/>
      <c r="B1875" s="14"/>
      <c r="C1875" s="14"/>
      <c r="D1875" s="14"/>
      <c r="E1875" s="12" t="s">
        <v>54</v>
      </c>
      <c r="F1875" s="14"/>
      <c r="G1875" s="15" t="s">
        <v>539</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x14ac:dyDescent="0.35">
      <c r="A1876" s="14"/>
      <c r="B1876" s="14"/>
      <c r="C1876" s="14"/>
      <c r="D1876" s="14"/>
      <c r="E1876" s="12" t="s">
        <v>54</v>
      </c>
      <c r="F1876" s="14"/>
      <c r="G1876" s="15" t="s">
        <v>539</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x14ac:dyDescent="0.35">
      <c r="A1877" s="14"/>
      <c r="B1877" s="14"/>
      <c r="C1877" s="14"/>
      <c r="D1877" s="14"/>
      <c r="E1877" s="12" t="s">
        <v>54</v>
      </c>
      <c r="F1877" s="14"/>
      <c r="G1877" s="15" t="s">
        <v>539</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x14ac:dyDescent="0.35">
      <c r="A1878" s="14"/>
      <c r="B1878" s="14"/>
      <c r="C1878" s="14"/>
      <c r="D1878" s="14"/>
      <c r="E1878" s="12" t="s">
        <v>54</v>
      </c>
      <c r="F1878" s="14"/>
      <c r="G1878" s="15" t="s">
        <v>539</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x14ac:dyDescent="0.35">
      <c r="A1879" s="14"/>
      <c r="B1879" s="14"/>
      <c r="C1879" s="14"/>
      <c r="D1879" s="14"/>
      <c r="E1879" s="12" t="s">
        <v>54</v>
      </c>
      <c r="F1879" s="14"/>
      <c r="G1879" s="15" t="s">
        <v>539</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x14ac:dyDescent="0.35">
      <c r="A1880" s="14"/>
      <c r="B1880" s="14"/>
      <c r="C1880" s="14"/>
      <c r="D1880" s="14"/>
      <c r="E1880" s="12" t="s">
        <v>54</v>
      </c>
      <c r="F1880" s="14"/>
      <c r="G1880" s="15" t="s">
        <v>539</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x14ac:dyDescent="0.35">
      <c r="A1881" s="14"/>
      <c r="B1881" s="14"/>
      <c r="C1881" s="14"/>
      <c r="D1881" s="14"/>
      <c r="E1881" s="12" t="s">
        <v>54</v>
      </c>
      <c r="F1881" s="14"/>
      <c r="G1881" s="15" t="s">
        <v>539</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x14ac:dyDescent="0.35">
      <c r="A1882" s="14"/>
      <c r="B1882" s="14"/>
      <c r="C1882" s="14"/>
      <c r="D1882" s="14"/>
      <c r="E1882" s="12" t="s">
        <v>54</v>
      </c>
      <c r="F1882" s="14"/>
      <c r="G1882" s="15" t="s">
        <v>539</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x14ac:dyDescent="0.35">
      <c r="A1883" s="14"/>
      <c r="B1883" s="14"/>
      <c r="C1883" s="14"/>
      <c r="D1883" s="14"/>
      <c r="E1883" s="12" t="s">
        <v>54</v>
      </c>
      <c r="F1883" s="14"/>
      <c r="G1883" s="15" t="s">
        <v>539</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x14ac:dyDescent="0.35">
      <c r="A1884" s="14"/>
      <c r="B1884" s="14"/>
      <c r="C1884" s="14"/>
      <c r="D1884" s="14"/>
      <c r="E1884" s="12" t="s">
        <v>54</v>
      </c>
      <c r="F1884" s="14"/>
      <c r="G1884" s="15" t="s">
        <v>539</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x14ac:dyDescent="0.35">
      <c r="A1885" s="14"/>
      <c r="B1885" s="14"/>
      <c r="C1885" s="14"/>
      <c r="D1885" s="14"/>
      <c r="E1885" s="12" t="s">
        <v>54</v>
      </c>
      <c r="F1885" s="14"/>
      <c r="G1885" s="15" t="s">
        <v>539</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x14ac:dyDescent="0.35">
      <c r="A1886" s="14"/>
      <c r="B1886" s="14"/>
      <c r="C1886" s="14"/>
      <c r="D1886" s="14"/>
      <c r="E1886" s="12" t="s">
        <v>54</v>
      </c>
      <c r="F1886" s="14"/>
      <c r="G1886" s="15" t="s">
        <v>539</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x14ac:dyDescent="0.35">
      <c r="A1887" s="14"/>
      <c r="B1887" s="14"/>
      <c r="C1887" s="14"/>
      <c r="D1887" s="14"/>
      <c r="E1887" s="12" t="s">
        <v>54</v>
      </c>
      <c r="F1887" s="14"/>
      <c r="G1887" s="15" t="s">
        <v>539</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x14ac:dyDescent="0.35">
      <c r="A1889" s="14" t="s">
        <v>32</v>
      </c>
      <c r="B1889" s="14" t="s">
        <v>147</v>
      </c>
      <c r="C1889" s="14" t="s">
        <v>148</v>
      </c>
      <c r="D1889" s="14" t="s">
        <v>35</v>
      </c>
      <c r="E1889" s="14" t="s">
        <v>280</v>
      </c>
      <c r="F1889" s="14" t="s">
        <v>37</v>
      </c>
      <c r="G1889" s="14" t="s">
        <v>539</v>
      </c>
      <c r="H1889" s="14" t="s">
        <v>39</v>
      </c>
      <c r="I1889" s="14" t="s">
        <v>541</v>
      </c>
      <c r="J1889" s="14" t="s">
        <v>41</v>
      </c>
      <c r="K1889" s="14" t="s">
        <v>74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x14ac:dyDescent="0.35">
      <c r="A1890" s="14"/>
      <c r="B1890" s="14"/>
      <c r="C1890" s="14"/>
      <c r="D1890" s="14"/>
      <c r="E1890" s="12" t="s">
        <v>280</v>
      </c>
      <c r="F1890" s="14"/>
      <c r="G1890" s="15" t="s">
        <v>539</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x14ac:dyDescent="0.35">
      <c r="A1891" s="14"/>
      <c r="B1891" s="14"/>
      <c r="C1891" s="14"/>
      <c r="D1891" s="14"/>
      <c r="E1891" s="12" t="s">
        <v>54</v>
      </c>
      <c r="F1891" s="14"/>
      <c r="G1891" s="15" t="s">
        <v>539</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x14ac:dyDescent="0.35">
      <c r="A1892" s="14"/>
      <c r="B1892" s="14"/>
      <c r="C1892" s="14"/>
      <c r="D1892" s="14"/>
      <c r="E1892" s="12" t="s">
        <v>54</v>
      </c>
      <c r="F1892" s="14"/>
      <c r="G1892" s="15" t="s">
        <v>539</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x14ac:dyDescent="0.35">
      <c r="A1893" s="14"/>
      <c r="B1893" s="14"/>
      <c r="C1893" s="14"/>
      <c r="D1893" s="14"/>
      <c r="E1893" s="12" t="s">
        <v>54</v>
      </c>
      <c r="F1893" s="14"/>
      <c r="G1893" s="15" t="s">
        <v>539</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x14ac:dyDescent="0.35">
      <c r="A1894" s="14"/>
      <c r="B1894" s="14"/>
      <c r="C1894" s="14"/>
      <c r="D1894" s="14"/>
      <c r="E1894" s="12" t="s">
        <v>54</v>
      </c>
      <c r="F1894" s="14"/>
      <c r="G1894" s="15" t="s">
        <v>539</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x14ac:dyDescent="0.35">
      <c r="A1895" s="14"/>
      <c r="B1895" s="14"/>
      <c r="C1895" s="14"/>
      <c r="D1895" s="14"/>
      <c r="E1895" s="12" t="s">
        <v>54</v>
      </c>
      <c r="F1895" s="14"/>
      <c r="G1895" s="15" t="s">
        <v>539</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x14ac:dyDescent="0.35">
      <c r="A1896" s="14"/>
      <c r="B1896" s="14"/>
      <c r="C1896" s="14"/>
      <c r="D1896" s="14"/>
      <c r="E1896" s="12" t="s">
        <v>54</v>
      </c>
      <c r="F1896" s="14"/>
      <c r="G1896" s="15" t="s">
        <v>539</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x14ac:dyDescent="0.35">
      <c r="A1897" s="14"/>
      <c r="B1897" s="14"/>
      <c r="C1897" s="14"/>
      <c r="D1897" s="14"/>
      <c r="E1897" s="12" t="s">
        <v>54</v>
      </c>
      <c r="F1897" s="14"/>
      <c r="G1897" s="15" t="s">
        <v>539</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x14ac:dyDescent="0.35">
      <c r="A1898" s="14"/>
      <c r="B1898" s="14"/>
      <c r="C1898" s="14"/>
      <c r="D1898" s="14"/>
      <c r="E1898" s="12" t="s">
        <v>54</v>
      </c>
      <c r="F1898" s="14"/>
      <c r="G1898" s="15" t="s">
        <v>539</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x14ac:dyDescent="0.35">
      <c r="A1899" s="14"/>
      <c r="B1899" s="14"/>
      <c r="C1899" s="14"/>
      <c r="D1899" s="14"/>
      <c r="E1899" s="12" t="s">
        <v>54</v>
      </c>
      <c r="F1899" s="14"/>
      <c r="G1899" s="15" t="s">
        <v>539</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x14ac:dyDescent="0.35">
      <c r="A1900" s="14"/>
      <c r="B1900" s="14"/>
      <c r="C1900" s="14"/>
      <c r="D1900" s="14"/>
      <c r="E1900" s="12" t="s">
        <v>54</v>
      </c>
      <c r="F1900" s="14"/>
      <c r="G1900" s="15" t="s">
        <v>539</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x14ac:dyDescent="0.35">
      <c r="A1901" s="14"/>
      <c r="B1901" s="14"/>
      <c r="C1901" s="14"/>
      <c r="D1901" s="14"/>
      <c r="E1901" s="12" t="s">
        <v>54</v>
      </c>
      <c r="F1901" s="14"/>
      <c r="G1901" s="15" t="s">
        <v>539</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x14ac:dyDescent="0.35">
      <c r="A1902" s="14"/>
      <c r="B1902" s="14"/>
      <c r="C1902" s="14"/>
      <c r="D1902" s="14"/>
      <c r="E1902" s="12" t="s">
        <v>54</v>
      </c>
      <c r="F1902" s="14"/>
      <c r="G1902" s="15" t="s">
        <v>539</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x14ac:dyDescent="0.35">
      <c r="A1903" s="14"/>
      <c r="B1903" s="14"/>
      <c r="C1903" s="14"/>
      <c r="D1903" s="14"/>
      <c r="E1903" s="12" t="s">
        <v>54</v>
      </c>
      <c r="F1903" s="14"/>
      <c r="G1903" s="15" t="s">
        <v>539</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x14ac:dyDescent="0.35">
      <c r="A1904" s="14"/>
      <c r="B1904" s="14"/>
      <c r="C1904" s="14"/>
      <c r="D1904" s="14"/>
      <c r="E1904" s="12" t="s">
        <v>54</v>
      </c>
      <c r="F1904" s="14"/>
      <c r="G1904" s="15" t="s">
        <v>539</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x14ac:dyDescent="0.35">
      <c r="A1906" s="14" t="s">
        <v>354</v>
      </c>
      <c r="B1906" s="14" t="s">
        <v>360</v>
      </c>
      <c r="C1906" s="14" t="s">
        <v>356</v>
      </c>
      <c r="D1906" s="14" t="s">
        <v>172</v>
      </c>
      <c r="E1906" s="14" t="s">
        <v>231</v>
      </c>
      <c r="F1906" s="14" t="s">
        <v>37</v>
      </c>
      <c r="G1906" s="14" t="s">
        <v>542</v>
      </c>
      <c r="H1906" s="14" t="s">
        <v>39</v>
      </c>
      <c r="I1906" s="14" t="s">
        <v>543</v>
      </c>
      <c r="J1906" s="14" t="s">
        <v>124</v>
      </c>
      <c r="K1906" s="14" t="s">
        <v>74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0</v>
      </c>
    </row>
    <row r="1907" spans="1:28" x14ac:dyDescent="0.35">
      <c r="A1907" s="14"/>
      <c r="B1907" s="14"/>
      <c r="C1907" s="14"/>
      <c r="D1907" s="14"/>
      <c r="E1907" s="12" t="s">
        <v>231</v>
      </c>
      <c r="F1907" s="14"/>
      <c r="G1907" s="15" t="s">
        <v>542</v>
      </c>
      <c r="H1907" s="14"/>
      <c r="I1907" s="14"/>
      <c r="J1907" s="14"/>
      <c r="K1907" s="14"/>
      <c r="L1907" s="14"/>
      <c r="M1907" s="14"/>
      <c r="N1907" s="14"/>
      <c r="O1907" s="12">
        <v>14</v>
      </c>
      <c r="P1907" s="12"/>
      <c r="Q1907" s="12"/>
      <c r="R1907" s="12"/>
      <c r="S1907" s="12">
        <v>56</v>
      </c>
      <c r="T1907" s="12"/>
      <c r="U1907" s="12"/>
      <c r="V1907" s="12"/>
      <c r="W1907" s="12">
        <v>42</v>
      </c>
      <c r="X1907" s="12"/>
      <c r="Y1907" s="12"/>
      <c r="Z1907" s="12"/>
      <c r="AA1907" s="14">
        <f t="shared" ref="AA1907:AA1921" si="124">SUM(O1907:Z1907)</f>
        <v>112</v>
      </c>
      <c r="AB1907" s="14"/>
    </row>
    <row r="1908" spans="1:28" x14ac:dyDescent="0.35">
      <c r="A1908" s="14"/>
      <c r="B1908" s="14"/>
      <c r="C1908" s="14"/>
      <c r="D1908" s="14"/>
      <c r="E1908" s="12" t="s">
        <v>54</v>
      </c>
      <c r="F1908" s="14"/>
      <c r="G1908" s="15" t="s">
        <v>542</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x14ac:dyDescent="0.35">
      <c r="A1909" s="14"/>
      <c r="B1909" s="14"/>
      <c r="C1909" s="14"/>
      <c r="D1909" s="14"/>
      <c r="E1909" s="12" t="s">
        <v>54</v>
      </c>
      <c r="F1909" s="14"/>
      <c r="G1909" s="15" t="s">
        <v>542</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x14ac:dyDescent="0.35">
      <c r="A1910" s="14"/>
      <c r="B1910" s="14"/>
      <c r="C1910" s="14"/>
      <c r="D1910" s="14"/>
      <c r="E1910" s="12" t="s">
        <v>54</v>
      </c>
      <c r="F1910" s="14"/>
      <c r="G1910" s="15" t="s">
        <v>542</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x14ac:dyDescent="0.35">
      <c r="A1911" s="14"/>
      <c r="B1911" s="14"/>
      <c r="C1911" s="14"/>
      <c r="D1911" s="14"/>
      <c r="E1911" s="12" t="s">
        <v>54</v>
      </c>
      <c r="F1911" s="14"/>
      <c r="G1911" s="15" t="s">
        <v>542</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x14ac:dyDescent="0.35">
      <c r="A1912" s="14"/>
      <c r="B1912" s="14"/>
      <c r="C1912" s="14"/>
      <c r="D1912" s="14"/>
      <c r="E1912" s="12" t="s">
        <v>54</v>
      </c>
      <c r="F1912" s="14"/>
      <c r="G1912" s="15" t="s">
        <v>542</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x14ac:dyDescent="0.35">
      <c r="A1913" s="14"/>
      <c r="B1913" s="14"/>
      <c r="C1913" s="14"/>
      <c r="D1913" s="14"/>
      <c r="E1913" s="12" t="s">
        <v>54</v>
      </c>
      <c r="F1913" s="14"/>
      <c r="G1913" s="15" t="s">
        <v>542</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x14ac:dyDescent="0.35">
      <c r="A1914" s="14"/>
      <c r="B1914" s="14"/>
      <c r="C1914" s="14"/>
      <c r="D1914" s="14"/>
      <c r="E1914" s="12" t="s">
        <v>54</v>
      </c>
      <c r="F1914" s="14"/>
      <c r="G1914" s="15" t="s">
        <v>542</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x14ac:dyDescent="0.35">
      <c r="A1915" s="14"/>
      <c r="B1915" s="14"/>
      <c r="C1915" s="14"/>
      <c r="D1915" s="14"/>
      <c r="E1915" s="12" t="s">
        <v>54</v>
      </c>
      <c r="F1915" s="14"/>
      <c r="G1915" s="15" t="s">
        <v>542</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x14ac:dyDescent="0.35">
      <c r="A1916" s="14"/>
      <c r="B1916" s="14"/>
      <c r="C1916" s="14"/>
      <c r="D1916" s="14"/>
      <c r="E1916" s="12" t="s">
        <v>54</v>
      </c>
      <c r="F1916" s="14"/>
      <c r="G1916" s="15" t="s">
        <v>542</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x14ac:dyDescent="0.35">
      <c r="A1917" s="14"/>
      <c r="B1917" s="14"/>
      <c r="C1917" s="14"/>
      <c r="D1917" s="14"/>
      <c r="E1917" s="12" t="s">
        <v>54</v>
      </c>
      <c r="F1917" s="14"/>
      <c r="G1917" s="15" t="s">
        <v>542</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x14ac:dyDescent="0.35">
      <c r="A1918" s="14"/>
      <c r="B1918" s="14"/>
      <c r="C1918" s="14"/>
      <c r="D1918" s="14"/>
      <c r="E1918" s="12" t="s">
        <v>54</v>
      </c>
      <c r="F1918" s="14"/>
      <c r="G1918" s="15" t="s">
        <v>542</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x14ac:dyDescent="0.35">
      <c r="A1919" s="14"/>
      <c r="B1919" s="14"/>
      <c r="C1919" s="14"/>
      <c r="D1919" s="14"/>
      <c r="E1919" s="12" t="s">
        <v>54</v>
      </c>
      <c r="F1919" s="14"/>
      <c r="G1919" s="15" t="s">
        <v>542</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x14ac:dyDescent="0.35">
      <c r="A1920" s="14"/>
      <c r="B1920" s="14"/>
      <c r="C1920" s="14"/>
      <c r="D1920" s="14"/>
      <c r="E1920" s="12" t="s">
        <v>54</v>
      </c>
      <c r="F1920" s="14"/>
      <c r="G1920" s="15" t="s">
        <v>542</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x14ac:dyDescent="0.35">
      <c r="A1921" s="14"/>
      <c r="B1921" s="14"/>
      <c r="C1921" s="14"/>
      <c r="D1921" s="14"/>
      <c r="E1921" s="12" t="s">
        <v>54</v>
      </c>
      <c r="F1921" s="14"/>
      <c r="G1921" s="15" t="s">
        <v>542</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x14ac:dyDescent="0.35">
      <c r="A1923" s="14" t="s">
        <v>354</v>
      </c>
      <c r="B1923" s="14" t="s">
        <v>360</v>
      </c>
      <c r="C1923" s="14" t="s">
        <v>356</v>
      </c>
      <c r="D1923" s="14" t="s">
        <v>172</v>
      </c>
      <c r="E1923" s="14" t="s">
        <v>231</v>
      </c>
      <c r="F1923" s="14" t="s">
        <v>37</v>
      </c>
      <c r="G1923" s="14" t="s">
        <v>544</v>
      </c>
      <c r="H1923" s="14" t="s">
        <v>39</v>
      </c>
      <c r="I1923" s="14" t="s">
        <v>545</v>
      </c>
      <c r="J1923" s="14" t="s">
        <v>74</v>
      </c>
      <c r="K1923" s="14" t="s">
        <v>124</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0</v>
      </c>
    </row>
    <row r="1924" spans="1:28" x14ac:dyDescent="0.35">
      <c r="A1924" s="14"/>
      <c r="B1924" s="14"/>
      <c r="C1924" s="14"/>
      <c r="D1924" s="14"/>
      <c r="E1924" s="12" t="s">
        <v>231</v>
      </c>
      <c r="F1924" s="14"/>
      <c r="G1924" s="15" t="s">
        <v>544</v>
      </c>
      <c r="H1924" s="14"/>
      <c r="I1924" s="14"/>
      <c r="J1924" s="14"/>
      <c r="K1924" s="14"/>
      <c r="L1924" s="14"/>
      <c r="M1924" s="14"/>
      <c r="N1924" s="14"/>
      <c r="O1924" s="12">
        <v>14</v>
      </c>
      <c r="P1924" s="12"/>
      <c r="Q1924" s="12"/>
      <c r="R1924" s="12"/>
      <c r="S1924" s="12">
        <v>70</v>
      </c>
      <c r="T1924" s="12"/>
      <c r="U1924" s="12"/>
      <c r="V1924" s="12"/>
      <c r="W1924" s="12"/>
      <c r="X1924" s="12"/>
      <c r="Y1924" s="12"/>
      <c r="Z1924" s="12"/>
      <c r="AA1924" s="14">
        <f t="shared" ref="AA1924:AA1938" si="125">SUM(O1924:Z1924)</f>
        <v>84</v>
      </c>
      <c r="AB1924" s="14"/>
    </row>
    <row r="1925" spans="1:28" x14ac:dyDescent="0.35">
      <c r="A1925" s="14"/>
      <c r="B1925" s="14"/>
      <c r="C1925" s="14"/>
      <c r="D1925" s="14"/>
      <c r="E1925" s="12" t="s">
        <v>54</v>
      </c>
      <c r="F1925" s="14"/>
      <c r="G1925" s="15" t="s">
        <v>544</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x14ac:dyDescent="0.35">
      <c r="A1926" s="14"/>
      <c r="B1926" s="14"/>
      <c r="C1926" s="14"/>
      <c r="D1926" s="14"/>
      <c r="E1926" s="12" t="s">
        <v>54</v>
      </c>
      <c r="F1926" s="14"/>
      <c r="G1926" s="15" t="s">
        <v>544</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x14ac:dyDescent="0.35">
      <c r="A1927" s="14"/>
      <c r="B1927" s="14"/>
      <c r="C1927" s="14"/>
      <c r="D1927" s="14"/>
      <c r="E1927" s="12" t="s">
        <v>54</v>
      </c>
      <c r="F1927" s="14"/>
      <c r="G1927" s="15" t="s">
        <v>544</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x14ac:dyDescent="0.35">
      <c r="A1928" s="14"/>
      <c r="B1928" s="14"/>
      <c r="C1928" s="14"/>
      <c r="D1928" s="14"/>
      <c r="E1928" s="12" t="s">
        <v>54</v>
      </c>
      <c r="F1928" s="14"/>
      <c r="G1928" s="15" t="s">
        <v>544</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x14ac:dyDescent="0.35">
      <c r="A1929" s="14"/>
      <c r="B1929" s="14"/>
      <c r="C1929" s="14"/>
      <c r="D1929" s="14"/>
      <c r="E1929" s="12" t="s">
        <v>54</v>
      </c>
      <c r="F1929" s="14"/>
      <c r="G1929" s="15" t="s">
        <v>544</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x14ac:dyDescent="0.35">
      <c r="A1930" s="14"/>
      <c r="B1930" s="14"/>
      <c r="C1930" s="14"/>
      <c r="D1930" s="14"/>
      <c r="E1930" s="12" t="s">
        <v>54</v>
      </c>
      <c r="F1930" s="14"/>
      <c r="G1930" s="15" t="s">
        <v>544</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x14ac:dyDescent="0.35">
      <c r="A1931" s="14"/>
      <c r="B1931" s="14"/>
      <c r="C1931" s="14"/>
      <c r="D1931" s="14"/>
      <c r="E1931" s="12" t="s">
        <v>54</v>
      </c>
      <c r="F1931" s="14"/>
      <c r="G1931" s="15" t="s">
        <v>544</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x14ac:dyDescent="0.35">
      <c r="A1932" s="14"/>
      <c r="B1932" s="14"/>
      <c r="C1932" s="14"/>
      <c r="D1932" s="14"/>
      <c r="E1932" s="12" t="s">
        <v>54</v>
      </c>
      <c r="F1932" s="14"/>
      <c r="G1932" s="15" t="s">
        <v>544</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x14ac:dyDescent="0.35">
      <c r="A1933" s="14"/>
      <c r="B1933" s="14"/>
      <c r="C1933" s="14"/>
      <c r="D1933" s="14"/>
      <c r="E1933" s="12" t="s">
        <v>54</v>
      </c>
      <c r="F1933" s="14"/>
      <c r="G1933" s="15" t="s">
        <v>544</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x14ac:dyDescent="0.35">
      <c r="A1934" s="14"/>
      <c r="B1934" s="14"/>
      <c r="C1934" s="14"/>
      <c r="D1934" s="14"/>
      <c r="E1934" s="12" t="s">
        <v>54</v>
      </c>
      <c r="F1934" s="14"/>
      <c r="G1934" s="15" t="s">
        <v>544</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x14ac:dyDescent="0.35">
      <c r="A1935" s="14"/>
      <c r="B1935" s="14"/>
      <c r="C1935" s="14"/>
      <c r="D1935" s="14"/>
      <c r="E1935" s="12" t="s">
        <v>54</v>
      </c>
      <c r="F1935" s="14"/>
      <c r="G1935" s="15" t="s">
        <v>544</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x14ac:dyDescent="0.35">
      <c r="A1936" s="14"/>
      <c r="B1936" s="14"/>
      <c r="C1936" s="14"/>
      <c r="D1936" s="14"/>
      <c r="E1936" s="12" t="s">
        <v>54</v>
      </c>
      <c r="F1936" s="14"/>
      <c r="G1936" s="15" t="s">
        <v>544</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x14ac:dyDescent="0.35">
      <c r="A1937" s="14"/>
      <c r="B1937" s="14"/>
      <c r="C1937" s="14"/>
      <c r="D1937" s="14"/>
      <c r="E1937" s="12" t="s">
        <v>54</v>
      </c>
      <c r="F1937" s="14"/>
      <c r="G1937" s="15" t="s">
        <v>544</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x14ac:dyDescent="0.35">
      <c r="A1938" s="14"/>
      <c r="B1938" s="14"/>
      <c r="C1938" s="14"/>
      <c r="D1938" s="14"/>
      <c r="E1938" s="12" t="s">
        <v>54</v>
      </c>
      <c r="F1938" s="14"/>
      <c r="G1938" s="15" t="s">
        <v>544</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x14ac:dyDescent="0.35">
      <c r="A1940" s="14" t="s">
        <v>354</v>
      </c>
      <c r="B1940" s="14" t="s">
        <v>360</v>
      </c>
      <c r="C1940" s="14" t="s">
        <v>356</v>
      </c>
      <c r="D1940" s="14" t="s">
        <v>172</v>
      </c>
      <c r="E1940" s="14" t="s">
        <v>461</v>
      </c>
      <c r="F1940" s="14" t="s">
        <v>37</v>
      </c>
      <c r="G1940" s="14" t="s">
        <v>546</v>
      </c>
      <c r="H1940" s="14" t="s">
        <v>39</v>
      </c>
      <c r="I1940" s="14" t="s">
        <v>547</v>
      </c>
      <c r="J1940" s="14" t="s">
        <v>41</v>
      </c>
      <c r="K1940" s="14" t="s">
        <v>124</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0</v>
      </c>
    </row>
    <row r="1941" spans="1:28" x14ac:dyDescent="0.35">
      <c r="A1941" s="14"/>
      <c r="B1941" s="14"/>
      <c r="C1941" s="14"/>
      <c r="D1941" s="14"/>
      <c r="E1941" s="12" t="s">
        <v>180</v>
      </c>
      <c r="F1941" s="14"/>
      <c r="G1941" s="15" t="s">
        <v>546</v>
      </c>
      <c r="H1941" s="14"/>
      <c r="I1941" s="14"/>
      <c r="J1941" s="14"/>
      <c r="K1941" s="14"/>
      <c r="L1941" s="14"/>
      <c r="M1941" s="14"/>
      <c r="N1941" s="14"/>
      <c r="O1941" s="12">
        <v>14</v>
      </c>
      <c r="P1941" s="12"/>
      <c r="Q1941" s="12"/>
      <c r="R1941" s="12"/>
      <c r="S1941" s="12">
        <v>56</v>
      </c>
      <c r="T1941" s="12"/>
      <c r="U1941" s="12"/>
      <c r="V1941" s="12"/>
      <c r="W1941" s="12">
        <v>42</v>
      </c>
      <c r="X1941" s="12"/>
      <c r="Y1941" s="12"/>
      <c r="Z1941" s="12"/>
      <c r="AA1941" s="14">
        <f t="shared" ref="AA1941:AA1955" si="126">SUM(O1941:Z1941)</f>
        <v>112</v>
      </c>
      <c r="AB1941" s="14"/>
    </row>
    <row r="1942" spans="1:28" x14ac:dyDescent="0.35">
      <c r="A1942" s="14"/>
      <c r="B1942" s="14"/>
      <c r="C1942" s="14"/>
      <c r="D1942" s="14"/>
      <c r="E1942" s="12" t="s">
        <v>54</v>
      </c>
      <c r="F1942" s="14"/>
      <c r="G1942" s="15" t="s">
        <v>546</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x14ac:dyDescent="0.35">
      <c r="A1943" s="14"/>
      <c r="B1943" s="14"/>
      <c r="C1943" s="14"/>
      <c r="D1943" s="14"/>
      <c r="E1943" s="12" t="s">
        <v>54</v>
      </c>
      <c r="F1943" s="14"/>
      <c r="G1943" s="15" t="s">
        <v>546</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x14ac:dyDescent="0.35">
      <c r="A1944" s="14"/>
      <c r="B1944" s="14"/>
      <c r="C1944" s="14"/>
      <c r="D1944" s="14"/>
      <c r="E1944" s="12" t="s">
        <v>54</v>
      </c>
      <c r="F1944" s="14"/>
      <c r="G1944" s="15" t="s">
        <v>546</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x14ac:dyDescent="0.35">
      <c r="A1945" s="14"/>
      <c r="B1945" s="14"/>
      <c r="C1945" s="14"/>
      <c r="D1945" s="14"/>
      <c r="E1945" s="12" t="s">
        <v>54</v>
      </c>
      <c r="F1945" s="14"/>
      <c r="G1945" s="15" t="s">
        <v>546</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x14ac:dyDescent="0.35">
      <c r="A1946" s="14"/>
      <c r="B1946" s="14"/>
      <c r="C1946" s="14"/>
      <c r="D1946" s="14"/>
      <c r="E1946" s="12" t="s">
        <v>54</v>
      </c>
      <c r="F1946" s="14"/>
      <c r="G1946" s="15" t="s">
        <v>546</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x14ac:dyDescent="0.35">
      <c r="A1947" s="14"/>
      <c r="B1947" s="14"/>
      <c r="C1947" s="14"/>
      <c r="D1947" s="14"/>
      <c r="E1947" s="12" t="s">
        <v>54</v>
      </c>
      <c r="F1947" s="14"/>
      <c r="G1947" s="15" t="s">
        <v>546</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x14ac:dyDescent="0.35">
      <c r="A1948" s="14"/>
      <c r="B1948" s="14"/>
      <c r="C1948" s="14"/>
      <c r="D1948" s="14"/>
      <c r="E1948" s="12" t="s">
        <v>54</v>
      </c>
      <c r="F1948" s="14"/>
      <c r="G1948" s="15" t="s">
        <v>546</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x14ac:dyDescent="0.35">
      <c r="A1949" s="14"/>
      <c r="B1949" s="14"/>
      <c r="C1949" s="14"/>
      <c r="D1949" s="14"/>
      <c r="E1949" s="12" t="s">
        <v>54</v>
      </c>
      <c r="F1949" s="14"/>
      <c r="G1949" s="15" t="s">
        <v>546</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x14ac:dyDescent="0.35">
      <c r="A1950" s="14"/>
      <c r="B1950" s="14"/>
      <c r="C1950" s="14"/>
      <c r="D1950" s="14"/>
      <c r="E1950" s="12" t="s">
        <v>54</v>
      </c>
      <c r="F1950" s="14"/>
      <c r="G1950" s="15" t="s">
        <v>546</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x14ac:dyDescent="0.35">
      <c r="A1951" s="14"/>
      <c r="B1951" s="14"/>
      <c r="C1951" s="14"/>
      <c r="D1951" s="14"/>
      <c r="E1951" s="12" t="s">
        <v>54</v>
      </c>
      <c r="F1951" s="14"/>
      <c r="G1951" s="15" t="s">
        <v>546</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x14ac:dyDescent="0.35">
      <c r="A1952" s="14"/>
      <c r="B1952" s="14"/>
      <c r="C1952" s="14"/>
      <c r="D1952" s="14"/>
      <c r="E1952" s="12" t="s">
        <v>54</v>
      </c>
      <c r="F1952" s="14"/>
      <c r="G1952" s="15" t="s">
        <v>546</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x14ac:dyDescent="0.35">
      <c r="A1953" s="14"/>
      <c r="B1953" s="14"/>
      <c r="C1953" s="14"/>
      <c r="D1953" s="14"/>
      <c r="E1953" s="12" t="s">
        <v>54</v>
      </c>
      <c r="F1953" s="14"/>
      <c r="G1953" s="15" t="s">
        <v>546</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x14ac:dyDescent="0.35">
      <c r="A1954" s="14"/>
      <c r="B1954" s="14"/>
      <c r="C1954" s="14"/>
      <c r="D1954" s="14"/>
      <c r="E1954" s="12" t="s">
        <v>54</v>
      </c>
      <c r="F1954" s="14"/>
      <c r="G1954" s="15" t="s">
        <v>546</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x14ac:dyDescent="0.35">
      <c r="A1955" s="14"/>
      <c r="B1955" s="14"/>
      <c r="C1955" s="14"/>
      <c r="D1955" s="14"/>
      <c r="E1955" s="12" t="s">
        <v>54</v>
      </c>
      <c r="F1955" s="14"/>
      <c r="G1955" s="15" t="s">
        <v>546</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x14ac:dyDescent="0.35">
      <c r="A1957" s="14" t="s">
        <v>32</v>
      </c>
      <c r="B1957" s="14" t="s">
        <v>33</v>
      </c>
      <c r="C1957" s="14" t="s">
        <v>312</v>
      </c>
      <c r="D1957" s="14" t="s">
        <v>172</v>
      </c>
      <c r="E1957" s="14" t="s">
        <v>227</v>
      </c>
      <c r="F1957" s="14" t="s">
        <v>37</v>
      </c>
      <c r="G1957" s="14" t="s">
        <v>548</v>
      </c>
      <c r="H1957" s="14" t="s">
        <v>39</v>
      </c>
      <c r="I1957" s="14" t="s">
        <v>549</v>
      </c>
      <c r="J1957" s="14" t="s">
        <v>41</v>
      </c>
      <c r="K1957" s="14" t="s">
        <v>74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0</v>
      </c>
    </row>
    <row r="1958" spans="1:28" x14ac:dyDescent="0.35">
      <c r="A1958" s="14"/>
      <c r="B1958" s="14"/>
      <c r="C1958" s="14"/>
      <c r="D1958" s="14"/>
      <c r="E1958" s="12" t="s">
        <v>227</v>
      </c>
      <c r="F1958" s="14"/>
      <c r="G1958" s="15" t="s">
        <v>548</v>
      </c>
      <c r="H1958" s="14"/>
      <c r="I1958" s="14"/>
      <c r="J1958" s="14"/>
      <c r="K1958" s="14"/>
      <c r="L1958" s="14"/>
      <c r="M1958" s="14"/>
      <c r="N1958" s="14"/>
      <c r="O1958" s="12"/>
      <c r="P1958" s="12"/>
      <c r="Q1958" s="12">
        <v>8</v>
      </c>
      <c r="R1958" s="12"/>
      <c r="S1958" s="12"/>
      <c r="T1958" s="12"/>
      <c r="U1958" s="12"/>
      <c r="V1958" s="12"/>
      <c r="W1958" s="12"/>
      <c r="X1958" s="12"/>
      <c r="Y1958" s="12"/>
      <c r="Z1958" s="12"/>
      <c r="AA1958" s="14">
        <f t="shared" ref="AA1958:AA1972" si="127">SUM(O1958:Z1958)</f>
        <v>8</v>
      </c>
      <c r="AB1958" s="14"/>
    </row>
    <row r="1959" spans="1:28" x14ac:dyDescent="0.35">
      <c r="A1959" s="14"/>
      <c r="B1959" s="14"/>
      <c r="C1959" s="14"/>
      <c r="D1959" s="14"/>
      <c r="E1959" s="12" t="s">
        <v>255</v>
      </c>
      <c r="F1959" s="14"/>
      <c r="G1959" s="15" t="s">
        <v>548</v>
      </c>
      <c r="H1959" s="14"/>
      <c r="I1959" s="14"/>
      <c r="J1959" s="14"/>
      <c r="K1959" s="14"/>
      <c r="L1959" s="14"/>
      <c r="M1959" s="14"/>
      <c r="N1959" s="14"/>
      <c r="O1959" s="12"/>
      <c r="P1959" s="12"/>
      <c r="Q1959" s="12">
        <v>5</v>
      </c>
      <c r="R1959" s="12"/>
      <c r="S1959" s="12"/>
      <c r="T1959" s="12"/>
      <c r="U1959" s="12"/>
      <c r="V1959" s="12"/>
      <c r="W1959" s="12"/>
      <c r="X1959" s="12"/>
      <c r="Y1959" s="12"/>
      <c r="Z1959" s="12"/>
      <c r="AA1959" s="14">
        <f t="shared" si="127"/>
        <v>5</v>
      </c>
      <c r="AB1959" s="14"/>
    </row>
    <row r="1960" spans="1:28" x14ac:dyDescent="0.35">
      <c r="A1960" s="14"/>
      <c r="B1960" s="14"/>
      <c r="C1960" s="14"/>
      <c r="D1960" s="14"/>
      <c r="E1960" s="12" t="s">
        <v>245</v>
      </c>
      <c r="F1960" s="14"/>
      <c r="G1960" s="15" t="s">
        <v>548</v>
      </c>
      <c r="H1960" s="14"/>
      <c r="I1960" s="14"/>
      <c r="J1960" s="14"/>
      <c r="K1960" s="14"/>
      <c r="L1960" s="14"/>
      <c r="M1960" s="14"/>
      <c r="N1960" s="14"/>
      <c r="O1960" s="12"/>
      <c r="P1960" s="12"/>
      <c r="Q1960" s="12">
        <v>5</v>
      </c>
      <c r="R1960" s="12"/>
      <c r="S1960" s="12"/>
      <c r="T1960" s="12"/>
      <c r="U1960" s="12"/>
      <c r="V1960" s="12"/>
      <c r="W1960" s="12"/>
      <c r="X1960" s="12"/>
      <c r="Y1960" s="12"/>
      <c r="Z1960" s="12"/>
      <c r="AA1960" s="14">
        <f t="shared" si="127"/>
        <v>5</v>
      </c>
      <c r="AB1960" s="14"/>
    </row>
    <row r="1961" spans="1:28" x14ac:dyDescent="0.35">
      <c r="A1961" s="14"/>
      <c r="B1961" s="14"/>
      <c r="C1961" s="14"/>
      <c r="D1961" s="14"/>
      <c r="E1961" s="12" t="s">
        <v>146</v>
      </c>
      <c r="F1961" s="14"/>
      <c r="G1961" s="15" t="s">
        <v>548</v>
      </c>
      <c r="H1961" s="14"/>
      <c r="I1961" s="14"/>
      <c r="J1961" s="14"/>
      <c r="K1961" s="14"/>
      <c r="L1961" s="14"/>
      <c r="M1961" s="14"/>
      <c r="N1961" s="14"/>
      <c r="O1961" s="12"/>
      <c r="P1961" s="12"/>
      <c r="Q1961" s="12">
        <v>5</v>
      </c>
      <c r="R1961" s="12"/>
      <c r="S1961" s="12"/>
      <c r="T1961" s="12"/>
      <c r="U1961" s="12"/>
      <c r="V1961" s="12"/>
      <c r="W1961" s="12"/>
      <c r="X1961" s="12"/>
      <c r="Y1961" s="12"/>
      <c r="Z1961" s="12"/>
      <c r="AA1961" s="14">
        <f t="shared" si="127"/>
        <v>5</v>
      </c>
      <c r="AB1961" s="14"/>
    </row>
    <row r="1962" spans="1:28" x14ac:dyDescent="0.35">
      <c r="A1962" s="14"/>
      <c r="B1962" s="14"/>
      <c r="C1962" s="14"/>
      <c r="D1962" s="14"/>
      <c r="E1962" s="12" t="s">
        <v>278</v>
      </c>
      <c r="F1962" s="14"/>
      <c r="G1962" s="15" t="s">
        <v>548</v>
      </c>
      <c r="H1962" s="14"/>
      <c r="I1962" s="14"/>
      <c r="J1962" s="14"/>
      <c r="K1962" s="14"/>
      <c r="L1962" s="14"/>
      <c r="M1962" s="14"/>
      <c r="N1962" s="14"/>
      <c r="O1962" s="12"/>
      <c r="P1962" s="12"/>
      <c r="Q1962" s="12">
        <v>5</v>
      </c>
      <c r="R1962" s="12"/>
      <c r="S1962" s="12"/>
      <c r="T1962" s="12"/>
      <c r="U1962" s="12"/>
      <c r="V1962" s="12"/>
      <c r="W1962" s="12"/>
      <c r="X1962" s="12"/>
      <c r="Y1962" s="12"/>
      <c r="Z1962" s="12"/>
      <c r="AA1962" s="14">
        <f t="shared" si="127"/>
        <v>5</v>
      </c>
      <c r="AB1962" s="14"/>
    </row>
    <row r="1963" spans="1:28" x14ac:dyDescent="0.35">
      <c r="A1963" s="14"/>
      <c r="B1963" s="14"/>
      <c r="C1963" s="14"/>
      <c r="D1963" s="14"/>
      <c r="E1963" s="12" t="s">
        <v>54</v>
      </c>
      <c r="F1963" s="14"/>
      <c r="G1963" s="15" t="s">
        <v>548</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x14ac:dyDescent="0.35">
      <c r="A1964" s="14"/>
      <c r="B1964" s="14"/>
      <c r="C1964" s="14"/>
      <c r="D1964" s="14"/>
      <c r="E1964" s="12" t="s">
        <v>54</v>
      </c>
      <c r="F1964" s="14"/>
      <c r="G1964" s="15" t="s">
        <v>548</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x14ac:dyDescent="0.35">
      <c r="A1965" s="14"/>
      <c r="B1965" s="14"/>
      <c r="C1965" s="14"/>
      <c r="D1965" s="14"/>
      <c r="E1965" s="12" t="s">
        <v>54</v>
      </c>
      <c r="F1965" s="14"/>
      <c r="G1965" s="15" t="s">
        <v>548</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x14ac:dyDescent="0.35">
      <c r="A1966" s="14"/>
      <c r="B1966" s="14"/>
      <c r="C1966" s="14"/>
      <c r="D1966" s="14"/>
      <c r="E1966" s="12" t="s">
        <v>54</v>
      </c>
      <c r="F1966" s="14"/>
      <c r="G1966" s="15" t="s">
        <v>548</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x14ac:dyDescent="0.35">
      <c r="A1967" s="14"/>
      <c r="B1967" s="14"/>
      <c r="C1967" s="14"/>
      <c r="D1967" s="14"/>
      <c r="E1967" s="12" t="s">
        <v>54</v>
      </c>
      <c r="F1967" s="14"/>
      <c r="G1967" s="15" t="s">
        <v>548</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x14ac:dyDescent="0.35">
      <c r="A1968" s="14"/>
      <c r="B1968" s="14"/>
      <c r="C1968" s="14"/>
      <c r="D1968" s="14"/>
      <c r="E1968" s="12" t="s">
        <v>54</v>
      </c>
      <c r="F1968" s="14"/>
      <c r="G1968" s="15" t="s">
        <v>548</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x14ac:dyDescent="0.35">
      <c r="A1969" s="14"/>
      <c r="B1969" s="14"/>
      <c r="C1969" s="14"/>
      <c r="D1969" s="14"/>
      <c r="E1969" s="12" t="s">
        <v>54</v>
      </c>
      <c r="F1969" s="14"/>
      <c r="G1969" s="15" t="s">
        <v>548</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x14ac:dyDescent="0.35">
      <c r="A1970" s="14"/>
      <c r="B1970" s="14"/>
      <c r="C1970" s="14"/>
      <c r="D1970" s="14"/>
      <c r="E1970" s="12" t="s">
        <v>54</v>
      </c>
      <c r="F1970" s="14"/>
      <c r="G1970" s="15" t="s">
        <v>548</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x14ac:dyDescent="0.35">
      <c r="A1971" s="14"/>
      <c r="B1971" s="14"/>
      <c r="C1971" s="14"/>
      <c r="D1971" s="14"/>
      <c r="E1971" s="12" t="s">
        <v>54</v>
      </c>
      <c r="F1971" s="14"/>
      <c r="G1971" s="15" t="s">
        <v>548</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x14ac:dyDescent="0.35">
      <c r="A1972" s="14"/>
      <c r="B1972" s="14"/>
      <c r="C1972" s="14"/>
      <c r="D1972" s="14"/>
      <c r="E1972" s="12" t="s">
        <v>54</v>
      </c>
      <c r="F1972" s="14"/>
      <c r="G1972" s="15" t="s">
        <v>548</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x14ac:dyDescent="0.35">
      <c r="A1974" s="14" t="s">
        <v>292</v>
      </c>
      <c r="B1974" s="14" t="s">
        <v>327</v>
      </c>
      <c r="C1974" s="14" t="s">
        <v>236</v>
      </c>
      <c r="D1974" s="14" t="s">
        <v>35</v>
      </c>
      <c r="E1974" s="14" t="s">
        <v>140</v>
      </c>
      <c r="F1974" s="14" t="s">
        <v>37</v>
      </c>
      <c r="G1974" s="14" t="s">
        <v>550</v>
      </c>
      <c r="H1974" s="14" t="s">
        <v>39</v>
      </c>
      <c r="I1974" s="14" t="s">
        <v>551</v>
      </c>
      <c r="J1974" s="14" t="s">
        <v>41</v>
      </c>
      <c r="K1974" s="14" t="s">
        <v>74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22</v>
      </c>
    </row>
    <row r="1975" spans="1:28" x14ac:dyDescent="0.35">
      <c r="A1975" s="14"/>
      <c r="B1975" s="14"/>
      <c r="C1975" s="14"/>
      <c r="D1975" s="14"/>
      <c r="E1975" s="12" t="s">
        <v>140</v>
      </c>
      <c r="F1975" s="14"/>
      <c r="G1975" s="15" t="s">
        <v>550</v>
      </c>
      <c r="H1975" s="14"/>
      <c r="I1975" s="14"/>
      <c r="J1975" s="14"/>
      <c r="K1975" s="14"/>
      <c r="L1975" s="14"/>
      <c r="M1975" s="14"/>
      <c r="N1975" s="14"/>
      <c r="O1975" s="12">
        <v>48</v>
      </c>
      <c r="P1975" s="12"/>
      <c r="Q1975" s="12"/>
      <c r="R1975" s="12"/>
      <c r="S1975" s="12"/>
      <c r="T1975" s="12"/>
      <c r="U1975" s="12"/>
      <c r="V1975" s="12"/>
      <c r="W1975" s="12"/>
      <c r="X1975" s="12"/>
      <c r="Y1975" s="12"/>
      <c r="Z1975" s="12"/>
      <c r="AA1975" s="14">
        <f t="shared" ref="AA1975:AA1989" si="128">SUM(O1975:Z1975)</f>
        <v>48</v>
      </c>
      <c r="AB1975" s="14"/>
    </row>
    <row r="1976" spans="1:28" x14ac:dyDescent="0.35">
      <c r="A1976" s="14"/>
      <c r="B1976" s="14"/>
      <c r="C1976" s="14"/>
      <c r="D1976" s="14"/>
      <c r="E1976" s="12"/>
      <c r="F1976" s="14"/>
      <c r="G1976" s="15" t="s">
        <v>550</v>
      </c>
      <c r="H1976" s="14"/>
      <c r="I1976" s="14"/>
      <c r="J1976" s="14"/>
      <c r="K1976" s="14"/>
      <c r="L1976" s="14"/>
      <c r="M1976" s="14"/>
      <c r="N1976" s="14"/>
      <c r="O1976" s="12"/>
      <c r="P1976" s="12"/>
      <c r="Q1976" s="12">
        <v>8</v>
      </c>
      <c r="R1976" s="12"/>
      <c r="S1976" s="12" t="s">
        <v>552</v>
      </c>
      <c r="T1976" s="12"/>
      <c r="U1976" s="12"/>
      <c r="V1976" s="12"/>
      <c r="W1976" s="12"/>
      <c r="X1976" s="12"/>
      <c r="Y1976" s="12"/>
      <c r="Z1976" s="12"/>
      <c r="AA1976" s="14">
        <f t="shared" si="128"/>
        <v>8</v>
      </c>
      <c r="AB1976" s="14"/>
    </row>
    <row r="1977" spans="1:28" x14ac:dyDescent="0.35">
      <c r="A1977" s="14"/>
      <c r="B1977" s="14"/>
      <c r="C1977" s="14"/>
      <c r="D1977" s="14"/>
      <c r="E1977" s="12"/>
      <c r="F1977" s="14"/>
      <c r="G1977" s="15" t="s">
        <v>550</v>
      </c>
      <c r="H1977" s="14"/>
      <c r="I1977" s="14"/>
      <c r="J1977" s="14"/>
      <c r="K1977" s="14"/>
      <c r="L1977" s="14"/>
      <c r="M1977" s="14"/>
      <c r="N1977" s="14"/>
      <c r="O1977" s="12" t="s">
        <v>553</v>
      </c>
      <c r="P1977" s="12"/>
      <c r="Q1977" s="12"/>
      <c r="R1977" s="12"/>
      <c r="S1977" s="12"/>
      <c r="T1977" s="12"/>
      <c r="U1977" s="12"/>
      <c r="V1977" s="12"/>
      <c r="W1977" s="12"/>
      <c r="X1977" s="12"/>
      <c r="Y1977" s="12"/>
      <c r="Z1977" s="12"/>
      <c r="AA1977" s="14">
        <f t="shared" si="128"/>
        <v>0</v>
      </c>
      <c r="AB1977" s="14"/>
    </row>
    <row r="1978" spans="1:28" x14ac:dyDescent="0.35">
      <c r="A1978" s="14"/>
      <c r="B1978" s="14"/>
      <c r="C1978" s="14"/>
      <c r="D1978" s="14"/>
      <c r="E1978" s="12"/>
      <c r="F1978" s="14"/>
      <c r="G1978" s="15" t="s">
        <v>550</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x14ac:dyDescent="0.35">
      <c r="A1979" s="14"/>
      <c r="B1979" s="14"/>
      <c r="C1979" s="14"/>
      <c r="D1979" s="14"/>
      <c r="E1979" s="12"/>
      <c r="F1979" s="14"/>
      <c r="G1979" s="15" t="s">
        <v>550</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x14ac:dyDescent="0.35">
      <c r="A1980" s="14"/>
      <c r="B1980" s="14"/>
      <c r="C1980" s="14"/>
      <c r="D1980" s="14"/>
      <c r="E1980" s="12" t="s">
        <v>54</v>
      </c>
      <c r="F1980" s="14"/>
      <c r="G1980" s="15" t="s">
        <v>550</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x14ac:dyDescent="0.35">
      <c r="A1981" s="14"/>
      <c r="B1981" s="14"/>
      <c r="C1981" s="14"/>
      <c r="D1981" s="14"/>
      <c r="E1981" s="12" t="s">
        <v>54</v>
      </c>
      <c r="F1981" s="14"/>
      <c r="G1981" s="15" t="s">
        <v>550</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x14ac:dyDescent="0.35">
      <c r="A1982" s="14"/>
      <c r="B1982" s="14"/>
      <c r="C1982" s="14"/>
      <c r="D1982" s="14"/>
      <c r="E1982" s="12" t="s">
        <v>54</v>
      </c>
      <c r="F1982" s="14"/>
      <c r="G1982" s="15" t="s">
        <v>550</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x14ac:dyDescent="0.35">
      <c r="A1983" s="14"/>
      <c r="B1983" s="14"/>
      <c r="C1983" s="14"/>
      <c r="D1983" s="14"/>
      <c r="E1983" s="12" t="s">
        <v>54</v>
      </c>
      <c r="F1983" s="14"/>
      <c r="G1983" s="15" t="s">
        <v>550</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x14ac:dyDescent="0.35">
      <c r="A1984" s="14"/>
      <c r="B1984" s="14"/>
      <c r="C1984" s="14"/>
      <c r="D1984" s="14"/>
      <c r="E1984" s="12" t="s">
        <v>54</v>
      </c>
      <c r="F1984" s="14"/>
      <c r="G1984" s="15" t="s">
        <v>550</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x14ac:dyDescent="0.35">
      <c r="A1985" s="14"/>
      <c r="B1985" s="14"/>
      <c r="C1985" s="14"/>
      <c r="D1985" s="14"/>
      <c r="E1985" s="12" t="s">
        <v>54</v>
      </c>
      <c r="F1985" s="14"/>
      <c r="G1985" s="15" t="s">
        <v>550</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x14ac:dyDescent="0.35">
      <c r="A1986" s="14"/>
      <c r="B1986" s="14"/>
      <c r="C1986" s="14"/>
      <c r="D1986" s="14"/>
      <c r="E1986" s="12" t="s">
        <v>54</v>
      </c>
      <c r="F1986" s="14"/>
      <c r="G1986" s="15" t="s">
        <v>550</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x14ac:dyDescent="0.35">
      <c r="A1987" s="14"/>
      <c r="B1987" s="14"/>
      <c r="C1987" s="14"/>
      <c r="D1987" s="14"/>
      <c r="E1987" s="12" t="s">
        <v>54</v>
      </c>
      <c r="F1987" s="14"/>
      <c r="G1987" s="15" t="s">
        <v>550</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x14ac:dyDescent="0.35">
      <c r="A1988" s="14"/>
      <c r="B1988" s="14"/>
      <c r="C1988" s="14"/>
      <c r="D1988" s="14"/>
      <c r="E1988" s="12" t="s">
        <v>54</v>
      </c>
      <c r="F1988" s="14"/>
      <c r="G1988" s="15" t="s">
        <v>550</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x14ac:dyDescent="0.35">
      <c r="A1989" s="14"/>
      <c r="B1989" s="14"/>
      <c r="C1989" s="14"/>
      <c r="D1989" s="14"/>
      <c r="E1989" s="12" t="s">
        <v>54</v>
      </c>
      <c r="F1989" s="14"/>
      <c r="G1989" s="15" t="s">
        <v>550</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x14ac:dyDescent="0.35">
      <c r="A1991" s="14" t="s">
        <v>292</v>
      </c>
      <c r="B1991" s="14" t="s">
        <v>193</v>
      </c>
      <c r="C1991" s="14" t="s">
        <v>194</v>
      </c>
      <c r="D1991" s="14" t="s">
        <v>35</v>
      </c>
      <c r="E1991" s="14" t="s">
        <v>52</v>
      </c>
      <c r="F1991" s="14" t="s">
        <v>37</v>
      </c>
      <c r="G1991" s="14" t="s">
        <v>554</v>
      </c>
      <c r="H1991" s="14" t="s">
        <v>39</v>
      </c>
      <c r="I1991" s="14" t="s">
        <v>555</v>
      </c>
      <c r="J1991" s="14" t="s">
        <v>41</v>
      </c>
      <c r="K1991" s="14" t="s">
        <v>74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x14ac:dyDescent="0.35">
      <c r="A1992" s="14"/>
      <c r="B1992" s="14"/>
      <c r="C1992" s="14"/>
      <c r="D1992" s="14"/>
      <c r="E1992" s="12" t="s">
        <v>52</v>
      </c>
      <c r="F1992" s="14"/>
      <c r="G1992" s="15" t="s">
        <v>554</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x14ac:dyDescent="0.35">
      <c r="A1993" s="14"/>
      <c r="B1993" s="14"/>
      <c r="C1993" s="14"/>
      <c r="D1993" s="14"/>
      <c r="E1993" s="12" t="s">
        <v>264</v>
      </c>
      <c r="F1993" s="14"/>
      <c r="G1993" s="15" t="s">
        <v>554</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x14ac:dyDescent="0.35">
      <c r="A1994" s="14"/>
      <c r="B1994" s="14"/>
      <c r="C1994" s="14"/>
      <c r="D1994" s="14"/>
      <c r="E1994" s="12" t="s">
        <v>54</v>
      </c>
      <c r="F1994" s="14"/>
      <c r="G1994" s="15" t="s">
        <v>554</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x14ac:dyDescent="0.35">
      <c r="A1995" s="14"/>
      <c r="B1995" s="14"/>
      <c r="C1995" s="14"/>
      <c r="D1995" s="14"/>
      <c r="E1995" s="12" t="s">
        <v>54</v>
      </c>
      <c r="F1995" s="14"/>
      <c r="G1995" s="15" t="s">
        <v>554</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x14ac:dyDescent="0.35">
      <c r="A1996" s="14"/>
      <c r="B1996" s="14"/>
      <c r="C1996" s="14"/>
      <c r="D1996" s="14"/>
      <c r="E1996" s="12" t="s">
        <v>54</v>
      </c>
      <c r="F1996" s="14"/>
      <c r="G1996" s="15" t="s">
        <v>554</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x14ac:dyDescent="0.35">
      <c r="A1997" s="14"/>
      <c r="B1997" s="14"/>
      <c r="C1997" s="14"/>
      <c r="D1997" s="14"/>
      <c r="E1997" s="12" t="s">
        <v>54</v>
      </c>
      <c r="F1997" s="14"/>
      <c r="G1997" s="15" t="s">
        <v>554</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x14ac:dyDescent="0.35">
      <c r="A1998" s="14"/>
      <c r="B1998" s="14"/>
      <c r="C1998" s="14"/>
      <c r="D1998" s="14"/>
      <c r="E1998" s="12" t="s">
        <v>54</v>
      </c>
      <c r="F1998" s="14"/>
      <c r="G1998" s="15" t="s">
        <v>554</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x14ac:dyDescent="0.35">
      <c r="A1999" s="14"/>
      <c r="B1999" s="14"/>
      <c r="C1999" s="14"/>
      <c r="D1999" s="14"/>
      <c r="E1999" s="12" t="s">
        <v>54</v>
      </c>
      <c r="F1999" s="14"/>
      <c r="G1999" s="15" t="s">
        <v>554</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x14ac:dyDescent="0.35">
      <c r="A2000" s="14"/>
      <c r="B2000" s="14"/>
      <c r="C2000" s="14"/>
      <c r="D2000" s="14"/>
      <c r="E2000" s="12" t="s">
        <v>54</v>
      </c>
      <c r="F2000" s="14"/>
      <c r="G2000" s="15" t="s">
        <v>554</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x14ac:dyDescent="0.35">
      <c r="A2001" s="14"/>
      <c r="B2001" s="14"/>
      <c r="C2001" s="14"/>
      <c r="D2001" s="14"/>
      <c r="E2001" s="12" t="s">
        <v>54</v>
      </c>
      <c r="F2001" s="14"/>
      <c r="G2001" s="15" t="s">
        <v>554</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x14ac:dyDescent="0.35">
      <c r="A2002" s="14"/>
      <c r="B2002" s="14"/>
      <c r="C2002" s="14"/>
      <c r="D2002" s="14"/>
      <c r="E2002" s="12" t="s">
        <v>54</v>
      </c>
      <c r="F2002" s="14"/>
      <c r="G2002" s="15" t="s">
        <v>554</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x14ac:dyDescent="0.35">
      <c r="A2003" s="14"/>
      <c r="B2003" s="14"/>
      <c r="C2003" s="14"/>
      <c r="D2003" s="14"/>
      <c r="E2003" s="12" t="s">
        <v>54</v>
      </c>
      <c r="F2003" s="14"/>
      <c r="G2003" s="15" t="s">
        <v>554</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x14ac:dyDescent="0.35">
      <c r="A2004" s="14"/>
      <c r="B2004" s="14"/>
      <c r="C2004" s="14"/>
      <c r="D2004" s="14"/>
      <c r="E2004" s="12" t="s">
        <v>54</v>
      </c>
      <c r="F2004" s="14"/>
      <c r="G2004" s="15" t="s">
        <v>554</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x14ac:dyDescent="0.35">
      <c r="A2005" s="14"/>
      <c r="B2005" s="14"/>
      <c r="C2005" s="14"/>
      <c r="D2005" s="14"/>
      <c r="E2005" s="12" t="s">
        <v>54</v>
      </c>
      <c r="F2005" s="14"/>
      <c r="G2005" s="15" t="s">
        <v>554</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x14ac:dyDescent="0.35">
      <c r="A2006" s="14"/>
      <c r="B2006" s="14"/>
      <c r="C2006" s="14"/>
      <c r="D2006" s="14"/>
      <c r="E2006" s="12" t="s">
        <v>54</v>
      </c>
      <c r="F2006" s="14"/>
      <c r="G2006" s="15" t="s">
        <v>554</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x14ac:dyDescent="0.35">
      <c r="A2008" s="14" t="s">
        <v>32</v>
      </c>
      <c r="B2008" s="14" t="s">
        <v>33</v>
      </c>
      <c r="C2008" s="14" t="s">
        <v>34</v>
      </c>
      <c r="D2008" s="14" t="s">
        <v>35</v>
      </c>
      <c r="E2008" s="14" t="s">
        <v>161</v>
      </c>
      <c r="F2008" s="14" t="s">
        <v>37</v>
      </c>
      <c r="G2008" s="14" t="s">
        <v>556</v>
      </c>
      <c r="H2008" s="14" t="s">
        <v>39</v>
      </c>
      <c r="I2008" s="14" t="s">
        <v>557</v>
      </c>
      <c r="J2008" s="14" t="s">
        <v>74</v>
      </c>
      <c r="K2008" s="14" t="s">
        <v>42</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-28</v>
      </c>
    </row>
    <row r="2009" spans="1:28" x14ac:dyDescent="0.35">
      <c r="A2009" s="14"/>
      <c r="B2009" s="14"/>
      <c r="C2009" s="14"/>
      <c r="D2009" s="14"/>
      <c r="E2009" s="12" t="s">
        <v>87</v>
      </c>
      <c r="F2009" s="14"/>
      <c r="G2009" s="15" t="s">
        <v>556</v>
      </c>
      <c r="H2009" s="14"/>
      <c r="I2009" s="14"/>
      <c r="J2009" s="14"/>
      <c r="K2009" s="14"/>
      <c r="L2009" s="14"/>
      <c r="M2009" s="14"/>
      <c r="N2009" s="14"/>
      <c r="O2009" s="12">
        <v>4</v>
      </c>
      <c r="P2009" s="12"/>
      <c r="Q2009" s="12"/>
      <c r="R2009" s="12"/>
      <c r="S2009" s="12"/>
      <c r="T2009" s="12"/>
      <c r="U2009" s="12"/>
      <c r="V2009" s="12"/>
      <c r="W2009" s="12"/>
      <c r="X2009" s="12"/>
      <c r="Y2009" s="12"/>
      <c r="Z2009" s="12"/>
      <c r="AA2009" s="14">
        <f t="shared" ref="AA2009:AA2023" si="130">SUM(O2009:Z2009)</f>
        <v>4</v>
      </c>
      <c r="AB2009" s="14"/>
    </row>
    <row r="2010" spans="1:28" x14ac:dyDescent="0.35">
      <c r="A2010" s="14"/>
      <c r="B2010" s="14"/>
      <c r="C2010" s="14"/>
      <c r="D2010" s="14"/>
      <c r="E2010" s="12" t="s">
        <v>101</v>
      </c>
      <c r="F2010" s="14"/>
      <c r="G2010" s="15" t="s">
        <v>556</v>
      </c>
      <c r="H2010" s="14"/>
      <c r="I2010" s="14"/>
      <c r="J2010" s="14"/>
      <c r="K2010" s="14"/>
      <c r="L2010" s="14"/>
      <c r="M2010" s="14"/>
      <c r="N2010" s="14"/>
      <c r="O2010" s="12">
        <v>8</v>
      </c>
      <c r="P2010" s="12"/>
      <c r="Q2010" s="12"/>
      <c r="R2010" s="12"/>
      <c r="S2010" s="12">
        <v>9</v>
      </c>
      <c r="T2010" s="12"/>
      <c r="U2010" s="12">
        <v>9</v>
      </c>
      <c r="V2010" s="12"/>
      <c r="W2010" s="12"/>
      <c r="X2010" s="12"/>
      <c r="Y2010" s="12"/>
      <c r="Z2010" s="12"/>
      <c r="AA2010" s="14">
        <f t="shared" si="130"/>
        <v>26</v>
      </c>
      <c r="AB2010" s="14"/>
    </row>
    <row r="2011" spans="1:28" x14ac:dyDescent="0.35">
      <c r="A2011" s="14"/>
      <c r="B2011" s="14"/>
      <c r="C2011" s="14"/>
      <c r="D2011" s="14"/>
      <c r="E2011" s="12" t="s">
        <v>76</v>
      </c>
      <c r="F2011" s="14"/>
      <c r="G2011" s="15" t="s">
        <v>556</v>
      </c>
      <c r="H2011" s="14"/>
      <c r="I2011" s="14"/>
      <c r="J2011" s="14"/>
      <c r="K2011" s="14"/>
      <c r="L2011" s="14"/>
      <c r="M2011" s="14"/>
      <c r="N2011" s="14"/>
      <c r="O2011" s="12">
        <v>10</v>
      </c>
      <c r="P2011" s="12"/>
      <c r="Q2011" s="12"/>
      <c r="R2011" s="12"/>
      <c r="S2011" s="12">
        <v>5</v>
      </c>
      <c r="T2011" s="12"/>
      <c r="U2011" s="12">
        <v>5</v>
      </c>
      <c r="V2011" s="12"/>
      <c r="W2011" s="12"/>
      <c r="X2011" s="12"/>
      <c r="Y2011" s="12"/>
      <c r="Z2011" s="12"/>
      <c r="AA2011" s="14">
        <f t="shared" si="130"/>
        <v>20</v>
      </c>
      <c r="AB2011" s="14"/>
    </row>
    <row r="2012" spans="1:28" x14ac:dyDescent="0.35">
      <c r="A2012" s="14"/>
      <c r="B2012" s="14"/>
      <c r="C2012" s="14"/>
      <c r="D2012" s="14"/>
      <c r="E2012" s="12" t="s">
        <v>256</v>
      </c>
      <c r="F2012" s="14"/>
      <c r="G2012" s="15" t="s">
        <v>556</v>
      </c>
      <c r="H2012" s="14"/>
      <c r="I2012" s="14"/>
      <c r="J2012" s="14"/>
      <c r="K2012" s="14"/>
      <c r="L2012" s="14"/>
      <c r="M2012" s="14"/>
      <c r="N2012" s="14"/>
      <c r="O2012" s="12"/>
      <c r="P2012" s="12"/>
      <c r="Q2012" s="12"/>
      <c r="R2012" s="12"/>
      <c r="S2012" s="12">
        <v>10</v>
      </c>
      <c r="T2012" s="12"/>
      <c r="U2012" s="12">
        <v>10</v>
      </c>
      <c r="V2012" s="12"/>
      <c r="W2012" s="12"/>
      <c r="X2012" s="12"/>
      <c r="Y2012" s="12"/>
      <c r="Z2012" s="12"/>
      <c r="AA2012" s="14">
        <f t="shared" si="130"/>
        <v>20</v>
      </c>
      <c r="AB2012" s="14"/>
    </row>
    <row r="2013" spans="1:28" x14ac:dyDescent="0.35">
      <c r="A2013" s="14"/>
      <c r="B2013" s="14"/>
      <c r="C2013" s="14"/>
      <c r="D2013" s="14"/>
      <c r="E2013" s="12" t="s">
        <v>161</v>
      </c>
      <c r="F2013" s="14"/>
      <c r="G2013" s="15" t="s">
        <v>556</v>
      </c>
      <c r="H2013" s="14"/>
      <c r="I2013" s="14"/>
      <c r="J2013" s="14"/>
      <c r="K2013" s="14"/>
      <c r="L2013" s="14"/>
      <c r="M2013" s="14"/>
      <c r="N2013" s="14"/>
      <c r="O2013" s="12">
        <v>6</v>
      </c>
      <c r="P2013" s="12"/>
      <c r="Q2013" s="12"/>
      <c r="R2013" s="12"/>
      <c r="S2013" s="12">
        <v>18</v>
      </c>
      <c r="T2013" s="12"/>
      <c r="U2013" s="12">
        <v>18</v>
      </c>
      <c r="V2013" s="12"/>
      <c r="W2013" s="12"/>
      <c r="X2013" s="12"/>
      <c r="Y2013" s="12"/>
      <c r="Z2013" s="12"/>
      <c r="AA2013" s="14">
        <f t="shared" si="130"/>
        <v>42</v>
      </c>
      <c r="AB2013" s="14"/>
    </row>
    <row r="2014" spans="1:28" x14ac:dyDescent="0.35">
      <c r="A2014" s="14"/>
      <c r="B2014" s="14"/>
      <c r="C2014" s="14"/>
      <c r="D2014" s="14"/>
      <c r="E2014" s="12" t="s">
        <v>54</v>
      </c>
      <c r="F2014" s="14"/>
      <c r="G2014" s="15" t="s">
        <v>556</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x14ac:dyDescent="0.35">
      <c r="A2015" s="14"/>
      <c r="B2015" s="14"/>
      <c r="C2015" s="14"/>
      <c r="D2015" s="14"/>
      <c r="E2015" s="12" t="s">
        <v>54</v>
      </c>
      <c r="F2015" s="14"/>
      <c r="G2015" s="15" t="s">
        <v>556</v>
      </c>
      <c r="H2015" s="14"/>
      <c r="I2015" s="14"/>
      <c r="J2015" s="14"/>
      <c r="K2015" s="14"/>
      <c r="L2015" s="14"/>
      <c r="M2015" s="14"/>
      <c r="N2015" s="14"/>
      <c r="O2015" s="12"/>
      <c r="P2015" s="12"/>
      <c r="Q2015" s="12" t="s">
        <v>558</v>
      </c>
      <c r="R2015" s="12"/>
      <c r="S2015" s="12"/>
      <c r="T2015" s="12"/>
      <c r="U2015" s="12"/>
      <c r="V2015" s="12"/>
      <c r="W2015" s="12"/>
      <c r="X2015" s="12"/>
      <c r="Y2015" s="12"/>
      <c r="Z2015" s="12"/>
      <c r="AA2015" s="14">
        <f t="shared" si="130"/>
        <v>0</v>
      </c>
      <c r="AB2015" s="14"/>
    </row>
    <row r="2016" spans="1:28" x14ac:dyDescent="0.35">
      <c r="A2016" s="14"/>
      <c r="B2016" s="14"/>
      <c r="C2016" s="14"/>
      <c r="D2016" s="14"/>
      <c r="E2016" s="12" t="s">
        <v>54</v>
      </c>
      <c r="F2016" s="14"/>
      <c r="G2016" s="15" t="s">
        <v>556</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x14ac:dyDescent="0.35">
      <c r="A2017" s="14"/>
      <c r="B2017" s="14"/>
      <c r="C2017" s="14"/>
      <c r="D2017" s="14"/>
      <c r="E2017" s="12" t="s">
        <v>54</v>
      </c>
      <c r="F2017" s="14"/>
      <c r="G2017" s="15" t="s">
        <v>556</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x14ac:dyDescent="0.35">
      <c r="A2018" s="14"/>
      <c r="B2018" s="14"/>
      <c r="C2018" s="14"/>
      <c r="D2018" s="14"/>
      <c r="E2018" s="12" t="s">
        <v>54</v>
      </c>
      <c r="F2018" s="14"/>
      <c r="G2018" s="15" t="s">
        <v>556</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x14ac:dyDescent="0.35">
      <c r="A2019" s="14"/>
      <c r="B2019" s="14"/>
      <c r="C2019" s="14"/>
      <c r="D2019" s="14"/>
      <c r="E2019" s="12" t="s">
        <v>54</v>
      </c>
      <c r="F2019" s="14"/>
      <c r="G2019" s="15" t="s">
        <v>556</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x14ac:dyDescent="0.35">
      <c r="A2020" s="14"/>
      <c r="B2020" s="14"/>
      <c r="C2020" s="14"/>
      <c r="D2020" s="14"/>
      <c r="E2020" s="12" t="s">
        <v>54</v>
      </c>
      <c r="F2020" s="14"/>
      <c r="G2020" s="15" t="s">
        <v>556</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x14ac:dyDescent="0.35">
      <c r="A2021" s="14"/>
      <c r="B2021" s="14"/>
      <c r="C2021" s="14"/>
      <c r="D2021" s="14"/>
      <c r="E2021" s="12" t="s">
        <v>54</v>
      </c>
      <c r="F2021" s="14"/>
      <c r="G2021" s="15" t="s">
        <v>556</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x14ac:dyDescent="0.35">
      <c r="A2022" s="14"/>
      <c r="B2022" s="14"/>
      <c r="C2022" s="14"/>
      <c r="D2022" s="14"/>
      <c r="E2022" s="12" t="s">
        <v>54</v>
      </c>
      <c r="F2022" s="14"/>
      <c r="G2022" s="15" t="s">
        <v>556</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x14ac:dyDescent="0.35">
      <c r="A2023" s="14"/>
      <c r="B2023" s="14"/>
      <c r="C2023" s="14"/>
      <c r="D2023" s="14"/>
      <c r="E2023" s="12" t="s">
        <v>54</v>
      </c>
      <c r="F2023" s="14"/>
      <c r="G2023" s="15" t="s">
        <v>556</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x14ac:dyDescent="0.35">
      <c r="A2025" s="14" t="s">
        <v>32</v>
      </c>
      <c r="B2025" s="14" t="s">
        <v>33</v>
      </c>
      <c r="C2025" s="14" t="s">
        <v>34</v>
      </c>
      <c r="D2025" s="14" t="s">
        <v>35</v>
      </c>
      <c r="E2025" s="14" t="s">
        <v>87</v>
      </c>
      <c r="F2025" s="14" t="s">
        <v>37</v>
      </c>
      <c r="G2025" s="14" t="s">
        <v>559</v>
      </c>
      <c r="H2025" s="14" t="s">
        <v>39</v>
      </c>
      <c r="I2025" s="14" t="s">
        <v>560</v>
      </c>
      <c r="J2025" s="14" t="s">
        <v>74</v>
      </c>
      <c r="K2025" s="14" t="s">
        <v>74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0</v>
      </c>
    </row>
    <row r="2026" spans="1:28" x14ac:dyDescent="0.35">
      <c r="A2026" s="14"/>
      <c r="B2026" s="14"/>
      <c r="C2026" s="14"/>
      <c r="D2026" s="14"/>
      <c r="E2026" s="12" t="s">
        <v>87</v>
      </c>
      <c r="F2026" s="14"/>
      <c r="G2026" s="15" t="s">
        <v>559</v>
      </c>
      <c r="H2026" s="14"/>
      <c r="I2026" s="14"/>
      <c r="J2026" s="14"/>
      <c r="K2026" s="14"/>
      <c r="L2026" s="14"/>
      <c r="M2026" s="14"/>
      <c r="N2026" s="14"/>
      <c r="O2026" s="12">
        <v>10</v>
      </c>
      <c r="P2026" s="12"/>
      <c r="Q2026" s="12">
        <v>20</v>
      </c>
      <c r="R2026" s="12"/>
      <c r="S2026" s="12"/>
      <c r="T2026" s="12"/>
      <c r="U2026" s="12"/>
      <c r="V2026" s="12"/>
      <c r="W2026" s="12"/>
      <c r="X2026" s="12"/>
      <c r="Y2026" s="12"/>
      <c r="Z2026" s="12"/>
      <c r="AA2026" s="14">
        <f t="shared" ref="AA2026:AA2040" si="131">SUM(O2026:Z2026)</f>
        <v>30</v>
      </c>
      <c r="AB2026" s="14"/>
    </row>
    <row r="2027" spans="1:28" x14ac:dyDescent="0.35">
      <c r="A2027" s="14"/>
      <c r="B2027" s="14"/>
      <c r="C2027" s="14"/>
      <c r="D2027" s="14"/>
      <c r="E2027" s="12" t="s">
        <v>161</v>
      </c>
      <c r="F2027" s="14"/>
      <c r="G2027" s="15" t="s">
        <v>559</v>
      </c>
      <c r="H2027" s="14"/>
      <c r="I2027" s="14"/>
      <c r="J2027" s="14"/>
      <c r="K2027" s="14"/>
      <c r="L2027" s="14"/>
      <c r="M2027" s="14"/>
      <c r="N2027" s="14"/>
      <c r="O2027" s="12">
        <v>2</v>
      </c>
      <c r="P2027" s="12"/>
      <c r="Q2027" s="12">
        <v>4</v>
      </c>
      <c r="R2027" s="12"/>
      <c r="S2027" s="12"/>
      <c r="T2027" s="12"/>
      <c r="U2027" s="12"/>
      <c r="V2027" s="12"/>
      <c r="W2027" s="12"/>
      <c r="X2027" s="12"/>
      <c r="Y2027" s="12"/>
      <c r="Z2027" s="12"/>
      <c r="AA2027" s="14">
        <f t="shared" si="131"/>
        <v>6</v>
      </c>
      <c r="AB2027" s="14"/>
    </row>
    <row r="2028" spans="1:28" x14ac:dyDescent="0.35">
      <c r="A2028" s="14"/>
      <c r="B2028" s="14"/>
      <c r="C2028" s="14"/>
      <c r="D2028" s="14"/>
      <c r="E2028" s="12" t="s">
        <v>68</v>
      </c>
      <c r="F2028" s="14"/>
      <c r="G2028" s="15" t="s">
        <v>559</v>
      </c>
      <c r="H2028" s="14"/>
      <c r="I2028" s="14"/>
      <c r="J2028" s="14"/>
      <c r="K2028" s="14"/>
      <c r="L2028" s="14"/>
      <c r="M2028" s="14"/>
      <c r="N2028" s="14"/>
      <c r="O2028" s="12">
        <v>2</v>
      </c>
      <c r="P2028" s="12"/>
      <c r="Q2028" s="12">
        <v>4</v>
      </c>
      <c r="R2028" s="12"/>
      <c r="S2028" s="12"/>
      <c r="T2028" s="12"/>
      <c r="U2028" s="12"/>
      <c r="V2028" s="12"/>
      <c r="W2028" s="12"/>
      <c r="X2028" s="12"/>
      <c r="Y2028" s="12"/>
      <c r="Z2028" s="12"/>
      <c r="AA2028" s="14">
        <f t="shared" si="131"/>
        <v>6</v>
      </c>
      <c r="AB2028" s="14"/>
    </row>
    <row r="2029" spans="1:28" x14ac:dyDescent="0.35">
      <c r="A2029" s="14"/>
      <c r="B2029" s="14"/>
      <c r="C2029" s="14"/>
      <c r="D2029" s="14"/>
      <c r="E2029" s="12" t="s">
        <v>188</v>
      </c>
      <c r="F2029" s="14"/>
      <c r="G2029" s="15" t="s">
        <v>559</v>
      </c>
      <c r="H2029" s="14"/>
      <c r="I2029" s="14"/>
      <c r="J2029" s="14"/>
      <c r="K2029" s="14"/>
      <c r="L2029" s="14"/>
      <c r="M2029" s="14"/>
      <c r="N2029" s="14"/>
      <c r="O2029" s="12">
        <v>2</v>
      </c>
      <c r="P2029" s="12"/>
      <c r="Q2029" s="12">
        <v>4</v>
      </c>
      <c r="R2029" s="12"/>
      <c r="S2029" s="12"/>
      <c r="T2029" s="12"/>
      <c r="U2029" s="12"/>
      <c r="V2029" s="12"/>
      <c r="W2029" s="12"/>
      <c r="X2029" s="12"/>
      <c r="Y2029" s="12"/>
      <c r="Z2029" s="12"/>
      <c r="AA2029" s="14">
        <f t="shared" si="131"/>
        <v>6</v>
      </c>
      <c r="AB2029" s="14"/>
    </row>
    <row r="2030" spans="1:28" x14ac:dyDescent="0.35">
      <c r="A2030" s="14"/>
      <c r="B2030" s="14"/>
      <c r="C2030" s="14"/>
      <c r="D2030" s="14"/>
      <c r="E2030" s="12" t="s">
        <v>129</v>
      </c>
      <c r="F2030" s="14"/>
      <c r="G2030" s="15" t="s">
        <v>559</v>
      </c>
      <c r="H2030" s="14"/>
      <c r="I2030" s="14"/>
      <c r="J2030" s="14"/>
      <c r="K2030" s="14"/>
      <c r="L2030" s="14"/>
      <c r="M2030" s="14"/>
      <c r="N2030" s="14"/>
      <c r="O2030" s="12">
        <v>6</v>
      </c>
      <c r="P2030" s="12"/>
      <c r="Q2030" s="12">
        <v>12</v>
      </c>
      <c r="R2030" s="12"/>
      <c r="S2030" s="12"/>
      <c r="T2030" s="12"/>
      <c r="U2030" s="12" t="s">
        <v>561</v>
      </c>
      <c r="V2030" s="12"/>
      <c r="W2030" s="12" t="s">
        <v>562</v>
      </c>
      <c r="X2030" s="12"/>
      <c r="Y2030" s="12"/>
      <c r="Z2030" s="12"/>
      <c r="AA2030" s="14">
        <f t="shared" si="131"/>
        <v>18</v>
      </c>
      <c r="AB2030" s="14"/>
    </row>
    <row r="2031" spans="1:28" x14ac:dyDescent="0.35">
      <c r="A2031" s="14"/>
      <c r="B2031" s="14"/>
      <c r="C2031" s="14"/>
      <c r="D2031" s="14"/>
      <c r="E2031" s="12" t="s">
        <v>129</v>
      </c>
      <c r="F2031" s="14"/>
      <c r="G2031" s="15" t="s">
        <v>559</v>
      </c>
      <c r="H2031" s="14"/>
      <c r="I2031" s="14"/>
      <c r="J2031" s="14"/>
      <c r="K2031" s="14"/>
      <c r="L2031" s="14"/>
      <c r="M2031" s="14"/>
      <c r="N2031" s="14"/>
      <c r="O2031" s="12">
        <v>6</v>
      </c>
      <c r="P2031" s="12"/>
      <c r="Q2031" s="12">
        <v>12</v>
      </c>
      <c r="R2031" s="12"/>
      <c r="S2031" s="12"/>
      <c r="T2031" s="12"/>
      <c r="U2031" s="12" t="s">
        <v>563</v>
      </c>
      <c r="V2031" s="12"/>
      <c r="W2031" s="12" t="s">
        <v>562</v>
      </c>
      <c r="X2031" s="12"/>
      <c r="Y2031" s="12"/>
      <c r="Z2031" s="12"/>
      <c r="AA2031" s="14">
        <f t="shared" si="131"/>
        <v>18</v>
      </c>
      <c r="AB2031" s="14"/>
    </row>
    <row r="2032" spans="1:28" x14ac:dyDescent="0.35">
      <c r="A2032" s="14"/>
      <c r="B2032" s="14"/>
      <c r="C2032" s="14"/>
      <c r="D2032" s="14"/>
      <c r="E2032" s="12" t="s">
        <v>54</v>
      </c>
      <c r="F2032" s="14"/>
      <c r="G2032" s="15" t="s">
        <v>559</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x14ac:dyDescent="0.35">
      <c r="A2033" s="14"/>
      <c r="B2033" s="14"/>
      <c r="C2033" s="14"/>
      <c r="D2033" s="14"/>
      <c r="E2033" s="12" t="s">
        <v>54</v>
      </c>
      <c r="F2033" s="14"/>
      <c r="G2033" s="15" t="s">
        <v>559</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x14ac:dyDescent="0.35">
      <c r="A2034" s="14"/>
      <c r="B2034" s="14"/>
      <c r="C2034" s="14"/>
      <c r="D2034" s="14"/>
      <c r="E2034" s="12" t="s">
        <v>54</v>
      </c>
      <c r="F2034" s="14"/>
      <c r="G2034" s="15" t="s">
        <v>559</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x14ac:dyDescent="0.35">
      <c r="A2035" s="14"/>
      <c r="B2035" s="14"/>
      <c r="C2035" s="14"/>
      <c r="D2035" s="14"/>
      <c r="E2035" s="12" t="s">
        <v>54</v>
      </c>
      <c r="F2035" s="14"/>
      <c r="G2035" s="15" t="s">
        <v>559</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x14ac:dyDescent="0.35">
      <c r="A2036" s="14"/>
      <c r="B2036" s="14"/>
      <c r="C2036" s="14"/>
      <c r="D2036" s="14"/>
      <c r="E2036" s="12"/>
      <c r="F2036" s="14"/>
      <c r="G2036" s="15" t="s">
        <v>559</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x14ac:dyDescent="0.35">
      <c r="A2037" s="14"/>
      <c r="B2037" s="14"/>
      <c r="C2037" s="14"/>
      <c r="D2037" s="14"/>
      <c r="E2037" s="12" t="s">
        <v>54</v>
      </c>
      <c r="F2037" s="14"/>
      <c r="G2037" s="15" t="s">
        <v>559</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x14ac:dyDescent="0.35">
      <c r="A2038" s="14"/>
      <c r="B2038" s="14"/>
      <c r="C2038" s="14"/>
      <c r="D2038" s="14"/>
      <c r="E2038" s="12" t="s">
        <v>54</v>
      </c>
      <c r="F2038" s="14"/>
      <c r="G2038" s="15" t="s">
        <v>559</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x14ac:dyDescent="0.35">
      <c r="A2039" s="14"/>
      <c r="B2039" s="14"/>
      <c r="C2039" s="14"/>
      <c r="D2039" s="14"/>
      <c r="E2039" s="12" t="s">
        <v>54</v>
      </c>
      <c r="F2039" s="14"/>
      <c r="G2039" s="15" t="s">
        <v>559</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x14ac:dyDescent="0.35">
      <c r="A2040" s="14"/>
      <c r="B2040" s="14"/>
      <c r="C2040" s="14"/>
      <c r="D2040" s="14"/>
      <c r="E2040" s="12" t="s">
        <v>54</v>
      </c>
      <c r="F2040" s="14"/>
      <c r="G2040" s="15" t="s">
        <v>559</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x14ac:dyDescent="0.35">
      <c r="A2042" s="14" t="s">
        <v>292</v>
      </c>
      <c r="B2042" s="14" t="s">
        <v>193</v>
      </c>
      <c r="C2042" s="14" t="s">
        <v>194</v>
      </c>
      <c r="D2042" s="14" t="s">
        <v>35</v>
      </c>
      <c r="E2042" s="14" t="s">
        <v>564</v>
      </c>
      <c r="F2042" s="14" t="s">
        <v>37</v>
      </c>
      <c r="G2042" s="14" t="s">
        <v>565</v>
      </c>
      <c r="H2042" s="14" t="s">
        <v>39</v>
      </c>
      <c r="I2042" s="14">
        <v>2576</v>
      </c>
      <c r="J2042" s="14" t="s">
        <v>42</v>
      </c>
      <c r="K2042" s="14" t="s">
        <v>74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x14ac:dyDescent="0.35">
      <c r="A2043" s="14"/>
      <c r="B2043" s="14"/>
      <c r="C2043" s="14"/>
      <c r="D2043" s="14"/>
      <c r="E2043" s="12" t="s">
        <v>247</v>
      </c>
      <c r="F2043" s="14"/>
      <c r="G2043" s="15" t="s">
        <v>565</v>
      </c>
      <c r="H2043" s="14"/>
      <c r="I2043" s="14"/>
      <c r="J2043" s="14"/>
      <c r="K2043" s="14"/>
      <c r="L2043" s="14"/>
      <c r="M2043" s="14"/>
      <c r="N2043" s="14"/>
      <c r="O2043" s="12">
        <v>7</v>
      </c>
      <c r="P2043" s="12"/>
      <c r="Q2043" s="12">
        <v>7</v>
      </c>
      <c r="R2043" s="12"/>
      <c r="S2043" s="12"/>
      <c r="T2043" s="12"/>
      <c r="U2043" s="12"/>
      <c r="V2043" s="12"/>
      <c r="W2043" s="12"/>
      <c r="X2043" s="12"/>
      <c r="Y2043" s="12"/>
      <c r="Z2043" s="12"/>
      <c r="AA2043" s="14">
        <f t="shared" ref="AA2043:AA2057" si="132">SUM(O2043:Z2043)</f>
        <v>14</v>
      </c>
      <c r="AB2043" s="14"/>
    </row>
    <row r="2044" spans="1:28" x14ac:dyDescent="0.35">
      <c r="A2044" s="14"/>
      <c r="B2044" s="14"/>
      <c r="C2044" s="14"/>
      <c r="D2044" s="14"/>
      <c r="E2044" s="12" t="s">
        <v>95</v>
      </c>
      <c r="F2044" s="14"/>
      <c r="G2044" s="15" t="s">
        <v>565</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x14ac:dyDescent="0.35">
      <c r="A2045" s="14"/>
      <c r="B2045" s="14"/>
      <c r="C2045" s="14"/>
      <c r="D2045" s="14"/>
      <c r="E2045" s="12" t="s">
        <v>54</v>
      </c>
      <c r="F2045" s="14"/>
      <c r="G2045" s="15" t="s">
        <v>565</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x14ac:dyDescent="0.35">
      <c r="A2046" s="14"/>
      <c r="B2046" s="14"/>
      <c r="C2046" s="14"/>
      <c r="D2046" s="14"/>
      <c r="E2046" s="12" t="s">
        <v>54</v>
      </c>
      <c r="F2046" s="14"/>
      <c r="G2046" s="15" t="s">
        <v>565</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x14ac:dyDescent="0.35">
      <c r="A2047" s="14"/>
      <c r="B2047" s="14"/>
      <c r="C2047" s="14"/>
      <c r="D2047" s="14"/>
      <c r="E2047" s="12" t="s">
        <v>54</v>
      </c>
      <c r="F2047" s="14"/>
      <c r="G2047" s="15" t="s">
        <v>565</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x14ac:dyDescent="0.35">
      <c r="A2048" s="14"/>
      <c r="B2048" s="14"/>
      <c r="C2048" s="14"/>
      <c r="D2048" s="14"/>
      <c r="E2048" s="12" t="s">
        <v>54</v>
      </c>
      <c r="F2048" s="14"/>
      <c r="G2048" s="15" t="s">
        <v>565</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x14ac:dyDescent="0.35">
      <c r="A2049" s="14"/>
      <c r="B2049" s="14"/>
      <c r="C2049" s="14"/>
      <c r="D2049" s="14"/>
      <c r="E2049" s="12" t="s">
        <v>54</v>
      </c>
      <c r="F2049" s="14"/>
      <c r="G2049" s="15" t="s">
        <v>565</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x14ac:dyDescent="0.35">
      <c r="A2050" s="14"/>
      <c r="B2050" s="14"/>
      <c r="C2050" s="14"/>
      <c r="D2050" s="14"/>
      <c r="E2050" s="12" t="s">
        <v>54</v>
      </c>
      <c r="F2050" s="14"/>
      <c r="G2050" s="15" t="s">
        <v>565</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x14ac:dyDescent="0.35">
      <c r="A2051" s="14"/>
      <c r="B2051" s="14"/>
      <c r="C2051" s="14"/>
      <c r="D2051" s="14"/>
      <c r="E2051" s="12" t="s">
        <v>54</v>
      </c>
      <c r="F2051" s="14"/>
      <c r="G2051" s="15" t="s">
        <v>565</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x14ac:dyDescent="0.35">
      <c r="A2052" s="14"/>
      <c r="B2052" s="14"/>
      <c r="C2052" s="14"/>
      <c r="D2052" s="14"/>
      <c r="E2052" s="12" t="s">
        <v>54</v>
      </c>
      <c r="F2052" s="14"/>
      <c r="G2052" s="15" t="s">
        <v>565</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x14ac:dyDescent="0.35">
      <c r="A2053" s="14"/>
      <c r="B2053" s="14"/>
      <c r="C2053" s="14"/>
      <c r="D2053" s="14"/>
      <c r="E2053" s="12" t="s">
        <v>54</v>
      </c>
      <c r="F2053" s="14"/>
      <c r="G2053" s="15" t="s">
        <v>565</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x14ac:dyDescent="0.35">
      <c r="A2054" s="14"/>
      <c r="B2054" s="14"/>
      <c r="C2054" s="14"/>
      <c r="D2054" s="14"/>
      <c r="E2054" s="12" t="s">
        <v>54</v>
      </c>
      <c r="F2054" s="14"/>
      <c r="G2054" s="15" t="s">
        <v>565</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x14ac:dyDescent="0.35">
      <c r="A2055" s="14"/>
      <c r="B2055" s="14"/>
      <c r="C2055" s="14"/>
      <c r="D2055" s="14"/>
      <c r="E2055" s="12" t="s">
        <v>54</v>
      </c>
      <c r="F2055" s="14"/>
      <c r="G2055" s="15" t="s">
        <v>565</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x14ac:dyDescent="0.35">
      <c r="A2056" s="14"/>
      <c r="B2056" s="14"/>
      <c r="C2056" s="14"/>
      <c r="D2056" s="14"/>
      <c r="E2056" s="12" t="s">
        <v>54</v>
      </c>
      <c r="F2056" s="14"/>
      <c r="G2056" s="15" t="s">
        <v>565</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x14ac:dyDescent="0.35">
      <c r="A2057" s="14"/>
      <c r="B2057" s="14"/>
      <c r="C2057" s="14"/>
      <c r="D2057" s="14"/>
      <c r="E2057" s="12" t="s">
        <v>54</v>
      </c>
      <c r="F2057" s="14"/>
      <c r="G2057" s="15" t="s">
        <v>565</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x14ac:dyDescent="0.35">
      <c r="A2059" s="14" t="s">
        <v>292</v>
      </c>
      <c r="B2059" s="14" t="s">
        <v>193</v>
      </c>
      <c r="C2059" s="14" t="s">
        <v>194</v>
      </c>
      <c r="D2059" s="14" t="s">
        <v>35</v>
      </c>
      <c r="E2059" s="14" t="s">
        <v>400</v>
      </c>
      <c r="F2059" s="14" t="s">
        <v>37</v>
      </c>
      <c r="G2059" s="14" t="s">
        <v>566</v>
      </c>
      <c r="H2059" s="14" t="s">
        <v>39</v>
      </c>
      <c r="I2059" s="14" t="s">
        <v>567</v>
      </c>
      <c r="J2059" s="14" t="s">
        <v>74</v>
      </c>
      <c r="K2059" s="14" t="s">
        <v>74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0</v>
      </c>
    </row>
    <row r="2060" spans="1:28" x14ac:dyDescent="0.35">
      <c r="A2060" s="14"/>
      <c r="B2060" s="14"/>
      <c r="C2060" s="14"/>
      <c r="D2060" s="14"/>
      <c r="E2060" s="12"/>
      <c r="F2060" s="14"/>
      <c r="G2060" s="15" t="s">
        <v>566</v>
      </c>
      <c r="H2060" s="14"/>
      <c r="I2060" s="14"/>
      <c r="J2060" s="14"/>
      <c r="K2060" s="14"/>
      <c r="L2060" s="14"/>
      <c r="M2060" s="14"/>
      <c r="N2060" s="14"/>
      <c r="O2060" s="12"/>
      <c r="P2060" s="12"/>
      <c r="Q2060" s="12"/>
      <c r="R2060" s="12"/>
      <c r="S2060" s="12"/>
      <c r="T2060" s="12"/>
      <c r="U2060" s="12"/>
      <c r="V2060" s="12"/>
      <c r="W2060" s="12"/>
      <c r="X2060" s="12"/>
      <c r="Y2060" s="12"/>
      <c r="Z2060" s="12"/>
      <c r="AA2060" s="14">
        <f t="shared" ref="AA2060:AA2074" si="133">SUM(O2060:Z2060)</f>
        <v>0</v>
      </c>
      <c r="AB2060" s="14"/>
    </row>
    <row r="2061" spans="1:28" x14ac:dyDescent="0.35">
      <c r="A2061" s="14"/>
      <c r="B2061" s="14"/>
      <c r="C2061" s="14"/>
      <c r="D2061" s="14"/>
      <c r="E2061" s="12"/>
      <c r="F2061" s="14"/>
      <c r="G2061" s="15" t="s">
        <v>566</v>
      </c>
      <c r="H2061" s="14"/>
      <c r="I2061" s="14"/>
      <c r="J2061" s="14"/>
      <c r="K2061" s="14"/>
      <c r="L2061" s="14"/>
      <c r="M2061" s="14"/>
      <c r="N2061" s="14"/>
      <c r="O2061" s="12"/>
      <c r="P2061" s="12"/>
      <c r="Q2061" s="12"/>
      <c r="R2061" s="12"/>
      <c r="S2061" s="12"/>
      <c r="T2061" s="12"/>
      <c r="U2061" s="12"/>
      <c r="V2061" s="12"/>
      <c r="W2061" s="12"/>
      <c r="X2061" s="12"/>
      <c r="Y2061" s="12"/>
      <c r="Z2061" s="12"/>
      <c r="AA2061" s="14">
        <f t="shared" si="133"/>
        <v>0</v>
      </c>
      <c r="AB2061" s="14"/>
    </row>
    <row r="2062" spans="1:28" x14ac:dyDescent="0.35">
      <c r="A2062" s="14"/>
      <c r="B2062" s="14"/>
      <c r="C2062" s="14"/>
      <c r="D2062" s="14"/>
      <c r="E2062" s="12" t="s">
        <v>92</v>
      </c>
      <c r="F2062" s="14"/>
      <c r="G2062" s="15" t="s">
        <v>566</v>
      </c>
      <c r="H2062" s="14"/>
      <c r="I2062" s="14"/>
      <c r="J2062" s="14"/>
      <c r="K2062" s="14"/>
      <c r="L2062" s="14"/>
      <c r="M2062" s="14"/>
      <c r="N2062" s="14"/>
      <c r="O2062" s="12">
        <v>14</v>
      </c>
      <c r="P2062" s="12"/>
      <c r="Q2062" s="12">
        <v>14</v>
      </c>
      <c r="R2062" s="12"/>
      <c r="S2062" s="12"/>
      <c r="T2062" s="12"/>
      <c r="U2062" s="12"/>
      <c r="V2062" s="12"/>
      <c r="W2062" s="12"/>
      <c r="X2062" s="12"/>
      <c r="Y2062" s="12"/>
      <c r="Z2062" s="12"/>
      <c r="AA2062" s="14">
        <f t="shared" si="133"/>
        <v>28</v>
      </c>
      <c r="AB2062" s="14"/>
    </row>
    <row r="2063" spans="1:28" x14ac:dyDescent="0.35">
      <c r="A2063" s="14"/>
      <c r="B2063" s="14"/>
      <c r="C2063" s="14"/>
      <c r="D2063" s="14"/>
      <c r="E2063" s="12" t="s">
        <v>54</v>
      </c>
      <c r="F2063" s="14"/>
      <c r="G2063" s="15" t="s">
        <v>566</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x14ac:dyDescent="0.35">
      <c r="A2064" s="14"/>
      <c r="B2064" s="14"/>
      <c r="C2064" s="14"/>
      <c r="D2064" s="14"/>
      <c r="E2064" s="12" t="s">
        <v>54</v>
      </c>
      <c r="F2064" s="14"/>
      <c r="G2064" s="15" t="s">
        <v>566</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x14ac:dyDescent="0.35">
      <c r="A2065" s="14"/>
      <c r="B2065" s="14"/>
      <c r="C2065" s="14"/>
      <c r="D2065" s="14"/>
      <c r="E2065" s="12" t="s">
        <v>54</v>
      </c>
      <c r="F2065" s="14"/>
      <c r="G2065" s="15" t="s">
        <v>566</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x14ac:dyDescent="0.35">
      <c r="A2066" s="14"/>
      <c r="B2066" s="14"/>
      <c r="C2066" s="14"/>
      <c r="D2066" s="14"/>
      <c r="E2066" s="12" t="s">
        <v>54</v>
      </c>
      <c r="F2066" s="14"/>
      <c r="G2066" s="15" t="s">
        <v>566</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x14ac:dyDescent="0.35">
      <c r="A2067" s="14"/>
      <c r="B2067" s="14"/>
      <c r="C2067" s="14"/>
      <c r="D2067" s="14"/>
      <c r="E2067" s="12" t="s">
        <v>54</v>
      </c>
      <c r="F2067" s="14"/>
      <c r="G2067" s="15" t="s">
        <v>566</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x14ac:dyDescent="0.35">
      <c r="A2068" s="14"/>
      <c r="B2068" s="14"/>
      <c r="C2068" s="14"/>
      <c r="D2068" s="14"/>
      <c r="E2068" s="12" t="s">
        <v>54</v>
      </c>
      <c r="F2068" s="14"/>
      <c r="G2068" s="15" t="s">
        <v>566</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x14ac:dyDescent="0.35">
      <c r="A2069" s="14"/>
      <c r="B2069" s="14"/>
      <c r="C2069" s="14"/>
      <c r="D2069" s="14"/>
      <c r="E2069" s="12" t="s">
        <v>54</v>
      </c>
      <c r="F2069" s="14"/>
      <c r="G2069" s="15" t="s">
        <v>566</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x14ac:dyDescent="0.35">
      <c r="A2070" s="14"/>
      <c r="B2070" s="14"/>
      <c r="C2070" s="14"/>
      <c r="D2070" s="14"/>
      <c r="E2070" s="12" t="s">
        <v>54</v>
      </c>
      <c r="F2070" s="14"/>
      <c r="G2070" s="15" t="s">
        <v>566</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x14ac:dyDescent="0.35">
      <c r="A2071" s="14"/>
      <c r="B2071" s="14"/>
      <c r="C2071" s="14"/>
      <c r="D2071" s="14"/>
      <c r="E2071" s="12" t="s">
        <v>54</v>
      </c>
      <c r="F2071" s="14"/>
      <c r="G2071" s="15" t="s">
        <v>566</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x14ac:dyDescent="0.35">
      <c r="A2072" s="14"/>
      <c r="B2072" s="14"/>
      <c r="C2072" s="14"/>
      <c r="D2072" s="14"/>
      <c r="E2072" s="12" t="s">
        <v>54</v>
      </c>
      <c r="F2072" s="14"/>
      <c r="G2072" s="15" t="s">
        <v>566</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x14ac:dyDescent="0.35">
      <c r="A2073" s="14"/>
      <c r="B2073" s="14"/>
      <c r="C2073" s="14"/>
      <c r="D2073" s="14"/>
      <c r="E2073" s="12" t="s">
        <v>54</v>
      </c>
      <c r="F2073" s="14"/>
      <c r="G2073" s="15" t="s">
        <v>566</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x14ac:dyDescent="0.35">
      <c r="A2074" s="14"/>
      <c r="B2074" s="14"/>
      <c r="C2074" s="14"/>
      <c r="D2074" s="14"/>
      <c r="E2074" s="12" t="s">
        <v>54</v>
      </c>
      <c r="F2074" s="14"/>
      <c r="G2074" s="15" t="s">
        <v>566</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x14ac:dyDescent="0.35">
      <c r="A2076" s="14" t="s">
        <v>292</v>
      </c>
      <c r="B2076" s="14" t="s">
        <v>327</v>
      </c>
      <c r="C2076" s="14" t="s">
        <v>236</v>
      </c>
      <c r="D2076" s="14" t="s">
        <v>35</v>
      </c>
      <c r="E2076" s="14" t="s">
        <v>99</v>
      </c>
      <c r="F2076" s="14" t="s">
        <v>37</v>
      </c>
      <c r="G2076" s="14" t="s">
        <v>568</v>
      </c>
      <c r="H2076" s="14" t="s">
        <v>39</v>
      </c>
      <c r="I2076" s="14" t="s">
        <v>569</v>
      </c>
      <c r="J2076" s="14" t="s">
        <v>41</v>
      </c>
      <c r="K2076" s="14" t="s">
        <v>42</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x14ac:dyDescent="0.35">
      <c r="A2077" s="14"/>
      <c r="B2077" s="14"/>
      <c r="C2077" s="14"/>
      <c r="D2077" s="14"/>
      <c r="E2077" s="12" t="s">
        <v>99</v>
      </c>
      <c r="F2077" s="14"/>
      <c r="G2077" s="15" t="s">
        <v>568</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x14ac:dyDescent="0.35">
      <c r="A2078" s="14"/>
      <c r="B2078" s="14"/>
      <c r="C2078" s="14"/>
      <c r="D2078" s="14"/>
      <c r="E2078" s="12" t="s">
        <v>54</v>
      </c>
      <c r="F2078" s="14"/>
      <c r="G2078" s="15" t="s">
        <v>568</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x14ac:dyDescent="0.35">
      <c r="A2079" s="14"/>
      <c r="B2079" s="14"/>
      <c r="C2079" s="14"/>
      <c r="D2079" s="14"/>
      <c r="E2079" s="12" t="s">
        <v>54</v>
      </c>
      <c r="F2079" s="14"/>
      <c r="G2079" s="15" t="s">
        <v>568</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x14ac:dyDescent="0.35">
      <c r="A2080" s="14"/>
      <c r="B2080" s="14"/>
      <c r="C2080" s="14"/>
      <c r="D2080" s="14"/>
      <c r="E2080" s="12" t="s">
        <v>54</v>
      </c>
      <c r="F2080" s="14"/>
      <c r="G2080" s="15" t="s">
        <v>568</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x14ac:dyDescent="0.35">
      <c r="A2081" s="14"/>
      <c r="B2081" s="14"/>
      <c r="C2081" s="14"/>
      <c r="D2081" s="14"/>
      <c r="E2081" s="12" t="s">
        <v>54</v>
      </c>
      <c r="F2081" s="14"/>
      <c r="G2081" s="15" t="s">
        <v>568</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x14ac:dyDescent="0.35">
      <c r="A2082" s="14"/>
      <c r="B2082" s="14"/>
      <c r="C2082" s="14"/>
      <c r="D2082" s="14"/>
      <c r="E2082" s="12" t="s">
        <v>54</v>
      </c>
      <c r="F2082" s="14"/>
      <c r="G2082" s="15" t="s">
        <v>568</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x14ac:dyDescent="0.35">
      <c r="A2083" s="14"/>
      <c r="B2083" s="14"/>
      <c r="C2083" s="14"/>
      <c r="D2083" s="14"/>
      <c r="E2083" s="12" t="s">
        <v>54</v>
      </c>
      <c r="F2083" s="14"/>
      <c r="G2083" s="15" t="s">
        <v>568</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x14ac:dyDescent="0.35">
      <c r="A2084" s="14"/>
      <c r="B2084" s="14"/>
      <c r="C2084" s="14"/>
      <c r="D2084" s="14"/>
      <c r="E2084" s="12" t="s">
        <v>54</v>
      </c>
      <c r="F2084" s="14"/>
      <c r="G2084" s="15" t="s">
        <v>568</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x14ac:dyDescent="0.35">
      <c r="A2085" s="14"/>
      <c r="B2085" s="14"/>
      <c r="C2085" s="14"/>
      <c r="D2085" s="14"/>
      <c r="E2085" s="12" t="s">
        <v>54</v>
      </c>
      <c r="F2085" s="14"/>
      <c r="G2085" s="15" t="s">
        <v>568</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x14ac:dyDescent="0.35">
      <c r="A2086" s="14"/>
      <c r="B2086" s="14"/>
      <c r="C2086" s="14"/>
      <c r="D2086" s="14"/>
      <c r="E2086" s="12" t="s">
        <v>54</v>
      </c>
      <c r="F2086" s="14"/>
      <c r="G2086" s="15" t="s">
        <v>568</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x14ac:dyDescent="0.35">
      <c r="A2087" s="14"/>
      <c r="B2087" s="14"/>
      <c r="C2087" s="14"/>
      <c r="D2087" s="14"/>
      <c r="E2087" s="12" t="s">
        <v>54</v>
      </c>
      <c r="F2087" s="14"/>
      <c r="G2087" s="15" t="s">
        <v>568</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x14ac:dyDescent="0.35">
      <c r="A2088" s="14"/>
      <c r="B2088" s="14"/>
      <c r="C2088" s="14"/>
      <c r="D2088" s="14"/>
      <c r="E2088" s="12" t="s">
        <v>54</v>
      </c>
      <c r="F2088" s="14"/>
      <c r="G2088" s="15" t="s">
        <v>568</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x14ac:dyDescent="0.35">
      <c r="A2089" s="14"/>
      <c r="B2089" s="14"/>
      <c r="C2089" s="14"/>
      <c r="D2089" s="14"/>
      <c r="E2089" s="12" t="s">
        <v>54</v>
      </c>
      <c r="F2089" s="14"/>
      <c r="G2089" s="15" t="s">
        <v>568</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x14ac:dyDescent="0.35">
      <c r="A2090" s="14"/>
      <c r="B2090" s="14"/>
      <c r="C2090" s="14"/>
      <c r="D2090" s="14"/>
      <c r="E2090" s="12" t="s">
        <v>54</v>
      </c>
      <c r="F2090" s="14"/>
      <c r="G2090" s="15" t="s">
        <v>568</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x14ac:dyDescent="0.35">
      <c r="A2091" s="14"/>
      <c r="B2091" s="14"/>
      <c r="C2091" s="14"/>
      <c r="D2091" s="14"/>
      <c r="E2091" s="12" t="s">
        <v>54</v>
      </c>
      <c r="F2091" s="14"/>
      <c r="G2091" s="15" t="s">
        <v>568</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x14ac:dyDescent="0.35">
      <c r="A2093" s="14" t="s">
        <v>118</v>
      </c>
      <c r="B2093" s="14" t="s">
        <v>478</v>
      </c>
      <c r="C2093" s="14" t="s">
        <v>336</v>
      </c>
      <c r="D2093" s="14" t="s">
        <v>172</v>
      </c>
      <c r="E2093" s="14" t="s">
        <v>95</v>
      </c>
      <c r="F2093" s="14" t="s">
        <v>37</v>
      </c>
      <c r="G2093" s="14" t="s">
        <v>570</v>
      </c>
      <c r="H2093" s="14" t="s">
        <v>39</v>
      </c>
      <c r="I2093" s="14" t="s">
        <v>571</v>
      </c>
      <c r="J2093" s="14" t="s">
        <v>124</v>
      </c>
      <c r="K2093" s="14" t="s">
        <v>124</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x14ac:dyDescent="0.35">
      <c r="A2094" s="14"/>
      <c r="B2094" s="14"/>
      <c r="C2094" s="14"/>
      <c r="D2094" s="14"/>
      <c r="E2094" s="12" t="s">
        <v>95</v>
      </c>
      <c r="F2094" s="14"/>
      <c r="G2094" s="15" t="s">
        <v>570</v>
      </c>
      <c r="H2094" s="14"/>
      <c r="I2094" s="14"/>
      <c r="J2094" s="14"/>
      <c r="K2094" s="14"/>
      <c r="L2094" s="14"/>
      <c r="M2094" s="14"/>
      <c r="N2094" s="14"/>
      <c r="O2094" s="12">
        <v>56</v>
      </c>
      <c r="P2094" s="12"/>
      <c r="Q2094" s="12"/>
      <c r="R2094" s="12"/>
      <c r="S2094" s="12"/>
      <c r="T2094" s="12"/>
      <c r="U2094" s="12"/>
      <c r="V2094" s="12"/>
      <c r="W2094" s="12"/>
      <c r="X2094" s="12"/>
      <c r="Y2094" s="12"/>
      <c r="Z2094" s="12"/>
      <c r="AA2094" s="14">
        <f t="shared" ref="AA2094:AA2108" si="135">SUM(O2094:Z2094)</f>
        <v>56</v>
      </c>
      <c r="AB2094" s="14"/>
    </row>
    <row r="2095" spans="1:28" x14ac:dyDescent="0.35">
      <c r="A2095" s="14"/>
      <c r="B2095" s="14"/>
      <c r="C2095" s="14"/>
      <c r="D2095" s="14"/>
      <c r="E2095" s="12" t="s">
        <v>179</v>
      </c>
      <c r="F2095" s="14"/>
      <c r="G2095" s="15" t="s">
        <v>570</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x14ac:dyDescent="0.35">
      <c r="A2096" s="14"/>
      <c r="B2096" s="14"/>
      <c r="C2096" s="14"/>
      <c r="D2096" s="14"/>
      <c r="E2096" s="12" t="s">
        <v>80</v>
      </c>
      <c r="F2096" s="14"/>
      <c r="G2096" s="15" t="s">
        <v>570</v>
      </c>
      <c r="H2096" s="14"/>
      <c r="I2096" s="14"/>
      <c r="J2096" s="14"/>
      <c r="K2096" s="14"/>
      <c r="L2096" s="14"/>
      <c r="M2096" s="14"/>
      <c r="N2096" s="14"/>
      <c r="O2096" s="12"/>
      <c r="P2096" s="12"/>
      <c r="Q2096" s="12">
        <v>56</v>
      </c>
      <c r="R2096" s="12"/>
      <c r="S2096" s="12">
        <v>56</v>
      </c>
      <c r="T2096" s="12"/>
      <c r="U2096" s="12"/>
      <c r="V2096" s="12"/>
      <c r="W2096" s="12"/>
      <c r="X2096" s="12"/>
      <c r="Y2096" s="12"/>
      <c r="Z2096" s="12"/>
      <c r="AA2096" s="14">
        <f t="shared" si="135"/>
        <v>112</v>
      </c>
      <c r="AB2096" s="14"/>
    </row>
    <row r="2097" spans="1:28" x14ac:dyDescent="0.35">
      <c r="A2097" s="14"/>
      <c r="B2097" s="14"/>
      <c r="C2097" s="14"/>
      <c r="D2097" s="14"/>
      <c r="E2097" s="12" t="s">
        <v>272</v>
      </c>
      <c r="F2097" s="14"/>
      <c r="G2097" s="15" t="s">
        <v>570</v>
      </c>
      <c r="H2097" s="14"/>
      <c r="I2097" s="14"/>
      <c r="J2097" s="14"/>
      <c r="K2097" s="14"/>
      <c r="L2097" s="14"/>
      <c r="M2097" s="14"/>
      <c r="N2097" s="14"/>
      <c r="O2097" s="12"/>
      <c r="P2097" s="12"/>
      <c r="Q2097" s="12">
        <v>14</v>
      </c>
      <c r="R2097" s="12"/>
      <c r="S2097" s="12">
        <v>14</v>
      </c>
      <c r="T2097" s="12"/>
      <c r="U2097" s="12"/>
      <c r="V2097" s="12"/>
      <c r="W2097" s="12"/>
      <c r="X2097" s="12"/>
      <c r="Y2097" s="12"/>
      <c r="Z2097" s="12"/>
      <c r="AA2097" s="14">
        <f t="shared" si="135"/>
        <v>28</v>
      </c>
      <c r="AB2097" s="14"/>
    </row>
    <row r="2098" spans="1:28" x14ac:dyDescent="0.35">
      <c r="A2098" s="14"/>
      <c r="B2098" s="14"/>
      <c r="C2098" s="14"/>
      <c r="D2098" s="14"/>
      <c r="E2098" s="12" t="s">
        <v>54</v>
      </c>
      <c r="F2098" s="14"/>
      <c r="G2098" s="15" t="s">
        <v>570</v>
      </c>
      <c r="H2098" s="14"/>
      <c r="I2098" s="14"/>
      <c r="J2098" s="14"/>
      <c r="K2098" s="14"/>
      <c r="L2098" s="14"/>
      <c r="M2098" s="14"/>
      <c r="N2098" s="14"/>
      <c r="O2098" s="12"/>
      <c r="P2098" s="12"/>
      <c r="Q2098" s="12">
        <v>14</v>
      </c>
      <c r="R2098" s="12"/>
      <c r="S2098" s="12">
        <v>14</v>
      </c>
      <c r="T2098" s="12"/>
      <c r="U2098" s="12"/>
      <c r="V2098" s="12"/>
      <c r="W2098" s="12"/>
      <c r="X2098" s="12"/>
      <c r="Y2098" s="12"/>
      <c r="Z2098" s="12"/>
      <c r="AA2098" s="14">
        <f t="shared" si="135"/>
        <v>28</v>
      </c>
      <c r="AB2098" s="14"/>
    </row>
    <row r="2099" spans="1:28" x14ac:dyDescent="0.35">
      <c r="A2099" s="14"/>
      <c r="B2099" s="14"/>
      <c r="C2099" s="14"/>
      <c r="D2099" s="14"/>
      <c r="E2099" s="12" t="s">
        <v>54</v>
      </c>
      <c r="F2099" s="14"/>
      <c r="G2099" s="15" t="s">
        <v>570</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x14ac:dyDescent="0.35">
      <c r="A2100" s="14"/>
      <c r="B2100" s="14"/>
      <c r="C2100" s="14"/>
      <c r="D2100" s="14"/>
      <c r="E2100" s="12" t="s">
        <v>54</v>
      </c>
      <c r="F2100" s="14"/>
      <c r="G2100" s="15" t="s">
        <v>570</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x14ac:dyDescent="0.35">
      <c r="A2101" s="14"/>
      <c r="B2101" s="14"/>
      <c r="C2101" s="14"/>
      <c r="D2101" s="14"/>
      <c r="E2101" s="12" t="s">
        <v>54</v>
      </c>
      <c r="F2101" s="14"/>
      <c r="G2101" s="15" t="s">
        <v>570</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x14ac:dyDescent="0.35">
      <c r="A2102" s="14"/>
      <c r="B2102" s="14"/>
      <c r="C2102" s="14"/>
      <c r="D2102" s="14"/>
      <c r="E2102" s="12" t="s">
        <v>54</v>
      </c>
      <c r="F2102" s="14"/>
      <c r="G2102" s="15" t="s">
        <v>570</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x14ac:dyDescent="0.35">
      <c r="A2103" s="14"/>
      <c r="B2103" s="14"/>
      <c r="C2103" s="14"/>
      <c r="D2103" s="14"/>
      <c r="E2103" s="12" t="s">
        <v>54</v>
      </c>
      <c r="F2103" s="14"/>
      <c r="G2103" s="15" t="s">
        <v>570</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x14ac:dyDescent="0.35">
      <c r="A2104" s="14"/>
      <c r="B2104" s="14"/>
      <c r="C2104" s="14"/>
      <c r="D2104" s="14"/>
      <c r="E2104" s="12" t="s">
        <v>54</v>
      </c>
      <c r="F2104" s="14"/>
      <c r="G2104" s="15" t="s">
        <v>570</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x14ac:dyDescent="0.35">
      <c r="A2105" s="14"/>
      <c r="B2105" s="14"/>
      <c r="C2105" s="14"/>
      <c r="D2105" s="14"/>
      <c r="E2105" s="12" t="s">
        <v>54</v>
      </c>
      <c r="F2105" s="14"/>
      <c r="G2105" s="15" t="s">
        <v>570</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x14ac:dyDescent="0.35">
      <c r="A2106" s="14"/>
      <c r="B2106" s="14"/>
      <c r="C2106" s="14"/>
      <c r="D2106" s="14"/>
      <c r="E2106" s="12" t="s">
        <v>54</v>
      </c>
      <c r="F2106" s="14"/>
      <c r="G2106" s="15" t="s">
        <v>570</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x14ac:dyDescent="0.35">
      <c r="A2107" s="14"/>
      <c r="B2107" s="14"/>
      <c r="C2107" s="14"/>
      <c r="D2107" s="14"/>
      <c r="E2107" s="12" t="s">
        <v>54</v>
      </c>
      <c r="F2107" s="14"/>
      <c r="G2107" s="15" t="s">
        <v>570</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x14ac:dyDescent="0.35">
      <c r="A2108" s="14"/>
      <c r="B2108" s="14"/>
      <c r="C2108" s="14"/>
      <c r="D2108" s="14"/>
      <c r="E2108" s="12" t="s">
        <v>54</v>
      </c>
      <c r="F2108" s="14"/>
      <c r="G2108" s="15" t="s">
        <v>570</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x14ac:dyDescent="0.35">
      <c r="A2110" s="14" t="s">
        <v>292</v>
      </c>
      <c r="B2110" s="14" t="s">
        <v>327</v>
      </c>
      <c r="C2110" s="14" t="s">
        <v>236</v>
      </c>
      <c r="D2110" s="14" t="s">
        <v>35</v>
      </c>
      <c r="E2110" s="14" t="s">
        <v>572</v>
      </c>
      <c r="F2110" s="14" t="s">
        <v>37</v>
      </c>
      <c r="G2110" s="14" t="s">
        <v>573</v>
      </c>
      <c r="H2110" s="14" t="s">
        <v>39</v>
      </c>
      <c r="I2110" s="14" t="s">
        <v>574</v>
      </c>
      <c r="J2110" s="14" t="s">
        <v>74</v>
      </c>
      <c r="K2110" s="14" t="s">
        <v>42</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x14ac:dyDescent="0.35">
      <c r="A2111" s="14"/>
      <c r="B2111" s="14"/>
      <c r="C2111" s="14"/>
      <c r="D2111" s="14"/>
      <c r="E2111" s="12" t="s">
        <v>219</v>
      </c>
      <c r="F2111" s="14"/>
      <c r="G2111" s="15" t="s">
        <v>573</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x14ac:dyDescent="0.35">
      <c r="A2112" s="14"/>
      <c r="B2112" s="14"/>
      <c r="C2112" s="14"/>
      <c r="D2112" s="14"/>
      <c r="E2112" s="12" t="s">
        <v>204</v>
      </c>
      <c r="F2112" s="14"/>
      <c r="G2112" s="15" t="s">
        <v>573</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x14ac:dyDescent="0.35">
      <c r="A2113" s="14"/>
      <c r="B2113" s="14"/>
      <c r="C2113" s="14"/>
      <c r="D2113" s="14"/>
      <c r="E2113" s="12" t="s">
        <v>176</v>
      </c>
      <c r="F2113" s="14"/>
      <c r="G2113" s="15" t="s">
        <v>573</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x14ac:dyDescent="0.35">
      <c r="A2114" s="14"/>
      <c r="B2114" s="14"/>
      <c r="C2114" s="14"/>
      <c r="D2114" s="14"/>
      <c r="E2114" s="12" t="s">
        <v>54</v>
      </c>
      <c r="F2114" s="14"/>
      <c r="G2114" s="15" t="s">
        <v>573</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x14ac:dyDescent="0.35">
      <c r="A2115" s="14"/>
      <c r="B2115" s="14"/>
      <c r="C2115" s="14"/>
      <c r="D2115" s="14"/>
      <c r="E2115" s="12" t="s">
        <v>54</v>
      </c>
      <c r="F2115" s="14"/>
      <c r="G2115" s="15" t="s">
        <v>573</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x14ac:dyDescent="0.35">
      <c r="A2116" s="14"/>
      <c r="B2116" s="14"/>
      <c r="C2116" s="14"/>
      <c r="D2116" s="14"/>
      <c r="E2116" s="12" t="s">
        <v>54</v>
      </c>
      <c r="F2116" s="14"/>
      <c r="G2116" s="15" t="s">
        <v>573</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x14ac:dyDescent="0.35">
      <c r="A2117" s="14"/>
      <c r="B2117" s="14"/>
      <c r="C2117" s="14"/>
      <c r="D2117" s="14"/>
      <c r="E2117" s="12" t="s">
        <v>54</v>
      </c>
      <c r="F2117" s="14"/>
      <c r="G2117" s="15" t="s">
        <v>573</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x14ac:dyDescent="0.35">
      <c r="A2118" s="14"/>
      <c r="B2118" s="14"/>
      <c r="C2118" s="14"/>
      <c r="D2118" s="14"/>
      <c r="E2118" s="12" t="s">
        <v>54</v>
      </c>
      <c r="F2118" s="14"/>
      <c r="G2118" s="15" t="s">
        <v>573</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x14ac:dyDescent="0.35">
      <c r="A2119" s="14"/>
      <c r="B2119" s="14"/>
      <c r="C2119" s="14"/>
      <c r="D2119" s="14"/>
      <c r="E2119" s="12" t="s">
        <v>54</v>
      </c>
      <c r="F2119" s="14"/>
      <c r="G2119" s="15" t="s">
        <v>573</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x14ac:dyDescent="0.35">
      <c r="A2120" s="14"/>
      <c r="B2120" s="14"/>
      <c r="C2120" s="14"/>
      <c r="D2120" s="14"/>
      <c r="E2120" s="12" t="s">
        <v>54</v>
      </c>
      <c r="F2120" s="14"/>
      <c r="G2120" s="15" t="s">
        <v>573</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x14ac:dyDescent="0.35">
      <c r="A2121" s="14"/>
      <c r="B2121" s="14"/>
      <c r="C2121" s="14"/>
      <c r="D2121" s="14"/>
      <c r="E2121" s="12" t="s">
        <v>54</v>
      </c>
      <c r="F2121" s="14"/>
      <c r="G2121" s="15" t="s">
        <v>573</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x14ac:dyDescent="0.35">
      <c r="A2122" s="14"/>
      <c r="B2122" s="14"/>
      <c r="C2122" s="14"/>
      <c r="D2122" s="14"/>
      <c r="E2122" s="12" t="s">
        <v>54</v>
      </c>
      <c r="F2122" s="14"/>
      <c r="G2122" s="15" t="s">
        <v>573</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x14ac:dyDescent="0.35">
      <c r="A2123" s="14"/>
      <c r="B2123" s="14"/>
      <c r="C2123" s="14"/>
      <c r="D2123" s="14"/>
      <c r="E2123" s="12" t="s">
        <v>54</v>
      </c>
      <c r="F2123" s="14"/>
      <c r="G2123" s="15" t="s">
        <v>573</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x14ac:dyDescent="0.35">
      <c r="A2124" s="14"/>
      <c r="B2124" s="14"/>
      <c r="C2124" s="14"/>
      <c r="D2124" s="14"/>
      <c r="E2124" s="12" t="s">
        <v>54</v>
      </c>
      <c r="F2124" s="14"/>
      <c r="G2124" s="15" t="s">
        <v>573</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x14ac:dyDescent="0.35">
      <c r="A2125" s="14"/>
      <c r="B2125" s="14"/>
      <c r="C2125" s="14"/>
      <c r="D2125" s="14"/>
      <c r="E2125" s="12" t="s">
        <v>54</v>
      </c>
      <c r="F2125" s="14"/>
      <c r="G2125" s="15" t="s">
        <v>573</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x14ac:dyDescent="0.35">
      <c r="A2127" s="14" t="s">
        <v>118</v>
      </c>
      <c r="B2127" s="14" t="s">
        <v>478</v>
      </c>
      <c r="C2127" s="14" t="s">
        <v>336</v>
      </c>
      <c r="D2127" s="14" t="s">
        <v>172</v>
      </c>
      <c r="E2127" s="14" t="s">
        <v>251</v>
      </c>
      <c r="F2127" s="14" t="s">
        <v>37</v>
      </c>
      <c r="G2127" s="14" t="s">
        <v>575</v>
      </c>
      <c r="H2127" s="14" t="s">
        <v>39</v>
      </c>
      <c r="I2127" s="14" t="s">
        <v>576</v>
      </c>
      <c r="J2127" s="14" t="s">
        <v>124</v>
      </c>
      <c r="K2127" s="14" t="s">
        <v>124</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0</v>
      </c>
    </row>
    <row r="2128" spans="1:28" x14ac:dyDescent="0.35">
      <c r="A2128" s="14"/>
      <c r="B2128" s="14"/>
      <c r="C2128" s="14"/>
      <c r="D2128" s="14"/>
      <c r="E2128" s="12" t="s">
        <v>251</v>
      </c>
      <c r="F2128" s="14"/>
      <c r="G2128" s="15" t="s">
        <v>575</v>
      </c>
      <c r="H2128" s="14"/>
      <c r="I2128" s="14"/>
      <c r="J2128" s="14"/>
      <c r="K2128" s="14"/>
      <c r="L2128" s="14"/>
      <c r="M2128" s="14"/>
      <c r="N2128" s="14"/>
      <c r="O2128" s="12">
        <v>10.5</v>
      </c>
      <c r="P2128" s="12"/>
      <c r="Q2128" s="12">
        <v>17.5</v>
      </c>
      <c r="R2128" s="12"/>
      <c r="S2128" s="12"/>
      <c r="T2128" s="12"/>
      <c r="U2128" s="12"/>
      <c r="V2128" s="12"/>
      <c r="W2128" s="12"/>
      <c r="X2128" s="12"/>
      <c r="Y2128" s="12"/>
      <c r="Z2128" s="12"/>
      <c r="AA2128" s="14">
        <f t="shared" ref="AA2128:AA2142" si="137">SUM(O2128:Z2128)</f>
        <v>28</v>
      </c>
      <c r="AB2128" s="14"/>
    </row>
    <row r="2129" spans="1:28" x14ac:dyDescent="0.35">
      <c r="A2129" s="14"/>
      <c r="B2129" s="14"/>
      <c r="C2129" s="14"/>
      <c r="D2129" s="14"/>
      <c r="E2129" s="12" t="s">
        <v>232</v>
      </c>
      <c r="F2129" s="14"/>
      <c r="G2129" s="15" t="s">
        <v>575</v>
      </c>
      <c r="H2129" s="14"/>
      <c r="I2129" s="14"/>
      <c r="J2129" s="14"/>
      <c r="K2129" s="14"/>
      <c r="L2129" s="14"/>
      <c r="M2129" s="14"/>
      <c r="N2129" s="14"/>
      <c r="O2129" s="12">
        <v>10.5</v>
      </c>
      <c r="P2129" s="12"/>
      <c r="Q2129" s="12">
        <v>17.5</v>
      </c>
      <c r="R2129" s="12"/>
      <c r="S2129" s="12"/>
      <c r="T2129" s="12"/>
      <c r="U2129" s="12"/>
      <c r="V2129" s="12"/>
      <c r="W2129" s="12"/>
      <c r="X2129" s="12"/>
      <c r="Y2129" s="12"/>
      <c r="Z2129" s="12"/>
      <c r="AA2129" s="14">
        <f t="shared" si="137"/>
        <v>28</v>
      </c>
      <c r="AB2129" s="14"/>
    </row>
    <row r="2130" spans="1:28" x14ac:dyDescent="0.35">
      <c r="A2130" s="14"/>
      <c r="B2130" s="14"/>
      <c r="C2130" s="14"/>
      <c r="D2130" s="14"/>
      <c r="E2130" s="12" t="s">
        <v>54</v>
      </c>
      <c r="F2130" s="14"/>
      <c r="G2130" s="15" t="s">
        <v>575</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x14ac:dyDescent="0.35">
      <c r="A2131" s="14"/>
      <c r="B2131" s="14"/>
      <c r="C2131" s="14"/>
      <c r="D2131" s="14"/>
      <c r="E2131" s="12" t="s">
        <v>54</v>
      </c>
      <c r="F2131" s="14"/>
      <c r="G2131" s="15" t="s">
        <v>575</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x14ac:dyDescent="0.35">
      <c r="A2132" s="14"/>
      <c r="B2132" s="14"/>
      <c r="C2132" s="14"/>
      <c r="D2132" s="14"/>
      <c r="E2132" s="12" t="s">
        <v>54</v>
      </c>
      <c r="F2132" s="14"/>
      <c r="G2132" s="15" t="s">
        <v>575</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x14ac:dyDescent="0.35">
      <c r="A2133" s="14"/>
      <c r="B2133" s="14"/>
      <c r="C2133" s="14"/>
      <c r="D2133" s="14"/>
      <c r="E2133" s="12" t="s">
        <v>54</v>
      </c>
      <c r="F2133" s="14"/>
      <c r="G2133" s="15" t="s">
        <v>575</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x14ac:dyDescent="0.35">
      <c r="A2134" s="14"/>
      <c r="B2134" s="14"/>
      <c r="C2134" s="14"/>
      <c r="D2134" s="14"/>
      <c r="E2134" s="12" t="s">
        <v>54</v>
      </c>
      <c r="F2134" s="14"/>
      <c r="G2134" s="15" t="s">
        <v>575</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x14ac:dyDescent="0.35">
      <c r="A2135" s="14"/>
      <c r="B2135" s="14"/>
      <c r="C2135" s="14"/>
      <c r="D2135" s="14"/>
      <c r="E2135" s="12" t="s">
        <v>54</v>
      </c>
      <c r="F2135" s="14"/>
      <c r="G2135" s="15" t="s">
        <v>575</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x14ac:dyDescent="0.35">
      <c r="A2136" s="14"/>
      <c r="B2136" s="14"/>
      <c r="C2136" s="14"/>
      <c r="D2136" s="14"/>
      <c r="E2136" s="12" t="s">
        <v>54</v>
      </c>
      <c r="F2136" s="14"/>
      <c r="G2136" s="15" t="s">
        <v>575</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x14ac:dyDescent="0.35">
      <c r="A2137" s="14"/>
      <c r="B2137" s="14"/>
      <c r="C2137" s="14"/>
      <c r="D2137" s="14"/>
      <c r="E2137" s="12" t="s">
        <v>54</v>
      </c>
      <c r="F2137" s="14"/>
      <c r="G2137" s="15" t="s">
        <v>575</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x14ac:dyDescent="0.35">
      <c r="A2138" s="14"/>
      <c r="B2138" s="14"/>
      <c r="C2138" s="14"/>
      <c r="D2138" s="14"/>
      <c r="E2138" s="12" t="s">
        <v>54</v>
      </c>
      <c r="F2138" s="14"/>
      <c r="G2138" s="15" t="s">
        <v>575</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x14ac:dyDescent="0.35">
      <c r="A2139" s="14"/>
      <c r="B2139" s="14"/>
      <c r="C2139" s="14"/>
      <c r="D2139" s="14"/>
      <c r="E2139" s="12" t="s">
        <v>54</v>
      </c>
      <c r="F2139" s="14"/>
      <c r="G2139" s="15" t="s">
        <v>575</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x14ac:dyDescent="0.35">
      <c r="A2140" s="14"/>
      <c r="B2140" s="14"/>
      <c r="C2140" s="14"/>
      <c r="D2140" s="14"/>
      <c r="E2140" s="12" t="s">
        <v>54</v>
      </c>
      <c r="F2140" s="14"/>
      <c r="G2140" s="15" t="s">
        <v>575</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x14ac:dyDescent="0.35">
      <c r="A2141" s="14"/>
      <c r="B2141" s="14"/>
      <c r="C2141" s="14"/>
      <c r="D2141" s="14"/>
      <c r="E2141" s="12" t="s">
        <v>54</v>
      </c>
      <c r="F2141" s="14"/>
      <c r="G2141" s="15" t="s">
        <v>575</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x14ac:dyDescent="0.35">
      <c r="A2142" s="14"/>
      <c r="B2142" s="14"/>
      <c r="C2142" s="14"/>
      <c r="D2142" s="14"/>
      <c r="E2142" s="12" t="s">
        <v>54</v>
      </c>
      <c r="F2142" s="14"/>
      <c r="G2142" s="15" t="s">
        <v>575</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x14ac:dyDescent="0.35">
      <c r="A2144" s="14" t="s">
        <v>118</v>
      </c>
      <c r="B2144" s="14" t="s">
        <v>478</v>
      </c>
      <c r="C2144" s="14" t="s">
        <v>336</v>
      </c>
      <c r="D2144" s="14" t="s">
        <v>172</v>
      </c>
      <c r="E2144" s="14" t="s">
        <v>251</v>
      </c>
      <c r="F2144" s="14" t="s">
        <v>37</v>
      </c>
      <c r="G2144" s="14" t="s">
        <v>577</v>
      </c>
      <c r="H2144" s="14" t="s">
        <v>39</v>
      </c>
      <c r="I2144" s="14" t="s">
        <v>578</v>
      </c>
      <c r="J2144" s="14" t="s">
        <v>124</v>
      </c>
      <c r="K2144" s="14" t="s">
        <v>124</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x14ac:dyDescent="0.35">
      <c r="A2145" s="14"/>
      <c r="B2145" s="14"/>
      <c r="C2145" s="14"/>
      <c r="D2145" s="14"/>
      <c r="E2145" s="12" t="s">
        <v>251</v>
      </c>
      <c r="F2145" s="14"/>
      <c r="G2145" s="15" t="s">
        <v>577</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x14ac:dyDescent="0.35">
      <c r="A2146" s="14"/>
      <c r="B2146" s="14"/>
      <c r="C2146" s="14"/>
      <c r="D2146" s="14"/>
      <c r="E2146" s="12" t="s">
        <v>54</v>
      </c>
      <c r="F2146" s="14"/>
      <c r="G2146" s="15" t="s">
        <v>577</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x14ac:dyDescent="0.35">
      <c r="A2147" s="14"/>
      <c r="B2147" s="14"/>
      <c r="C2147" s="14"/>
      <c r="D2147" s="14"/>
      <c r="E2147" s="12" t="s">
        <v>54</v>
      </c>
      <c r="F2147" s="14"/>
      <c r="G2147" s="15" t="s">
        <v>577</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x14ac:dyDescent="0.35">
      <c r="A2148" s="14"/>
      <c r="B2148" s="14"/>
      <c r="C2148" s="14"/>
      <c r="D2148" s="14"/>
      <c r="E2148" s="12" t="s">
        <v>54</v>
      </c>
      <c r="F2148" s="14"/>
      <c r="G2148" s="15" t="s">
        <v>577</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x14ac:dyDescent="0.35">
      <c r="A2149" s="14"/>
      <c r="B2149" s="14"/>
      <c r="C2149" s="14"/>
      <c r="D2149" s="14"/>
      <c r="E2149" s="12" t="s">
        <v>54</v>
      </c>
      <c r="F2149" s="14"/>
      <c r="G2149" s="15" t="s">
        <v>577</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x14ac:dyDescent="0.35">
      <c r="A2150" s="14"/>
      <c r="B2150" s="14"/>
      <c r="C2150" s="14"/>
      <c r="D2150" s="14"/>
      <c r="E2150" s="12" t="s">
        <v>54</v>
      </c>
      <c r="F2150" s="14"/>
      <c r="G2150" s="15" t="s">
        <v>577</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x14ac:dyDescent="0.35">
      <c r="A2151" s="14"/>
      <c r="B2151" s="14"/>
      <c r="C2151" s="14"/>
      <c r="D2151" s="14"/>
      <c r="E2151" s="12" t="s">
        <v>54</v>
      </c>
      <c r="F2151" s="14"/>
      <c r="G2151" s="15" t="s">
        <v>577</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x14ac:dyDescent="0.35">
      <c r="A2152" s="14"/>
      <c r="B2152" s="14"/>
      <c r="C2152" s="14"/>
      <c r="D2152" s="14"/>
      <c r="E2152" s="12" t="s">
        <v>54</v>
      </c>
      <c r="F2152" s="14"/>
      <c r="G2152" s="15" t="s">
        <v>577</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x14ac:dyDescent="0.35">
      <c r="A2153" s="14"/>
      <c r="B2153" s="14"/>
      <c r="C2153" s="14"/>
      <c r="D2153" s="14"/>
      <c r="E2153" s="12" t="s">
        <v>54</v>
      </c>
      <c r="F2153" s="14"/>
      <c r="G2153" s="15" t="s">
        <v>577</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x14ac:dyDescent="0.35">
      <c r="A2154" s="14"/>
      <c r="B2154" s="14"/>
      <c r="C2154" s="14"/>
      <c r="D2154" s="14"/>
      <c r="E2154" s="12" t="s">
        <v>54</v>
      </c>
      <c r="F2154" s="14"/>
      <c r="G2154" s="15" t="s">
        <v>577</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x14ac:dyDescent="0.35">
      <c r="A2155" s="14"/>
      <c r="B2155" s="14"/>
      <c r="C2155" s="14"/>
      <c r="D2155" s="14"/>
      <c r="E2155" s="12" t="s">
        <v>54</v>
      </c>
      <c r="F2155" s="14"/>
      <c r="G2155" s="15" t="s">
        <v>577</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x14ac:dyDescent="0.35">
      <c r="A2156" s="14"/>
      <c r="B2156" s="14"/>
      <c r="C2156" s="14"/>
      <c r="D2156" s="14"/>
      <c r="E2156" s="12" t="s">
        <v>54</v>
      </c>
      <c r="F2156" s="14"/>
      <c r="G2156" s="15" t="s">
        <v>577</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x14ac:dyDescent="0.35">
      <c r="A2157" s="14"/>
      <c r="B2157" s="14"/>
      <c r="C2157" s="14"/>
      <c r="D2157" s="14"/>
      <c r="E2157" s="12" t="s">
        <v>54</v>
      </c>
      <c r="F2157" s="14"/>
      <c r="G2157" s="15" t="s">
        <v>577</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x14ac:dyDescent="0.35">
      <c r="A2158" s="14"/>
      <c r="B2158" s="14"/>
      <c r="C2158" s="14"/>
      <c r="D2158" s="14"/>
      <c r="E2158" s="12" t="s">
        <v>54</v>
      </c>
      <c r="F2158" s="14"/>
      <c r="G2158" s="15" t="s">
        <v>577</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x14ac:dyDescent="0.35">
      <c r="A2159" s="14"/>
      <c r="B2159" s="14"/>
      <c r="C2159" s="14"/>
      <c r="D2159" s="14"/>
      <c r="E2159" s="12" t="s">
        <v>54</v>
      </c>
      <c r="F2159" s="14"/>
      <c r="G2159" s="15" t="s">
        <v>577</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x14ac:dyDescent="0.35">
      <c r="A2161" s="14" t="s">
        <v>118</v>
      </c>
      <c r="B2161" s="14" t="s">
        <v>478</v>
      </c>
      <c r="C2161" s="14" t="s">
        <v>236</v>
      </c>
      <c r="D2161" s="14" t="s">
        <v>35</v>
      </c>
      <c r="E2161" s="14" t="s">
        <v>572</v>
      </c>
      <c r="F2161" s="14" t="s">
        <v>37</v>
      </c>
      <c r="G2161" s="14" t="s">
        <v>579</v>
      </c>
      <c r="H2161" s="14" t="s">
        <v>39</v>
      </c>
      <c r="I2161" s="14" t="s">
        <v>580</v>
      </c>
      <c r="J2161" s="14" t="s">
        <v>124</v>
      </c>
      <c r="K2161" s="14" t="s">
        <v>74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x14ac:dyDescent="0.35">
      <c r="A2162" s="14"/>
      <c r="B2162" s="14"/>
      <c r="C2162" s="14"/>
      <c r="D2162" s="14"/>
      <c r="E2162" s="12" t="s">
        <v>219</v>
      </c>
      <c r="F2162" s="14"/>
      <c r="G2162" s="15" t="s">
        <v>579</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x14ac:dyDescent="0.35">
      <c r="A2163" s="14"/>
      <c r="B2163" s="14"/>
      <c r="C2163" s="14"/>
      <c r="D2163" s="14"/>
      <c r="E2163" s="12" t="s">
        <v>237</v>
      </c>
      <c r="F2163" s="14"/>
      <c r="G2163" s="15" t="s">
        <v>579</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x14ac:dyDescent="0.35">
      <c r="A2164" s="14"/>
      <c r="B2164" s="14"/>
      <c r="C2164" s="14"/>
      <c r="D2164" s="14"/>
      <c r="E2164" s="12" t="s">
        <v>128</v>
      </c>
      <c r="F2164" s="14"/>
      <c r="G2164" s="15" t="s">
        <v>579</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x14ac:dyDescent="0.35">
      <c r="A2165" s="14"/>
      <c r="B2165" s="14"/>
      <c r="C2165" s="14"/>
      <c r="D2165" s="14"/>
      <c r="E2165" s="12" t="s">
        <v>160</v>
      </c>
      <c r="F2165" s="14"/>
      <c r="G2165" s="15" t="s">
        <v>579</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x14ac:dyDescent="0.35">
      <c r="A2166" s="14"/>
      <c r="B2166" s="14"/>
      <c r="C2166" s="14"/>
      <c r="D2166" s="14"/>
      <c r="E2166" s="12" t="s">
        <v>71</v>
      </c>
      <c r="F2166" s="14"/>
      <c r="G2166" s="15" t="s">
        <v>579</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x14ac:dyDescent="0.35">
      <c r="A2167" s="14"/>
      <c r="B2167" s="14"/>
      <c r="C2167" s="14"/>
      <c r="D2167" s="14"/>
      <c r="E2167" s="12" t="s">
        <v>54</v>
      </c>
      <c r="F2167" s="14"/>
      <c r="G2167" s="15" t="s">
        <v>579</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x14ac:dyDescent="0.35">
      <c r="A2168" s="14"/>
      <c r="B2168" s="14"/>
      <c r="C2168" s="14"/>
      <c r="D2168" s="14"/>
      <c r="E2168" s="12" t="s">
        <v>54</v>
      </c>
      <c r="F2168" s="14"/>
      <c r="G2168" s="15" t="s">
        <v>579</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x14ac:dyDescent="0.35">
      <c r="A2169" s="14"/>
      <c r="B2169" s="14"/>
      <c r="C2169" s="14"/>
      <c r="D2169" s="14"/>
      <c r="E2169" s="12" t="s">
        <v>54</v>
      </c>
      <c r="F2169" s="14"/>
      <c r="G2169" s="15" t="s">
        <v>579</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x14ac:dyDescent="0.35">
      <c r="A2170" s="14"/>
      <c r="B2170" s="14"/>
      <c r="C2170" s="14"/>
      <c r="D2170" s="14"/>
      <c r="E2170" s="12" t="s">
        <v>54</v>
      </c>
      <c r="F2170" s="14"/>
      <c r="G2170" s="15" t="s">
        <v>579</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x14ac:dyDescent="0.35">
      <c r="A2171" s="14"/>
      <c r="B2171" s="14"/>
      <c r="C2171" s="14"/>
      <c r="D2171" s="14"/>
      <c r="E2171" s="12" t="s">
        <v>54</v>
      </c>
      <c r="F2171" s="14"/>
      <c r="G2171" s="15" t="s">
        <v>579</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x14ac:dyDescent="0.35">
      <c r="A2172" s="14"/>
      <c r="B2172" s="14"/>
      <c r="C2172" s="14"/>
      <c r="D2172" s="14"/>
      <c r="E2172" s="12" t="s">
        <v>54</v>
      </c>
      <c r="F2172" s="14"/>
      <c r="G2172" s="15" t="s">
        <v>579</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x14ac:dyDescent="0.35">
      <c r="A2173" s="14"/>
      <c r="B2173" s="14"/>
      <c r="C2173" s="14"/>
      <c r="D2173" s="14"/>
      <c r="E2173" s="12" t="s">
        <v>54</v>
      </c>
      <c r="F2173" s="14"/>
      <c r="G2173" s="15" t="s">
        <v>579</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x14ac:dyDescent="0.35">
      <c r="A2174" s="14"/>
      <c r="B2174" s="14"/>
      <c r="C2174" s="14"/>
      <c r="D2174" s="14"/>
      <c r="E2174" s="12" t="s">
        <v>54</v>
      </c>
      <c r="F2174" s="14"/>
      <c r="G2174" s="15" t="s">
        <v>579</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x14ac:dyDescent="0.35">
      <c r="A2175" s="14"/>
      <c r="B2175" s="14"/>
      <c r="C2175" s="14"/>
      <c r="D2175" s="14"/>
      <c r="E2175" s="12" t="s">
        <v>54</v>
      </c>
      <c r="F2175" s="14"/>
      <c r="G2175" s="15" t="s">
        <v>579</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x14ac:dyDescent="0.35">
      <c r="A2176" s="14"/>
      <c r="B2176" s="14"/>
      <c r="C2176" s="14"/>
      <c r="D2176" s="14"/>
      <c r="E2176" s="12" t="s">
        <v>54</v>
      </c>
      <c r="F2176" s="14"/>
      <c r="G2176" s="15" t="s">
        <v>579</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x14ac:dyDescent="0.35">
      <c r="A2178" s="14" t="s">
        <v>354</v>
      </c>
      <c r="B2178" s="14" t="s">
        <v>360</v>
      </c>
      <c r="C2178" s="14" t="s">
        <v>356</v>
      </c>
      <c r="D2178" s="14" t="s">
        <v>172</v>
      </c>
      <c r="E2178" s="14" t="s">
        <v>260</v>
      </c>
      <c r="F2178" s="14" t="s">
        <v>37</v>
      </c>
      <c r="G2178" s="14" t="s">
        <v>581</v>
      </c>
      <c r="H2178" s="14" t="s">
        <v>39</v>
      </c>
      <c r="I2178" s="14" t="s">
        <v>582</v>
      </c>
      <c r="J2178" s="14" t="s">
        <v>41</v>
      </c>
      <c r="K2178" s="14" t="s">
        <v>74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0</v>
      </c>
    </row>
    <row r="2179" spans="1:28" x14ac:dyDescent="0.35">
      <c r="A2179" s="14"/>
      <c r="B2179" s="14"/>
      <c r="C2179" s="14"/>
      <c r="D2179" s="14"/>
      <c r="E2179" s="12" t="s">
        <v>260</v>
      </c>
      <c r="F2179" s="14"/>
      <c r="G2179" s="15" t="s">
        <v>581</v>
      </c>
      <c r="H2179" s="14"/>
      <c r="I2179" s="14"/>
      <c r="J2179" s="14"/>
      <c r="K2179" s="14"/>
      <c r="L2179" s="14"/>
      <c r="M2179" s="14"/>
      <c r="N2179" s="14"/>
      <c r="O2179" s="12">
        <v>14</v>
      </c>
      <c r="P2179" s="12"/>
      <c r="Q2179" s="12">
        <v>28</v>
      </c>
      <c r="R2179" s="12"/>
      <c r="S2179" s="12"/>
      <c r="T2179" s="12"/>
      <c r="U2179" s="12"/>
      <c r="V2179" s="12"/>
      <c r="W2179" s="12"/>
      <c r="X2179" s="12"/>
      <c r="Y2179" s="12"/>
      <c r="Z2179" s="12"/>
      <c r="AA2179" s="14">
        <f t="shared" ref="AA2179:AA2193" si="140">SUM(O2179:Z2179)</f>
        <v>42</v>
      </c>
      <c r="AB2179" s="14"/>
    </row>
    <row r="2180" spans="1:28" x14ac:dyDescent="0.35">
      <c r="A2180" s="14"/>
      <c r="B2180" s="14"/>
      <c r="C2180" s="14"/>
      <c r="D2180" s="14"/>
      <c r="E2180" s="12" t="s">
        <v>159</v>
      </c>
      <c r="F2180" s="14"/>
      <c r="G2180" s="15" t="s">
        <v>581</v>
      </c>
      <c r="H2180" s="14"/>
      <c r="I2180" s="14"/>
      <c r="J2180" s="14"/>
      <c r="K2180" s="14"/>
      <c r="L2180" s="14"/>
      <c r="M2180" s="14"/>
      <c r="N2180" s="14"/>
      <c r="O2180" s="12"/>
      <c r="P2180" s="12"/>
      <c r="Q2180" s="12">
        <v>14</v>
      </c>
      <c r="R2180" s="12"/>
      <c r="S2180" s="12"/>
      <c r="T2180" s="12"/>
      <c r="U2180" s="12"/>
      <c r="V2180" s="12"/>
      <c r="W2180" s="12"/>
      <c r="X2180" s="12"/>
      <c r="Y2180" s="12"/>
      <c r="Z2180" s="12"/>
      <c r="AA2180" s="14">
        <f t="shared" si="140"/>
        <v>14</v>
      </c>
      <c r="AB2180" s="14"/>
    </row>
    <row r="2181" spans="1:28" x14ac:dyDescent="0.35">
      <c r="A2181" s="14"/>
      <c r="B2181" s="14"/>
      <c r="C2181" s="14"/>
      <c r="D2181" s="14"/>
      <c r="E2181" s="12" t="s">
        <v>54</v>
      </c>
      <c r="F2181" s="14"/>
      <c r="G2181" s="15" t="s">
        <v>581</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x14ac:dyDescent="0.35">
      <c r="A2182" s="14"/>
      <c r="B2182" s="14"/>
      <c r="C2182" s="14"/>
      <c r="D2182" s="14"/>
      <c r="E2182" s="12" t="s">
        <v>54</v>
      </c>
      <c r="F2182" s="14"/>
      <c r="G2182" s="15" t="s">
        <v>581</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x14ac:dyDescent="0.35">
      <c r="A2183" s="14"/>
      <c r="B2183" s="14"/>
      <c r="C2183" s="14"/>
      <c r="D2183" s="14"/>
      <c r="E2183" s="12" t="s">
        <v>54</v>
      </c>
      <c r="F2183" s="14"/>
      <c r="G2183" s="15" t="s">
        <v>581</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x14ac:dyDescent="0.35">
      <c r="A2184" s="14"/>
      <c r="B2184" s="14"/>
      <c r="C2184" s="14"/>
      <c r="D2184" s="14"/>
      <c r="E2184" s="12" t="s">
        <v>54</v>
      </c>
      <c r="F2184" s="14"/>
      <c r="G2184" s="15" t="s">
        <v>581</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x14ac:dyDescent="0.35">
      <c r="A2185" s="14"/>
      <c r="B2185" s="14"/>
      <c r="C2185" s="14"/>
      <c r="D2185" s="14"/>
      <c r="E2185" s="12" t="s">
        <v>54</v>
      </c>
      <c r="F2185" s="14"/>
      <c r="G2185" s="15" t="s">
        <v>581</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x14ac:dyDescent="0.35">
      <c r="A2186" s="14"/>
      <c r="B2186" s="14"/>
      <c r="C2186" s="14"/>
      <c r="D2186" s="14"/>
      <c r="E2186" s="12" t="s">
        <v>54</v>
      </c>
      <c r="F2186" s="14"/>
      <c r="G2186" s="15" t="s">
        <v>581</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x14ac:dyDescent="0.35">
      <c r="A2187" s="14"/>
      <c r="B2187" s="14"/>
      <c r="C2187" s="14"/>
      <c r="D2187" s="14"/>
      <c r="E2187" s="12" t="s">
        <v>54</v>
      </c>
      <c r="F2187" s="14"/>
      <c r="G2187" s="15" t="s">
        <v>581</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x14ac:dyDescent="0.35">
      <c r="A2188" s="14"/>
      <c r="B2188" s="14"/>
      <c r="C2188" s="14"/>
      <c r="D2188" s="14"/>
      <c r="E2188" s="12" t="s">
        <v>54</v>
      </c>
      <c r="F2188" s="14"/>
      <c r="G2188" s="15" t="s">
        <v>581</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x14ac:dyDescent="0.35">
      <c r="A2189" s="14"/>
      <c r="B2189" s="14"/>
      <c r="C2189" s="14"/>
      <c r="D2189" s="14"/>
      <c r="E2189" s="12" t="s">
        <v>54</v>
      </c>
      <c r="F2189" s="14"/>
      <c r="G2189" s="15" t="s">
        <v>581</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x14ac:dyDescent="0.35">
      <c r="A2190" s="14"/>
      <c r="B2190" s="14"/>
      <c r="C2190" s="14"/>
      <c r="D2190" s="14"/>
      <c r="E2190" s="12" t="s">
        <v>54</v>
      </c>
      <c r="F2190" s="14"/>
      <c r="G2190" s="15" t="s">
        <v>581</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x14ac:dyDescent="0.35">
      <c r="A2191" s="14"/>
      <c r="B2191" s="14"/>
      <c r="C2191" s="14"/>
      <c r="D2191" s="14"/>
      <c r="E2191" s="12" t="s">
        <v>54</v>
      </c>
      <c r="F2191" s="14"/>
      <c r="G2191" s="15" t="s">
        <v>581</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x14ac:dyDescent="0.35">
      <c r="A2192" s="14"/>
      <c r="B2192" s="14"/>
      <c r="C2192" s="14"/>
      <c r="D2192" s="14"/>
      <c r="E2192" s="12" t="s">
        <v>54</v>
      </c>
      <c r="F2192" s="14"/>
      <c r="G2192" s="15" t="s">
        <v>581</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x14ac:dyDescent="0.35">
      <c r="A2193" s="14"/>
      <c r="B2193" s="14"/>
      <c r="C2193" s="14"/>
      <c r="D2193" s="14"/>
      <c r="E2193" s="12" t="s">
        <v>54</v>
      </c>
      <c r="F2193" s="14"/>
      <c r="G2193" s="15" t="s">
        <v>581</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x14ac:dyDescent="0.35">
      <c r="A2195" s="14" t="s">
        <v>118</v>
      </c>
      <c r="B2195" s="14" t="s">
        <v>257</v>
      </c>
      <c r="C2195" s="14" t="s">
        <v>312</v>
      </c>
      <c r="D2195" s="14" t="s">
        <v>172</v>
      </c>
      <c r="E2195" s="14" t="s">
        <v>185</v>
      </c>
      <c r="F2195" s="14" t="s">
        <v>37</v>
      </c>
      <c r="G2195" s="14" t="s">
        <v>583</v>
      </c>
      <c r="H2195" s="14" t="s">
        <v>39</v>
      </c>
      <c r="I2195" s="14" t="s">
        <v>584</v>
      </c>
      <c r="J2195" s="14" t="s">
        <v>41</v>
      </c>
      <c r="K2195" s="14" t="s">
        <v>42</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x14ac:dyDescent="0.35">
      <c r="A2196" s="14"/>
      <c r="B2196" s="14"/>
      <c r="C2196" s="14"/>
      <c r="D2196" s="14"/>
      <c r="E2196" s="12" t="s">
        <v>261</v>
      </c>
      <c r="F2196" s="14"/>
      <c r="G2196" s="15" t="s">
        <v>583</v>
      </c>
      <c r="H2196" s="14"/>
      <c r="I2196" s="14"/>
      <c r="J2196" s="14"/>
      <c r="K2196" s="14"/>
      <c r="L2196" s="14"/>
      <c r="M2196" s="14"/>
      <c r="N2196" s="14"/>
      <c r="O2196" s="12">
        <v>1</v>
      </c>
      <c r="P2196" s="12"/>
      <c r="Q2196" s="12">
        <v>2</v>
      </c>
      <c r="R2196" s="12"/>
      <c r="S2196" s="12"/>
      <c r="T2196" s="12"/>
      <c r="U2196" s="12">
        <v>3</v>
      </c>
      <c r="V2196" s="12"/>
      <c r="W2196" s="12"/>
      <c r="X2196" s="12"/>
      <c r="Y2196" s="12"/>
      <c r="Z2196" s="12"/>
      <c r="AA2196" s="14">
        <f t="shared" ref="AA2196:AA2210" si="141">SUM(O2196:Z2196)</f>
        <v>6</v>
      </c>
      <c r="AB2196" s="14"/>
    </row>
    <row r="2197" spans="1:28" x14ac:dyDescent="0.35">
      <c r="A2197" s="14"/>
      <c r="B2197" s="14"/>
      <c r="C2197" s="14"/>
      <c r="D2197" s="14"/>
      <c r="E2197" s="12" t="s">
        <v>274</v>
      </c>
      <c r="F2197" s="14"/>
      <c r="G2197" s="15" t="s">
        <v>583</v>
      </c>
      <c r="H2197" s="14"/>
      <c r="I2197" s="14"/>
      <c r="J2197" s="14"/>
      <c r="K2197" s="14"/>
      <c r="L2197" s="14"/>
      <c r="M2197" s="14"/>
      <c r="N2197" s="14"/>
      <c r="O2197" s="12">
        <v>2</v>
      </c>
      <c r="P2197" s="12"/>
      <c r="Q2197" s="12">
        <v>3</v>
      </c>
      <c r="R2197" s="12"/>
      <c r="S2197" s="12"/>
      <c r="T2197" s="12"/>
      <c r="U2197" s="12">
        <v>3</v>
      </c>
      <c r="V2197" s="12"/>
      <c r="W2197" s="12"/>
      <c r="X2197" s="12"/>
      <c r="Y2197" s="12"/>
      <c r="Z2197" s="12"/>
      <c r="AA2197" s="14">
        <f t="shared" si="141"/>
        <v>8</v>
      </c>
      <c r="AB2197" s="14"/>
    </row>
    <row r="2198" spans="1:28" x14ac:dyDescent="0.35">
      <c r="A2198" s="14"/>
      <c r="B2198" s="14"/>
      <c r="C2198" s="14"/>
      <c r="D2198" s="14"/>
      <c r="E2198" s="12" t="s">
        <v>185</v>
      </c>
      <c r="F2198" s="14"/>
      <c r="G2198" s="15" t="s">
        <v>583</v>
      </c>
      <c r="H2198" s="14"/>
      <c r="I2198" s="14"/>
      <c r="J2198" s="14"/>
      <c r="K2198" s="14"/>
      <c r="L2198" s="14"/>
      <c r="M2198" s="14"/>
      <c r="N2198" s="14"/>
      <c r="O2198" s="12">
        <v>4</v>
      </c>
      <c r="P2198" s="12"/>
      <c r="Q2198" s="12">
        <v>3</v>
      </c>
      <c r="R2198" s="12"/>
      <c r="S2198" s="12"/>
      <c r="T2198" s="12"/>
      <c r="U2198" s="12">
        <v>7</v>
      </c>
      <c r="V2198" s="12"/>
      <c r="W2198" s="12"/>
      <c r="X2198" s="12"/>
      <c r="Y2198" s="12"/>
      <c r="Z2198" s="12"/>
      <c r="AA2198" s="14">
        <f t="shared" si="141"/>
        <v>14</v>
      </c>
      <c r="AB2198" s="14"/>
    </row>
    <row r="2199" spans="1:28" x14ac:dyDescent="0.35">
      <c r="A2199" s="14"/>
      <c r="B2199" s="14"/>
      <c r="C2199" s="14"/>
      <c r="D2199" s="14"/>
      <c r="E2199" s="12" t="s">
        <v>54</v>
      </c>
      <c r="F2199" s="14"/>
      <c r="G2199" s="15" t="s">
        <v>583</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x14ac:dyDescent="0.35">
      <c r="A2200" s="14"/>
      <c r="B2200" s="14"/>
      <c r="C2200" s="14"/>
      <c r="D2200" s="14"/>
      <c r="E2200" s="12" t="s">
        <v>54</v>
      </c>
      <c r="F2200" s="14"/>
      <c r="G2200" s="15" t="s">
        <v>583</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x14ac:dyDescent="0.35">
      <c r="A2201" s="14"/>
      <c r="B2201" s="14"/>
      <c r="C2201" s="14"/>
      <c r="D2201" s="14"/>
      <c r="E2201" s="12" t="s">
        <v>54</v>
      </c>
      <c r="F2201" s="14"/>
      <c r="G2201" s="15" t="s">
        <v>583</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x14ac:dyDescent="0.35">
      <c r="A2202" s="14"/>
      <c r="B2202" s="14"/>
      <c r="C2202" s="14"/>
      <c r="D2202" s="14"/>
      <c r="E2202" s="12" t="s">
        <v>54</v>
      </c>
      <c r="F2202" s="14"/>
      <c r="G2202" s="15" t="s">
        <v>583</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x14ac:dyDescent="0.35">
      <c r="A2203" s="14"/>
      <c r="B2203" s="14"/>
      <c r="C2203" s="14"/>
      <c r="D2203" s="14"/>
      <c r="E2203" s="12" t="s">
        <v>54</v>
      </c>
      <c r="F2203" s="14"/>
      <c r="G2203" s="15" t="s">
        <v>583</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x14ac:dyDescent="0.35">
      <c r="A2204" s="14"/>
      <c r="B2204" s="14"/>
      <c r="C2204" s="14"/>
      <c r="D2204" s="14"/>
      <c r="E2204" s="12" t="s">
        <v>54</v>
      </c>
      <c r="F2204" s="14"/>
      <c r="G2204" s="15" t="s">
        <v>583</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x14ac:dyDescent="0.35">
      <c r="A2205" s="14"/>
      <c r="B2205" s="14"/>
      <c r="C2205" s="14"/>
      <c r="D2205" s="14"/>
      <c r="E2205" s="12" t="s">
        <v>54</v>
      </c>
      <c r="F2205" s="14"/>
      <c r="G2205" s="15" t="s">
        <v>583</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x14ac:dyDescent="0.35">
      <c r="A2206" s="14"/>
      <c r="B2206" s="14"/>
      <c r="C2206" s="14"/>
      <c r="D2206" s="14"/>
      <c r="E2206" s="12" t="s">
        <v>54</v>
      </c>
      <c r="F2206" s="14"/>
      <c r="G2206" s="15" t="s">
        <v>583</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x14ac:dyDescent="0.35">
      <c r="A2207" s="14"/>
      <c r="B2207" s="14"/>
      <c r="C2207" s="14"/>
      <c r="D2207" s="14"/>
      <c r="E2207" s="12" t="s">
        <v>54</v>
      </c>
      <c r="F2207" s="14"/>
      <c r="G2207" s="15" t="s">
        <v>583</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x14ac:dyDescent="0.35">
      <c r="A2208" s="14"/>
      <c r="B2208" s="14"/>
      <c r="C2208" s="14"/>
      <c r="D2208" s="14"/>
      <c r="E2208" s="12" t="s">
        <v>54</v>
      </c>
      <c r="F2208" s="14"/>
      <c r="G2208" s="15" t="s">
        <v>583</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x14ac:dyDescent="0.35">
      <c r="A2209" s="14"/>
      <c r="B2209" s="14"/>
      <c r="C2209" s="14"/>
      <c r="D2209" s="14"/>
      <c r="E2209" s="12" t="s">
        <v>54</v>
      </c>
      <c r="F2209" s="14"/>
      <c r="G2209" s="15" t="s">
        <v>583</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x14ac:dyDescent="0.35">
      <c r="A2210" s="14"/>
      <c r="B2210" s="14"/>
      <c r="C2210" s="14"/>
      <c r="D2210" s="14"/>
      <c r="E2210" s="12" t="s">
        <v>54</v>
      </c>
      <c r="F2210" s="14"/>
      <c r="G2210" s="15" t="s">
        <v>583</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x14ac:dyDescent="0.35">
      <c r="A2212" s="14" t="s">
        <v>292</v>
      </c>
      <c r="B2212" s="14" t="s">
        <v>327</v>
      </c>
      <c r="C2212" s="14" t="s">
        <v>236</v>
      </c>
      <c r="D2212" s="14" t="s">
        <v>35</v>
      </c>
      <c r="E2212" s="14" t="s">
        <v>78</v>
      </c>
      <c r="F2212" s="14" t="s">
        <v>37</v>
      </c>
      <c r="G2212" s="14" t="s">
        <v>585</v>
      </c>
      <c r="H2212" s="14" t="s">
        <v>39</v>
      </c>
      <c r="I2212" s="14" t="s">
        <v>586</v>
      </c>
      <c r="J2212" s="14" t="s">
        <v>41</v>
      </c>
      <c r="K2212" s="14" t="s">
        <v>42</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0</v>
      </c>
    </row>
    <row r="2213" spans="1:28" x14ac:dyDescent="0.35">
      <c r="A2213" s="14"/>
      <c r="B2213" s="14"/>
      <c r="C2213" s="14"/>
      <c r="D2213" s="14"/>
      <c r="E2213" s="12" t="s">
        <v>78</v>
      </c>
      <c r="F2213" s="14"/>
      <c r="G2213" s="15" t="s">
        <v>585</v>
      </c>
      <c r="H2213" s="14"/>
      <c r="I2213" s="14"/>
      <c r="J2213" s="14"/>
      <c r="K2213" s="14"/>
      <c r="L2213" s="14"/>
      <c r="M2213" s="14"/>
      <c r="N2213" s="14"/>
      <c r="O2213" s="12">
        <v>42</v>
      </c>
      <c r="P2213" s="12"/>
      <c r="Q2213" s="12"/>
      <c r="R2213" s="12"/>
      <c r="S2213" s="12">
        <v>7</v>
      </c>
      <c r="T2213" s="12"/>
      <c r="U2213" s="12"/>
      <c r="V2213" s="12"/>
      <c r="W2213" s="12"/>
      <c r="X2213" s="12"/>
      <c r="Y2213" s="12"/>
      <c r="Z2213" s="12"/>
      <c r="AA2213" s="14">
        <f t="shared" ref="AA2213:AA2227" si="142">SUM(O2213:Z2213)</f>
        <v>49</v>
      </c>
      <c r="AB2213" s="14"/>
    </row>
    <row r="2214" spans="1:28" x14ac:dyDescent="0.35">
      <c r="A2214" s="14"/>
      <c r="B2214" s="14"/>
      <c r="C2214" s="14"/>
      <c r="D2214" s="14"/>
      <c r="E2214" s="12" t="s">
        <v>54</v>
      </c>
      <c r="F2214" s="14"/>
      <c r="G2214" s="15" t="s">
        <v>585</v>
      </c>
      <c r="H2214" s="14"/>
      <c r="I2214" s="14"/>
      <c r="J2214" s="14"/>
      <c r="K2214" s="14"/>
      <c r="L2214" s="14"/>
      <c r="M2214" s="14"/>
      <c r="N2214" s="14"/>
      <c r="O2214" s="12"/>
      <c r="P2214" s="12"/>
      <c r="Q2214" s="12"/>
      <c r="R2214" s="12"/>
      <c r="S2214" s="12">
        <v>42</v>
      </c>
      <c r="T2214" s="12"/>
      <c r="U2214" s="12"/>
      <c r="V2214" s="12"/>
      <c r="W2214" s="12" t="s">
        <v>587</v>
      </c>
      <c r="X2214" s="12"/>
      <c r="Y2214" s="12"/>
      <c r="Z2214" s="12"/>
      <c r="AA2214" s="14">
        <f t="shared" si="142"/>
        <v>42</v>
      </c>
      <c r="AB2214" s="14"/>
    </row>
    <row r="2215" spans="1:28" x14ac:dyDescent="0.35">
      <c r="A2215" s="14"/>
      <c r="B2215" s="14"/>
      <c r="C2215" s="14"/>
      <c r="D2215" s="14"/>
      <c r="E2215" s="12" t="s">
        <v>54</v>
      </c>
      <c r="F2215" s="14"/>
      <c r="G2215" s="15" t="s">
        <v>585</v>
      </c>
      <c r="H2215" s="14"/>
      <c r="I2215" s="14"/>
      <c r="J2215" s="14"/>
      <c r="K2215" s="14"/>
      <c r="L2215" s="14"/>
      <c r="M2215" s="14"/>
      <c r="N2215" s="14"/>
      <c r="O2215" s="12"/>
      <c r="P2215" s="12"/>
      <c r="Q2215" s="12"/>
      <c r="R2215" s="12"/>
      <c r="S2215" s="12"/>
      <c r="T2215" s="12"/>
      <c r="U2215" s="12"/>
      <c r="V2215" s="12"/>
      <c r="W2215" s="12"/>
      <c r="X2215" s="12"/>
      <c r="Y2215" s="12"/>
      <c r="Z2215" s="12"/>
      <c r="AA2215" s="14">
        <f t="shared" si="142"/>
        <v>0</v>
      </c>
      <c r="AB2215" s="14"/>
    </row>
    <row r="2216" spans="1:28" x14ac:dyDescent="0.35">
      <c r="A2216" s="14"/>
      <c r="B2216" s="14"/>
      <c r="C2216" s="14"/>
      <c r="D2216" s="14"/>
      <c r="E2216" s="12" t="s">
        <v>54</v>
      </c>
      <c r="F2216" s="14"/>
      <c r="G2216" s="15" t="s">
        <v>585</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x14ac:dyDescent="0.35">
      <c r="A2217" s="14"/>
      <c r="B2217" s="14"/>
      <c r="C2217" s="14"/>
      <c r="D2217" s="14"/>
      <c r="E2217" s="12" t="s">
        <v>54</v>
      </c>
      <c r="F2217" s="14"/>
      <c r="G2217" s="15" t="s">
        <v>585</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x14ac:dyDescent="0.35">
      <c r="A2218" s="14"/>
      <c r="B2218" s="14"/>
      <c r="C2218" s="14"/>
      <c r="D2218" s="14"/>
      <c r="E2218" s="12" t="s">
        <v>54</v>
      </c>
      <c r="F2218" s="14"/>
      <c r="G2218" s="15" t="s">
        <v>585</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x14ac:dyDescent="0.35">
      <c r="A2219" s="14"/>
      <c r="B2219" s="14"/>
      <c r="C2219" s="14"/>
      <c r="D2219" s="14"/>
      <c r="E2219" s="12" t="s">
        <v>54</v>
      </c>
      <c r="F2219" s="14"/>
      <c r="G2219" s="15" t="s">
        <v>585</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x14ac:dyDescent="0.35">
      <c r="A2220" s="14"/>
      <c r="B2220" s="14"/>
      <c r="C2220" s="14"/>
      <c r="D2220" s="14"/>
      <c r="E2220" s="12" t="s">
        <v>54</v>
      </c>
      <c r="F2220" s="14"/>
      <c r="G2220" s="15" t="s">
        <v>585</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x14ac:dyDescent="0.35">
      <c r="A2221" s="14"/>
      <c r="B2221" s="14"/>
      <c r="C2221" s="14"/>
      <c r="D2221" s="14"/>
      <c r="E2221" s="12" t="s">
        <v>54</v>
      </c>
      <c r="F2221" s="14"/>
      <c r="G2221" s="15" t="s">
        <v>585</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x14ac:dyDescent="0.35">
      <c r="A2222" s="14"/>
      <c r="B2222" s="14"/>
      <c r="C2222" s="14"/>
      <c r="D2222" s="14"/>
      <c r="E2222" s="12" t="s">
        <v>54</v>
      </c>
      <c r="F2222" s="14"/>
      <c r="G2222" s="15" t="s">
        <v>585</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x14ac:dyDescent="0.35">
      <c r="A2223" s="14"/>
      <c r="B2223" s="14"/>
      <c r="C2223" s="14"/>
      <c r="D2223" s="14"/>
      <c r="E2223" s="12" t="s">
        <v>54</v>
      </c>
      <c r="F2223" s="14"/>
      <c r="G2223" s="15" t="s">
        <v>585</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x14ac:dyDescent="0.35">
      <c r="A2224" s="14"/>
      <c r="B2224" s="14"/>
      <c r="C2224" s="14"/>
      <c r="D2224" s="14"/>
      <c r="E2224" s="12" t="s">
        <v>54</v>
      </c>
      <c r="F2224" s="14"/>
      <c r="G2224" s="15" t="s">
        <v>585</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x14ac:dyDescent="0.35">
      <c r="A2225" s="14"/>
      <c r="B2225" s="14"/>
      <c r="C2225" s="14"/>
      <c r="D2225" s="14"/>
      <c r="E2225" s="12" t="s">
        <v>54</v>
      </c>
      <c r="F2225" s="14"/>
      <c r="G2225" s="15" t="s">
        <v>585</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x14ac:dyDescent="0.35">
      <c r="A2226" s="14"/>
      <c r="B2226" s="14"/>
      <c r="C2226" s="14"/>
      <c r="D2226" s="14"/>
      <c r="E2226" s="12" t="s">
        <v>54</v>
      </c>
      <c r="F2226" s="14"/>
      <c r="G2226" s="15" t="s">
        <v>585</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x14ac:dyDescent="0.35">
      <c r="A2227" s="14"/>
      <c r="B2227" s="14"/>
      <c r="C2227" s="14"/>
      <c r="D2227" s="14"/>
      <c r="E2227" s="12" t="s">
        <v>54</v>
      </c>
      <c r="F2227" s="14"/>
      <c r="G2227" s="15" t="s">
        <v>585</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x14ac:dyDescent="0.35">
      <c r="A2229" s="14" t="s">
        <v>32</v>
      </c>
      <c r="B2229" s="14" t="s">
        <v>416</v>
      </c>
      <c r="C2229" s="14" t="s">
        <v>148</v>
      </c>
      <c r="D2229" s="14" t="s">
        <v>35</v>
      </c>
      <c r="E2229" s="14" t="s">
        <v>588</v>
      </c>
      <c r="F2229" s="14" t="s">
        <v>37</v>
      </c>
      <c r="G2229" s="14" t="s">
        <v>589</v>
      </c>
      <c r="H2229" s="14" t="s">
        <v>39</v>
      </c>
      <c r="I2229" s="14" t="s">
        <v>590</v>
      </c>
      <c r="J2229" s="14" t="s">
        <v>74</v>
      </c>
      <c r="K2229" s="14" t="s">
        <v>74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-14</v>
      </c>
    </row>
    <row r="2230" spans="1:28" x14ac:dyDescent="0.35">
      <c r="A2230" s="14"/>
      <c r="B2230" s="14"/>
      <c r="C2230" s="14"/>
      <c r="D2230" s="14"/>
      <c r="E2230" s="12" t="s">
        <v>591</v>
      </c>
      <c r="F2230" s="14"/>
      <c r="G2230" s="15" t="s">
        <v>589</v>
      </c>
      <c r="H2230" s="14"/>
      <c r="I2230" s="14"/>
      <c r="J2230" s="14"/>
      <c r="K2230" s="14"/>
      <c r="L2230" s="14"/>
      <c r="M2230" s="14"/>
      <c r="N2230" s="14"/>
      <c r="O2230" s="12">
        <v>50</v>
      </c>
      <c r="P2230" s="12"/>
      <c r="Q2230" s="12">
        <v>10</v>
      </c>
      <c r="R2230" s="12"/>
      <c r="S2230" s="12"/>
      <c r="T2230" s="12"/>
      <c r="U2230" s="12"/>
      <c r="V2230" s="12"/>
      <c r="W2230" s="12"/>
      <c r="X2230" s="12"/>
      <c r="Y2230" s="12"/>
      <c r="Z2230" s="12"/>
      <c r="AA2230" s="14">
        <f t="shared" ref="AA2230:AA2244" si="143">SUM(O2230:Z2230)</f>
        <v>60</v>
      </c>
      <c r="AB2230" s="14"/>
    </row>
    <row r="2231" spans="1:28" x14ac:dyDescent="0.35">
      <c r="A2231" s="14"/>
      <c r="B2231" s="14"/>
      <c r="C2231" s="14"/>
      <c r="D2231" s="14"/>
      <c r="E2231" s="12" t="s">
        <v>266</v>
      </c>
      <c r="F2231" s="14"/>
      <c r="G2231" s="15" t="s">
        <v>589</v>
      </c>
      <c r="H2231" s="14"/>
      <c r="I2231" s="14"/>
      <c r="J2231" s="14"/>
      <c r="K2231" s="14"/>
      <c r="L2231" s="14"/>
      <c r="M2231" s="14"/>
      <c r="N2231" s="14"/>
      <c r="O2231" s="12">
        <v>2</v>
      </c>
      <c r="P2231" s="12"/>
      <c r="Q2231" s="12"/>
      <c r="R2231" s="12"/>
      <c r="S2231" s="12"/>
      <c r="T2231" s="12"/>
      <c r="U2231" s="12"/>
      <c r="V2231" s="12"/>
      <c r="W2231" s="12"/>
      <c r="X2231" s="12"/>
      <c r="Y2231" s="12"/>
      <c r="Z2231" s="12"/>
      <c r="AA2231" s="14">
        <f t="shared" si="143"/>
        <v>2</v>
      </c>
      <c r="AB2231" s="14"/>
    </row>
    <row r="2232" spans="1:28" x14ac:dyDescent="0.35">
      <c r="A2232" s="14"/>
      <c r="B2232" s="14"/>
      <c r="C2232" s="14"/>
      <c r="D2232" s="14"/>
      <c r="E2232" s="12" t="s">
        <v>265</v>
      </c>
      <c r="F2232" s="14"/>
      <c r="G2232" s="15" t="s">
        <v>589</v>
      </c>
      <c r="H2232" s="14"/>
      <c r="I2232" s="14"/>
      <c r="J2232" s="14"/>
      <c r="K2232" s="14"/>
      <c r="L2232" s="14"/>
      <c r="M2232" s="14"/>
      <c r="N2232" s="14"/>
      <c r="O2232" s="12">
        <v>2</v>
      </c>
      <c r="P2232" s="12"/>
      <c r="Q2232" s="12"/>
      <c r="R2232" s="12"/>
      <c r="S2232" s="12"/>
      <c r="T2232" s="12"/>
      <c r="U2232" s="12"/>
      <c r="V2232" s="12"/>
      <c r="W2232" s="12"/>
      <c r="X2232" s="12"/>
      <c r="Y2232" s="12"/>
      <c r="Z2232" s="12"/>
      <c r="AA2232" s="14">
        <f t="shared" si="143"/>
        <v>2</v>
      </c>
      <c r="AB2232" s="14"/>
    </row>
    <row r="2233" spans="1:28" x14ac:dyDescent="0.35">
      <c r="A2233" s="14"/>
      <c r="B2233" s="14"/>
      <c r="C2233" s="14"/>
      <c r="D2233" s="14"/>
      <c r="E2233" s="12" t="s">
        <v>54</v>
      </c>
      <c r="F2233" s="14"/>
      <c r="G2233" s="15" t="s">
        <v>589</v>
      </c>
      <c r="H2233" s="14"/>
      <c r="I2233" s="14"/>
      <c r="J2233" s="14"/>
      <c r="K2233" s="14"/>
      <c r="L2233" s="14"/>
      <c r="M2233" s="14"/>
      <c r="N2233" s="14"/>
      <c r="O2233" s="12">
        <v>2</v>
      </c>
      <c r="P2233" s="12"/>
      <c r="Q2233" s="80"/>
      <c r="R2233" s="12"/>
      <c r="S2233" s="12"/>
      <c r="T2233" s="12"/>
      <c r="U2233" s="12"/>
      <c r="V2233" s="12"/>
      <c r="W2233" s="12"/>
      <c r="X2233" s="12"/>
      <c r="Y2233" s="12"/>
      <c r="Z2233" s="12"/>
      <c r="AA2233" s="14">
        <f t="shared" si="143"/>
        <v>2</v>
      </c>
      <c r="AB2233" s="14"/>
    </row>
    <row r="2234" spans="1:28" x14ac:dyDescent="0.35">
      <c r="A2234" s="14"/>
      <c r="B2234" s="14"/>
      <c r="C2234" s="14"/>
      <c r="D2234" s="14"/>
      <c r="E2234" s="12" t="s">
        <v>54</v>
      </c>
      <c r="F2234" s="14"/>
      <c r="G2234" s="15" t="s">
        <v>589</v>
      </c>
      <c r="H2234" s="14"/>
      <c r="I2234" s="14"/>
      <c r="J2234" s="14"/>
      <c r="K2234" s="14"/>
      <c r="L2234" s="14"/>
      <c r="M2234" s="14"/>
      <c r="N2234" s="14"/>
      <c r="O2234" s="12">
        <v>4</v>
      </c>
      <c r="P2234" s="12"/>
      <c r="Q2234" s="12"/>
      <c r="R2234" s="12"/>
      <c r="S2234" s="12"/>
      <c r="T2234" s="12"/>
      <c r="U2234" s="12"/>
      <c r="V2234" s="12"/>
      <c r="W2234" s="12"/>
      <c r="X2234" s="12"/>
      <c r="Y2234" s="12"/>
      <c r="Z2234" s="12"/>
      <c r="AA2234" s="14">
        <f t="shared" si="143"/>
        <v>4</v>
      </c>
      <c r="AB2234" s="14"/>
    </row>
    <row r="2235" spans="1:28" x14ac:dyDescent="0.35">
      <c r="A2235" s="14"/>
      <c r="B2235" s="14"/>
      <c r="C2235" s="14"/>
      <c r="D2235" s="14"/>
      <c r="E2235" s="12" t="s">
        <v>54</v>
      </c>
      <c r="F2235" s="14"/>
      <c r="G2235" s="15" t="s">
        <v>589</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x14ac:dyDescent="0.35">
      <c r="A2236" s="14"/>
      <c r="B2236" s="14"/>
      <c r="C2236" s="14"/>
      <c r="D2236" s="14"/>
      <c r="E2236" s="12" t="s">
        <v>54</v>
      </c>
      <c r="F2236" s="14"/>
      <c r="G2236" s="15" t="s">
        <v>589</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x14ac:dyDescent="0.35">
      <c r="A2237" s="14"/>
      <c r="B2237" s="14"/>
      <c r="C2237" s="14"/>
      <c r="D2237" s="14"/>
      <c r="E2237" s="12" t="s">
        <v>54</v>
      </c>
      <c r="F2237" s="14"/>
      <c r="G2237" s="15" t="s">
        <v>589</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x14ac:dyDescent="0.35">
      <c r="A2238" s="14"/>
      <c r="B2238" s="14"/>
      <c r="C2238" s="14"/>
      <c r="D2238" s="14"/>
      <c r="E2238" s="12" t="s">
        <v>54</v>
      </c>
      <c r="F2238" s="14"/>
      <c r="G2238" s="15" t="s">
        <v>589</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x14ac:dyDescent="0.35">
      <c r="A2239" s="14"/>
      <c r="B2239" s="14"/>
      <c r="C2239" s="14"/>
      <c r="D2239" s="14"/>
      <c r="E2239" s="12" t="s">
        <v>54</v>
      </c>
      <c r="F2239" s="14"/>
      <c r="G2239" s="15" t="s">
        <v>589</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x14ac:dyDescent="0.35">
      <c r="A2240" s="14"/>
      <c r="B2240" s="14"/>
      <c r="C2240" s="14"/>
      <c r="D2240" s="14"/>
      <c r="E2240" s="12" t="s">
        <v>54</v>
      </c>
      <c r="F2240" s="14"/>
      <c r="G2240" s="15" t="s">
        <v>589</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x14ac:dyDescent="0.35">
      <c r="A2241" s="14"/>
      <c r="B2241" s="14"/>
      <c r="C2241" s="14"/>
      <c r="D2241" s="14"/>
      <c r="E2241" s="12" t="s">
        <v>54</v>
      </c>
      <c r="F2241" s="14"/>
      <c r="G2241" s="15" t="s">
        <v>589</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x14ac:dyDescent="0.35">
      <c r="A2242" s="14"/>
      <c r="B2242" s="14"/>
      <c r="C2242" s="14"/>
      <c r="D2242" s="14"/>
      <c r="E2242" s="12" t="s">
        <v>54</v>
      </c>
      <c r="F2242" s="14"/>
      <c r="G2242" s="15" t="s">
        <v>589</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x14ac:dyDescent="0.35">
      <c r="A2243" s="14"/>
      <c r="B2243" s="14"/>
      <c r="C2243" s="14"/>
      <c r="D2243" s="14"/>
      <c r="E2243" s="12" t="s">
        <v>54</v>
      </c>
      <c r="F2243" s="14"/>
      <c r="G2243" s="15" t="s">
        <v>589</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x14ac:dyDescent="0.35">
      <c r="A2244" s="14"/>
      <c r="B2244" s="14"/>
      <c r="C2244" s="14"/>
      <c r="D2244" s="14"/>
      <c r="E2244" s="12" t="s">
        <v>54</v>
      </c>
      <c r="F2244" s="14"/>
      <c r="G2244" s="15" t="s">
        <v>589</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x14ac:dyDescent="0.35">
      <c r="A2246" s="14" t="s">
        <v>32</v>
      </c>
      <c r="B2246" s="14" t="s">
        <v>33</v>
      </c>
      <c r="C2246" s="14" t="s">
        <v>312</v>
      </c>
      <c r="D2246" s="14" t="s">
        <v>172</v>
      </c>
      <c r="E2246" s="14" t="s">
        <v>77</v>
      </c>
      <c r="F2246" s="14" t="s">
        <v>37</v>
      </c>
      <c r="G2246" s="14" t="s">
        <v>592</v>
      </c>
      <c r="H2246" s="14" t="s">
        <v>39</v>
      </c>
      <c r="I2246" s="14" t="s">
        <v>593</v>
      </c>
      <c r="J2246" s="14" t="s">
        <v>74</v>
      </c>
      <c r="K2246" s="14" t="s">
        <v>74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x14ac:dyDescent="0.35">
      <c r="A2247" s="14"/>
      <c r="B2247" s="14"/>
      <c r="C2247" s="14"/>
      <c r="D2247" s="14"/>
      <c r="E2247" s="12" t="s">
        <v>77</v>
      </c>
      <c r="F2247" s="14"/>
      <c r="G2247" s="15" t="s">
        <v>592</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x14ac:dyDescent="0.35">
      <c r="A2248" s="14"/>
      <c r="B2248" s="14"/>
      <c r="C2248" s="14"/>
      <c r="D2248" s="14"/>
      <c r="E2248" s="12" t="s">
        <v>131</v>
      </c>
      <c r="F2248" s="14"/>
      <c r="G2248" s="15" t="s">
        <v>592</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x14ac:dyDescent="0.35">
      <c r="A2249" s="14"/>
      <c r="B2249" s="14"/>
      <c r="C2249" s="14"/>
      <c r="D2249" s="14"/>
      <c r="E2249" s="12" t="s">
        <v>112</v>
      </c>
      <c r="F2249" s="14"/>
      <c r="G2249" s="15" t="s">
        <v>592</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x14ac:dyDescent="0.35">
      <c r="A2250" s="14"/>
      <c r="B2250" s="14"/>
      <c r="C2250" s="14"/>
      <c r="D2250" s="14"/>
      <c r="E2250" s="12" t="s">
        <v>54</v>
      </c>
      <c r="F2250" s="14"/>
      <c r="G2250" s="15" t="s">
        <v>592</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x14ac:dyDescent="0.35">
      <c r="A2251" s="14"/>
      <c r="B2251" s="14"/>
      <c r="C2251" s="14"/>
      <c r="D2251" s="14"/>
      <c r="E2251" s="12" t="s">
        <v>54</v>
      </c>
      <c r="F2251" s="14"/>
      <c r="G2251" s="15" t="s">
        <v>592</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x14ac:dyDescent="0.35">
      <c r="A2252" s="14"/>
      <c r="B2252" s="14"/>
      <c r="C2252" s="14"/>
      <c r="D2252" s="14"/>
      <c r="E2252" s="12" t="s">
        <v>54</v>
      </c>
      <c r="F2252" s="14"/>
      <c r="G2252" s="15" t="s">
        <v>592</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x14ac:dyDescent="0.35">
      <c r="A2253" s="14"/>
      <c r="B2253" s="14"/>
      <c r="C2253" s="14"/>
      <c r="D2253" s="14"/>
      <c r="E2253" s="12" t="s">
        <v>54</v>
      </c>
      <c r="F2253" s="14"/>
      <c r="G2253" s="15" t="s">
        <v>592</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x14ac:dyDescent="0.35">
      <c r="A2254" s="14"/>
      <c r="B2254" s="14"/>
      <c r="C2254" s="14"/>
      <c r="D2254" s="14"/>
      <c r="E2254" s="12" t="s">
        <v>54</v>
      </c>
      <c r="F2254" s="14"/>
      <c r="G2254" s="15" t="s">
        <v>592</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x14ac:dyDescent="0.35">
      <c r="A2255" s="14"/>
      <c r="B2255" s="14"/>
      <c r="C2255" s="14"/>
      <c r="D2255" s="14"/>
      <c r="E2255" s="12" t="s">
        <v>54</v>
      </c>
      <c r="F2255" s="14"/>
      <c r="G2255" s="15" t="s">
        <v>592</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x14ac:dyDescent="0.35">
      <c r="A2256" s="14"/>
      <c r="B2256" s="14"/>
      <c r="C2256" s="14"/>
      <c r="D2256" s="14"/>
      <c r="E2256" s="12" t="s">
        <v>54</v>
      </c>
      <c r="F2256" s="14"/>
      <c r="G2256" s="15" t="s">
        <v>592</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x14ac:dyDescent="0.35">
      <c r="A2257" s="14"/>
      <c r="B2257" s="14"/>
      <c r="C2257" s="14"/>
      <c r="D2257" s="14"/>
      <c r="E2257" s="12" t="s">
        <v>54</v>
      </c>
      <c r="F2257" s="14"/>
      <c r="G2257" s="15" t="s">
        <v>592</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x14ac:dyDescent="0.35">
      <c r="A2258" s="14"/>
      <c r="B2258" s="14"/>
      <c r="C2258" s="14"/>
      <c r="D2258" s="14"/>
      <c r="E2258" s="12" t="s">
        <v>54</v>
      </c>
      <c r="F2258" s="14"/>
      <c r="G2258" s="15" t="s">
        <v>592</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x14ac:dyDescent="0.35">
      <c r="A2259" s="14"/>
      <c r="B2259" s="14"/>
      <c r="C2259" s="14"/>
      <c r="D2259" s="14"/>
      <c r="E2259" s="12" t="s">
        <v>54</v>
      </c>
      <c r="F2259" s="14"/>
      <c r="G2259" s="15" t="s">
        <v>592</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x14ac:dyDescent="0.35">
      <c r="A2260" s="14"/>
      <c r="B2260" s="14"/>
      <c r="C2260" s="14"/>
      <c r="D2260" s="14"/>
      <c r="E2260" s="12" t="s">
        <v>54</v>
      </c>
      <c r="F2260" s="14"/>
      <c r="G2260" s="15" t="s">
        <v>592</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x14ac:dyDescent="0.35">
      <c r="A2261" s="14"/>
      <c r="B2261" s="14"/>
      <c r="C2261" s="14"/>
      <c r="D2261" s="14"/>
      <c r="E2261" s="12" t="s">
        <v>54</v>
      </c>
      <c r="F2261" s="14"/>
      <c r="G2261" s="15" t="s">
        <v>592</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x14ac:dyDescent="0.35">
      <c r="A2263" s="14" t="s">
        <v>32</v>
      </c>
      <c r="B2263" s="14" t="s">
        <v>33</v>
      </c>
      <c r="C2263" s="14" t="s">
        <v>312</v>
      </c>
      <c r="D2263" s="14" t="s">
        <v>172</v>
      </c>
      <c r="E2263" s="14" t="s">
        <v>77</v>
      </c>
      <c r="F2263" s="14" t="s">
        <v>37</v>
      </c>
      <c r="G2263" s="14" t="s">
        <v>594</v>
      </c>
      <c r="H2263" s="14" t="s">
        <v>39</v>
      </c>
      <c r="I2263" s="14" t="s">
        <v>595</v>
      </c>
      <c r="J2263" s="14" t="s">
        <v>41</v>
      </c>
      <c r="K2263" s="14" t="s">
        <v>42</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x14ac:dyDescent="0.35">
      <c r="A2264" s="14"/>
      <c r="B2264" s="14"/>
      <c r="C2264" s="14"/>
      <c r="D2264" s="14"/>
      <c r="E2264" s="12" t="s">
        <v>77</v>
      </c>
      <c r="F2264" s="14"/>
      <c r="G2264" s="15" t="s">
        <v>594</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x14ac:dyDescent="0.35">
      <c r="A2265" s="14"/>
      <c r="B2265" s="14"/>
      <c r="C2265" s="14"/>
      <c r="D2265" s="14"/>
      <c r="E2265" s="12" t="s">
        <v>54</v>
      </c>
      <c r="F2265" s="14"/>
      <c r="G2265" s="15" t="s">
        <v>594</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x14ac:dyDescent="0.35">
      <c r="A2266" s="14"/>
      <c r="B2266" s="14"/>
      <c r="C2266" s="14"/>
      <c r="D2266" s="14"/>
      <c r="E2266" s="12" t="s">
        <v>54</v>
      </c>
      <c r="F2266" s="14"/>
      <c r="G2266" s="15" t="s">
        <v>594</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x14ac:dyDescent="0.35">
      <c r="A2267" s="14"/>
      <c r="B2267" s="14"/>
      <c r="C2267" s="14"/>
      <c r="D2267" s="14"/>
      <c r="E2267" s="12" t="s">
        <v>54</v>
      </c>
      <c r="F2267" s="14"/>
      <c r="G2267" s="15" t="s">
        <v>594</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x14ac:dyDescent="0.35">
      <c r="A2268" s="14"/>
      <c r="B2268" s="14"/>
      <c r="C2268" s="14"/>
      <c r="D2268" s="14"/>
      <c r="E2268" s="12" t="s">
        <v>54</v>
      </c>
      <c r="F2268" s="14"/>
      <c r="G2268" s="15" t="s">
        <v>594</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x14ac:dyDescent="0.35">
      <c r="A2269" s="14"/>
      <c r="B2269" s="14"/>
      <c r="C2269" s="14"/>
      <c r="D2269" s="14"/>
      <c r="E2269" s="12" t="s">
        <v>54</v>
      </c>
      <c r="F2269" s="14"/>
      <c r="G2269" s="15" t="s">
        <v>594</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x14ac:dyDescent="0.35">
      <c r="A2270" s="14"/>
      <c r="B2270" s="14"/>
      <c r="C2270" s="14"/>
      <c r="D2270" s="14"/>
      <c r="E2270" s="12" t="s">
        <v>54</v>
      </c>
      <c r="F2270" s="14"/>
      <c r="G2270" s="15" t="s">
        <v>594</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x14ac:dyDescent="0.35">
      <c r="A2271" s="14"/>
      <c r="B2271" s="14"/>
      <c r="C2271" s="14"/>
      <c r="D2271" s="14"/>
      <c r="E2271" s="12" t="s">
        <v>54</v>
      </c>
      <c r="F2271" s="14"/>
      <c r="G2271" s="15" t="s">
        <v>594</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x14ac:dyDescent="0.35">
      <c r="A2272" s="14"/>
      <c r="B2272" s="14"/>
      <c r="C2272" s="14"/>
      <c r="D2272" s="14"/>
      <c r="E2272" s="12" t="s">
        <v>54</v>
      </c>
      <c r="F2272" s="14"/>
      <c r="G2272" s="15" t="s">
        <v>594</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x14ac:dyDescent="0.35">
      <c r="A2273" s="14"/>
      <c r="B2273" s="14"/>
      <c r="C2273" s="14"/>
      <c r="D2273" s="14"/>
      <c r="E2273" s="12" t="s">
        <v>54</v>
      </c>
      <c r="F2273" s="14"/>
      <c r="G2273" s="15" t="s">
        <v>594</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x14ac:dyDescent="0.35">
      <c r="A2274" s="14"/>
      <c r="B2274" s="14"/>
      <c r="C2274" s="14"/>
      <c r="D2274" s="14"/>
      <c r="E2274" s="12" t="s">
        <v>54</v>
      </c>
      <c r="F2274" s="14"/>
      <c r="G2274" s="15" t="s">
        <v>594</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x14ac:dyDescent="0.35">
      <c r="A2275" s="14"/>
      <c r="B2275" s="14"/>
      <c r="C2275" s="14"/>
      <c r="D2275" s="14"/>
      <c r="E2275" s="12" t="s">
        <v>54</v>
      </c>
      <c r="F2275" s="14"/>
      <c r="G2275" s="15" t="s">
        <v>594</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x14ac:dyDescent="0.35">
      <c r="A2276" s="14"/>
      <c r="B2276" s="14"/>
      <c r="C2276" s="14"/>
      <c r="D2276" s="14"/>
      <c r="E2276" s="12" t="s">
        <v>54</v>
      </c>
      <c r="F2276" s="14"/>
      <c r="G2276" s="15" t="s">
        <v>594</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x14ac:dyDescent="0.35">
      <c r="A2277" s="14"/>
      <c r="B2277" s="14"/>
      <c r="C2277" s="14"/>
      <c r="D2277" s="14"/>
      <c r="E2277" s="12" t="s">
        <v>54</v>
      </c>
      <c r="F2277" s="14"/>
      <c r="G2277" s="15" t="s">
        <v>594</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x14ac:dyDescent="0.35">
      <c r="A2278" s="14"/>
      <c r="B2278" s="14"/>
      <c r="C2278" s="14"/>
      <c r="D2278" s="14"/>
      <c r="E2278" s="12" t="s">
        <v>54</v>
      </c>
      <c r="F2278" s="14"/>
      <c r="G2278" s="15" t="s">
        <v>594</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x14ac:dyDescent="0.35">
      <c r="A2280" s="14" t="s">
        <v>32</v>
      </c>
      <c r="B2280" s="14" t="s">
        <v>33</v>
      </c>
      <c r="C2280" s="14" t="s">
        <v>312</v>
      </c>
      <c r="D2280" s="14" t="s">
        <v>172</v>
      </c>
      <c r="E2280" s="14" t="s">
        <v>596</v>
      </c>
      <c r="F2280" s="14" t="s">
        <v>37</v>
      </c>
      <c r="G2280" s="14" t="s">
        <v>597</v>
      </c>
      <c r="H2280" s="14" t="s">
        <v>39</v>
      </c>
      <c r="I2280" s="14">
        <v>2590</v>
      </c>
      <c r="J2280" s="14" t="s">
        <v>74</v>
      </c>
      <c r="K2280" s="14" t="s">
        <v>74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0</v>
      </c>
    </row>
    <row r="2281" spans="1:28" x14ac:dyDescent="0.35">
      <c r="A2281" s="14"/>
      <c r="B2281" s="14"/>
      <c r="C2281" s="14"/>
      <c r="D2281" s="14"/>
      <c r="E2281" s="12" t="s">
        <v>227</v>
      </c>
      <c r="F2281" s="14"/>
      <c r="G2281" s="15" t="s">
        <v>597</v>
      </c>
      <c r="H2281" s="14"/>
      <c r="I2281" s="14"/>
      <c r="J2281" s="14"/>
      <c r="K2281" s="14"/>
      <c r="L2281" s="14"/>
      <c r="M2281" s="14"/>
      <c r="N2281" s="14"/>
      <c r="O2281" s="12">
        <v>1</v>
      </c>
      <c r="P2281" s="12"/>
      <c r="Q2281" s="12"/>
      <c r="R2281" s="12"/>
      <c r="S2281" s="12"/>
      <c r="T2281" s="12"/>
      <c r="U2281" s="12"/>
      <c r="V2281" s="12"/>
      <c r="W2281" s="12"/>
      <c r="X2281" s="12"/>
      <c r="Y2281" s="12"/>
      <c r="Z2281" s="12"/>
      <c r="AA2281" s="14">
        <f t="shared" ref="AA2281:AA2295" si="146">SUM(O2281:Z2281)</f>
        <v>1</v>
      </c>
      <c r="AB2281" s="14"/>
    </row>
    <row r="2282" spans="1:28" x14ac:dyDescent="0.35">
      <c r="A2282" s="14"/>
      <c r="B2282" s="14"/>
      <c r="C2282" s="14"/>
      <c r="D2282" s="14"/>
      <c r="E2282" s="12" t="s">
        <v>141</v>
      </c>
      <c r="F2282" s="14"/>
      <c r="G2282" s="15" t="s">
        <v>597</v>
      </c>
      <c r="H2282" s="14"/>
      <c r="I2282" s="14"/>
      <c r="J2282" s="14"/>
      <c r="K2282" s="14"/>
      <c r="L2282" s="14"/>
      <c r="M2282" s="14"/>
      <c r="N2282" s="14"/>
      <c r="O2282" s="12">
        <v>13</v>
      </c>
      <c r="P2282" s="12"/>
      <c r="Q2282" s="12">
        <v>14</v>
      </c>
      <c r="R2282" s="12"/>
      <c r="S2282" s="12"/>
      <c r="T2282" s="12"/>
      <c r="U2282" s="12"/>
      <c r="V2282" s="12"/>
      <c r="W2282" s="12"/>
      <c r="X2282" s="12"/>
      <c r="Y2282" s="12"/>
      <c r="Z2282" s="12"/>
      <c r="AA2282" s="14">
        <f t="shared" si="146"/>
        <v>27</v>
      </c>
      <c r="AB2282" s="14"/>
    </row>
    <row r="2283" spans="1:28" x14ac:dyDescent="0.35">
      <c r="A2283" s="14"/>
      <c r="B2283" s="14"/>
      <c r="C2283" s="14"/>
      <c r="D2283" s="14"/>
      <c r="E2283" s="12" t="s">
        <v>54</v>
      </c>
      <c r="F2283" s="14"/>
      <c r="G2283" s="15" t="s">
        <v>597</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x14ac:dyDescent="0.35">
      <c r="A2284" s="14"/>
      <c r="B2284" s="14"/>
      <c r="C2284" s="14"/>
      <c r="D2284" s="14"/>
      <c r="E2284" s="12" t="s">
        <v>54</v>
      </c>
      <c r="F2284" s="14"/>
      <c r="G2284" s="15" t="s">
        <v>597</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x14ac:dyDescent="0.35">
      <c r="A2285" s="14"/>
      <c r="B2285" s="14"/>
      <c r="C2285" s="14"/>
      <c r="D2285" s="14"/>
      <c r="E2285" s="12" t="s">
        <v>54</v>
      </c>
      <c r="F2285" s="14"/>
      <c r="G2285" s="15" t="s">
        <v>597</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x14ac:dyDescent="0.35">
      <c r="A2286" s="14"/>
      <c r="B2286" s="14"/>
      <c r="C2286" s="14"/>
      <c r="D2286" s="14"/>
      <c r="E2286" s="12" t="s">
        <v>54</v>
      </c>
      <c r="F2286" s="14"/>
      <c r="G2286" s="15" t="s">
        <v>597</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x14ac:dyDescent="0.35">
      <c r="A2287" s="14"/>
      <c r="B2287" s="14"/>
      <c r="C2287" s="14"/>
      <c r="D2287" s="14"/>
      <c r="E2287" s="12" t="s">
        <v>54</v>
      </c>
      <c r="F2287" s="14"/>
      <c r="G2287" s="15" t="s">
        <v>597</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x14ac:dyDescent="0.35">
      <c r="A2288" s="14"/>
      <c r="B2288" s="14"/>
      <c r="C2288" s="14"/>
      <c r="D2288" s="14"/>
      <c r="E2288" s="12" t="s">
        <v>54</v>
      </c>
      <c r="F2288" s="14"/>
      <c r="G2288" s="15" t="s">
        <v>597</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x14ac:dyDescent="0.35">
      <c r="A2289" s="14"/>
      <c r="B2289" s="14"/>
      <c r="C2289" s="14"/>
      <c r="D2289" s="14"/>
      <c r="E2289" s="12" t="s">
        <v>54</v>
      </c>
      <c r="F2289" s="14"/>
      <c r="G2289" s="15" t="s">
        <v>597</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x14ac:dyDescent="0.35">
      <c r="A2290" s="14"/>
      <c r="B2290" s="14"/>
      <c r="C2290" s="14"/>
      <c r="D2290" s="14"/>
      <c r="E2290" s="12" t="s">
        <v>54</v>
      </c>
      <c r="F2290" s="14"/>
      <c r="G2290" s="15" t="s">
        <v>597</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x14ac:dyDescent="0.35">
      <c r="A2291" s="14"/>
      <c r="B2291" s="14"/>
      <c r="C2291" s="14"/>
      <c r="D2291" s="14"/>
      <c r="E2291" s="12" t="s">
        <v>54</v>
      </c>
      <c r="F2291" s="14"/>
      <c r="G2291" s="15" t="s">
        <v>597</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x14ac:dyDescent="0.35">
      <c r="A2292" s="14"/>
      <c r="B2292" s="14"/>
      <c r="C2292" s="14"/>
      <c r="D2292" s="14"/>
      <c r="E2292" s="12" t="s">
        <v>54</v>
      </c>
      <c r="F2292" s="14"/>
      <c r="G2292" s="15" t="s">
        <v>597</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x14ac:dyDescent="0.35">
      <c r="A2293" s="14"/>
      <c r="B2293" s="14"/>
      <c r="C2293" s="14"/>
      <c r="D2293" s="14"/>
      <c r="E2293" s="12" t="s">
        <v>54</v>
      </c>
      <c r="F2293" s="14"/>
      <c r="G2293" s="15" t="s">
        <v>597</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x14ac:dyDescent="0.35">
      <c r="A2294" s="14"/>
      <c r="B2294" s="14"/>
      <c r="C2294" s="14"/>
      <c r="D2294" s="14"/>
      <c r="E2294" s="12" t="s">
        <v>54</v>
      </c>
      <c r="F2294" s="14"/>
      <c r="G2294" s="15" t="s">
        <v>597</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x14ac:dyDescent="0.35">
      <c r="A2295" s="14"/>
      <c r="B2295" s="14"/>
      <c r="C2295" s="14"/>
      <c r="D2295" s="14"/>
      <c r="E2295" s="12" t="s">
        <v>54</v>
      </c>
      <c r="F2295" s="14"/>
      <c r="G2295" s="15" t="s">
        <v>597</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x14ac:dyDescent="0.35">
      <c r="A2297" s="14" t="s">
        <v>118</v>
      </c>
      <c r="B2297" s="14" t="s">
        <v>299</v>
      </c>
      <c r="C2297" s="14" t="s">
        <v>336</v>
      </c>
      <c r="D2297" s="14" t="s">
        <v>172</v>
      </c>
      <c r="E2297" s="14" t="s">
        <v>184</v>
      </c>
      <c r="F2297" s="14" t="s">
        <v>37</v>
      </c>
      <c r="G2297" s="14" t="s">
        <v>598</v>
      </c>
      <c r="H2297" s="14" t="s">
        <v>39</v>
      </c>
      <c r="I2297" s="14" t="s">
        <v>599</v>
      </c>
      <c r="J2297" s="14" t="s">
        <v>74</v>
      </c>
      <c r="K2297" s="14" t="s">
        <v>74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0</v>
      </c>
    </row>
    <row r="2298" spans="1:28" x14ac:dyDescent="0.35">
      <c r="A2298" s="14"/>
      <c r="B2298" s="14"/>
      <c r="C2298" s="14"/>
      <c r="D2298" s="14"/>
      <c r="E2298" s="12" t="s">
        <v>184</v>
      </c>
      <c r="F2298" s="14"/>
      <c r="G2298" s="15" t="s">
        <v>598</v>
      </c>
      <c r="H2298" s="14"/>
      <c r="I2298" s="14"/>
      <c r="J2298" s="14"/>
      <c r="K2298" s="14"/>
      <c r="L2298" s="14"/>
      <c r="M2298" s="14"/>
      <c r="N2298" s="14"/>
      <c r="O2298" s="12">
        <v>14</v>
      </c>
      <c r="P2298" s="12"/>
      <c r="Q2298" s="12">
        <v>54</v>
      </c>
      <c r="R2298" s="12"/>
      <c r="S2298" s="12"/>
      <c r="T2298" s="12"/>
      <c r="U2298" s="12"/>
      <c r="V2298" s="12"/>
      <c r="W2298" s="12"/>
      <c r="X2298" s="12"/>
      <c r="Y2298" s="12"/>
      <c r="Z2298" s="12"/>
      <c r="AA2298" s="14">
        <f t="shared" ref="AA2298:AA2312" si="147">SUM(O2298:Z2298)</f>
        <v>68</v>
      </c>
      <c r="AB2298" s="14"/>
    </row>
    <row r="2299" spans="1:28" x14ac:dyDescent="0.35">
      <c r="A2299" s="14"/>
      <c r="B2299" s="14"/>
      <c r="C2299" s="14"/>
      <c r="D2299" s="14"/>
      <c r="E2299" s="12" t="s">
        <v>248</v>
      </c>
      <c r="F2299" s="14"/>
      <c r="G2299" s="15" t="s">
        <v>598</v>
      </c>
      <c r="H2299" s="14"/>
      <c r="I2299" s="14"/>
      <c r="J2299" s="14"/>
      <c r="K2299" s="14"/>
      <c r="L2299" s="14"/>
      <c r="M2299" s="14"/>
      <c r="N2299" s="14"/>
      <c r="O2299" s="12"/>
      <c r="P2299" s="12"/>
      <c r="Q2299" s="12">
        <v>72</v>
      </c>
      <c r="R2299" s="12"/>
      <c r="S2299" s="12"/>
      <c r="T2299" s="12"/>
      <c r="U2299" s="12"/>
      <c r="V2299" s="12"/>
      <c r="W2299" s="12"/>
      <c r="X2299" s="12"/>
      <c r="Y2299" s="12"/>
      <c r="Z2299" s="12"/>
      <c r="AA2299" s="14">
        <f t="shared" si="147"/>
        <v>72</v>
      </c>
      <c r="AB2299" s="14"/>
    </row>
    <row r="2300" spans="1:28" x14ac:dyDescent="0.35">
      <c r="A2300" s="14"/>
      <c r="B2300" s="14"/>
      <c r="C2300" s="14"/>
      <c r="D2300" s="14"/>
      <c r="E2300" s="12" t="s">
        <v>201</v>
      </c>
      <c r="F2300" s="14"/>
      <c r="G2300" s="15" t="s">
        <v>598</v>
      </c>
      <c r="H2300" s="14"/>
      <c r="I2300" s="14"/>
      <c r="J2300" s="14"/>
      <c r="K2300" s="14"/>
      <c r="L2300" s="14"/>
      <c r="M2300" s="14"/>
      <c r="N2300" s="14"/>
      <c r="O2300" s="12"/>
      <c r="P2300" s="12"/>
      <c r="Q2300" s="12">
        <v>42</v>
      </c>
      <c r="R2300" s="12"/>
      <c r="S2300" s="12"/>
      <c r="T2300" s="12"/>
      <c r="U2300" s="12"/>
      <c r="V2300" s="12"/>
      <c r="W2300" s="12"/>
      <c r="X2300" s="12"/>
      <c r="Y2300" s="12"/>
      <c r="Z2300" s="12"/>
      <c r="AA2300" s="14">
        <f t="shared" si="147"/>
        <v>42</v>
      </c>
      <c r="AB2300" s="14"/>
    </row>
    <row r="2301" spans="1:28" x14ac:dyDescent="0.35">
      <c r="A2301" s="14"/>
      <c r="B2301" s="14"/>
      <c r="C2301" s="14"/>
      <c r="D2301" s="14"/>
      <c r="E2301" s="12" t="s">
        <v>63</v>
      </c>
      <c r="F2301" s="14"/>
      <c r="G2301" s="15" t="s">
        <v>598</v>
      </c>
      <c r="H2301" s="14"/>
      <c r="I2301" s="14"/>
      <c r="J2301" s="14"/>
      <c r="K2301" s="14"/>
      <c r="L2301" s="14"/>
      <c r="M2301" s="14"/>
      <c r="N2301" s="14"/>
      <c r="O2301" s="12"/>
      <c r="P2301" s="12"/>
      <c r="Q2301" s="12">
        <v>42</v>
      </c>
      <c r="R2301" s="12"/>
      <c r="S2301" s="12"/>
      <c r="T2301" s="12"/>
      <c r="U2301" s="12"/>
      <c r="V2301" s="12"/>
      <c r="W2301" s="12"/>
      <c r="X2301" s="12"/>
      <c r="Y2301" s="12"/>
      <c r="Z2301" s="12"/>
      <c r="AA2301" s="14">
        <f t="shared" si="147"/>
        <v>42</v>
      </c>
      <c r="AB2301" s="14"/>
    </row>
    <row r="2302" spans="1:28" x14ac:dyDescent="0.35">
      <c r="A2302" s="14"/>
      <c r="B2302" s="14"/>
      <c r="C2302" s="14"/>
      <c r="D2302" s="14"/>
      <c r="E2302" s="12" t="s">
        <v>282</v>
      </c>
      <c r="F2302" s="14"/>
      <c r="G2302" s="15" t="s">
        <v>598</v>
      </c>
      <c r="H2302" s="14"/>
      <c r="I2302" s="14"/>
      <c r="J2302" s="14"/>
      <c r="K2302" s="14"/>
      <c r="L2302" s="14"/>
      <c r="M2302" s="14"/>
      <c r="N2302" s="14"/>
      <c r="O2302" s="12"/>
      <c r="P2302" s="12"/>
      <c r="Q2302" s="12">
        <v>42</v>
      </c>
      <c r="R2302" s="12"/>
      <c r="S2302" s="12"/>
      <c r="T2302" s="12"/>
      <c r="U2302" s="12"/>
      <c r="V2302" s="12"/>
      <c r="W2302" s="12"/>
      <c r="X2302" s="12"/>
      <c r="Y2302" s="12"/>
      <c r="Z2302" s="12"/>
      <c r="AA2302" s="14">
        <f t="shared" si="147"/>
        <v>42</v>
      </c>
      <c r="AB2302" s="14"/>
    </row>
    <row r="2303" spans="1:28" x14ac:dyDescent="0.35">
      <c r="A2303" s="14"/>
      <c r="B2303" s="14"/>
      <c r="C2303" s="14"/>
      <c r="D2303" s="14"/>
      <c r="E2303" s="12" t="s">
        <v>54</v>
      </c>
      <c r="F2303" s="14"/>
      <c r="G2303" s="15" t="s">
        <v>598</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x14ac:dyDescent="0.35">
      <c r="A2304" s="14"/>
      <c r="B2304" s="14"/>
      <c r="C2304" s="14"/>
      <c r="D2304" s="14"/>
      <c r="E2304" s="12" t="s">
        <v>54</v>
      </c>
      <c r="F2304" s="14"/>
      <c r="G2304" s="15" t="s">
        <v>598</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x14ac:dyDescent="0.35">
      <c r="A2305" s="14"/>
      <c r="B2305" s="14"/>
      <c r="C2305" s="14"/>
      <c r="D2305" s="14"/>
      <c r="E2305" s="12" t="s">
        <v>54</v>
      </c>
      <c r="F2305" s="14"/>
      <c r="G2305" s="15" t="s">
        <v>598</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x14ac:dyDescent="0.35">
      <c r="A2306" s="14"/>
      <c r="B2306" s="14"/>
      <c r="C2306" s="14"/>
      <c r="D2306" s="14"/>
      <c r="E2306" s="12" t="s">
        <v>54</v>
      </c>
      <c r="F2306" s="14"/>
      <c r="G2306" s="15" t="s">
        <v>598</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x14ac:dyDescent="0.35">
      <c r="A2307" s="14"/>
      <c r="B2307" s="14"/>
      <c r="C2307" s="14"/>
      <c r="D2307" s="14"/>
      <c r="E2307" s="12" t="s">
        <v>54</v>
      </c>
      <c r="F2307" s="14"/>
      <c r="G2307" s="15" t="s">
        <v>598</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x14ac:dyDescent="0.35">
      <c r="A2308" s="14"/>
      <c r="B2308" s="14"/>
      <c r="C2308" s="14"/>
      <c r="D2308" s="14"/>
      <c r="E2308" s="12" t="s">
        <v>54</v>
      </c>
      <c r="F2308" s="14"/>
      <c r="G2308" s="15" t="s">
        <v>598</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x14ac:dyDescent="0.35">
      <c r="A2309" s="14"/>
      <c r="B2309" s="14"/>
      <c r="C2309" s="14"/>
      <c r="D2309" s="14"/>
      <c r="E2309" s="12" t="s">
        <v>54</v>
      </c>
      <c r="F2309" s="14"/>
      <c r="G2309" s="15" t="s">
        <v>598</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x14ac:dyDescent="0.35">
      <c r="A2310" s="14"/>
      <c r="B2310" s="14"/>
      <c r="C2310" s="14"/>
      <c r="D2310" s="14"/>
      <c r="E2310" s="12" t="s">
        <v>54</v>
      </c>
      <c r="F2310" s="14"/>
      <c r="G2310" s="15" t="s">
        <v>598</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x14ac:dyDescent="0.35">
      <c r="A2311" s="14"/>
      <c r="B2311" s="14"/>
      <c r="C2311" s="14"/>
      <c r="D2311" s="14"/>
      <c r="E2311" s="12" t="s">
        <v>54</v>
      </c>
      <c r="F2311" s="14"/>
      <c r="G2311" s="15" t="s">
        <v>598</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x14ac:dyDescent="0.35">
      <c r="A2312" s="14"/>
      <c r="B2312" s="14"/>
      <c r="C2312" s="14"/>
      <c r="D2312" s="14"/>
      <c r="E2312" s="12" t="s">
        <v>54</v>
      </c>
      <c r="F2312" s="14"/>
      <c r="G2312" s="15" t="s">
        <v>598</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x14ac:dyDescent="0.35">
      <c r="A2314" s="14" t="s">
        <v>377</v>
      </c>
      <c r="B2314" s="14" t="s">
        <v>378</v>
      </c>
      <c r="C2314" s="14" t="s">
        <v>379</v>
      </c>
      <c r="D2314" s="14" t="s">
        <v>35</v>
      </c>
      <c r="E2314" s="14" t="s">
        <v>209</v>
      </c>
      <c r="F2314" s="14" t="s">
        <v>37</v>
      </c>
      <c r="G2314" s="14" t="s">
        <v>600</v>
      </c>
      <c r="H2314" s="14" t="s">
        <v>39</v>
      </c>
      <c r="I2314" s="14" t="s">
        <v>601</v>
      </c>
      <c r="J2314" s="14" t="s">
        <v>41</v>
      </c>
      <c r="K2314" s="14" t="s">
        <v>74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0</v>
      </c>
    </row>
    <row r="2315" spans="1:28" x14ac:dyDescent="0.35">
      <c r="A2315" s="14"/>
      <c r="B2315" s="14"/>
      <c r="C2315" s="14"/>
      <c r="D2315" s="14"/>
      <c r="E2315" s="12" t="s">
        <v>116</v>
      </c>
      <c r="F2315" s="14"/>
      <c r="G2315" s="15" t="s">
        <v>600</v>
      </c>
      <c r="H2315" s="14"/>
      <c r="I2315" s="14"/>
      <c r="J2315" s="14"/>
      <c r="K2315" s="14"/>
      <c r="L2315" s="14"/>
      <c r="M2315" s="14"/>
      <c r="N2315" s="14"/>
      <c r="O2315" s="12">
        <v>12</v>
      </c>
      <c r="P2315" s="12"/>
      <c r="Q2315" s="12">
        <v>12</v>
      </c>
      <c r="R2315" s="12"/>
      <c r="S2315" s="12"/>
      <c r="T2315" s="12"/>
      <c r="U2315" s="12"/>
      <c r="V2315" s="12"/>
      <c r="W2315" s="12"/>
      <c r="X2315" s="12"/>
      <c r="Y2315" s="12"/>
      <c r="Z2315" s="12"/>
      <c r="AA2315" s="14">
        <f t="shared" ref="AA2315:AA2329" si="148">SUM(O2315:Z2315)</f>
        <v>24</v>
      </c>
      <c r="AB2315" s="14"/>
    </row>
    <row r="2316" spans="1:28" x14ac:dyDescent="0.35">
      <c r="A2316" s="14"/>
      <c r="B2316" s="14"/>
      <c r="C2316" s="14"/>
      <c r="D2316" s="14"/>
      <c r="E2316" s="12" t="s">
        <v>66</v>
      </c>
      <c r="F2316" s="14"/>
      <c r="G2316" s="15" t="s">
        <v>600</v>
      </c>
      <c r="H2316" s="14"/>
      <c r="I2316" s="14"/>
      <c r="J2316" s="14"/>
      <c r="K2316" s="14"/>
      <c r="L2316" s="14"/>
      <c r="M2316" s="14"/>
      <c r="N2316" s="14"/>
      <c r="O2316" s="12">
        <v>12</v>
      </c>
      <c r="P2316" s="12"/>
      <c r="Q2316" s="12">
        <v>72</v>
      </c>
      <c r="R2316" s="12"/>
      <c r="S2316" s="12"/>
      <c r="T2316" s="12"/>
      <c r="U2316" s="12"/>
      <c r="V2316" s="12"/>
      <c r="W2316" s="12"/>
      <c r="X2316" s="12"/>
      <c r="Y2316" s="12"/>
      <c r="Z2316" s="12"/>
      <c r="AA2316" s="14">
        <f t="shared" si="148"/>
        <v>84</v>
      </c>
      <c r="AB2316" s="14"/>
    </row>
    <row r="2317" spans="1:28" x14ac:dyDescent="0.35">
      <c r="A2317" s="14"/>
      <c r="B2317" s="14"/>
      <c r="C2317" s="14"/>
      <c r="D2317" s="14"/>
      <c r="E2317" s="12" t="s">
        <v>164</v>
      </c>
      <c r="F2317" s="14"/>
      <c r="G2317" s="15" t="s">
        <v>600</v>
      </c>
      <c r="H2317" s="14"/>
      <c r="I2317" s="14"/>
      <c r="J2317" s="14"/>
      <c r="K2317" s="14"/>
      <c r="L2317" s="14"/>
      <c r="M2317" s="14"/>
      <c r="N2317" s="14"/>
      <c r="O2317" s="12">
        <v>4</v>
      </c>
      <c r="P2317" s="12"/>
      <c r="Q2317" s="12"/>
      <c r="R2317" s="12"/>
      <c r="S2317" s="12"/>
      <c r="T2317" s="12"/>
      <c r="U2317" s="12"/>
      <c r="V2317" s="12"/>
      <c r="W2317" s="12"/>
      <c r="X2317" s="12"/>
      <c r="Y2317" s="12"/>
      <c r="Z2317" s="12"/>
      <c r="AA2317" s="14">
        <f t="shared" si="148"/>
        <v>4</v>
      </c>
      <c r="AB2317" s="14"/>
    </row>
    <row r="2318" spans="1:28" x14ac:dyDescent="0.35">
      <c r="A2318" s="14"/>
      <c r="B2318" s="14"/>
      <c r="C2318" s="14"/>
      <c r="D2318" s="14"/>
      <c r="E2318" s="12" t="s">
        <v>54</v>
      </c>
      <c r="F2318" s="14"/>
      <c r="G2318" s="15" t="s">
        <v>600</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x14ac:dyDescent="0.35">
      <c r="A2319" s="14"/>
      <c r="B2319" s="14"/>
      <c r="C2319" s="14"/>
      <c r="D2319" s="14"/>
      <c r="E2319" s="12" t="s">
        <v>54</v>
      </c>
      <c r="F2319" s="14"/>
      <c r="G2319" s="15" t="s">
        <v>600</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x14ac:dyDescent="0.35">
      <c r="A2320" s="14"/>
      <c r="B2320" s="14"/>
      <c r="C2320" s="14"/>
      <c r="D2320" s="14"/>
      <c r="E2320" s="12" t="s">
        <v>54</v>
      </c>
      <c r="F2320" s="14"/>
      <c r="G2320" s="15" t="s">
        <v>600</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x14ac:dyDescent="0.35">
      <c r="A2321" s="14"/>
      <c r="B2321" s="14"/>
      <c r="C2321" s="14"/>
      <c r="D2321" s="14"/>
      <c r="E2321" s="12" t="s">
        <v>54</v>
      </c>
      <c r="F2321" s="14"/>
      <c r="G2321" s="15" t="s">
        <v>600</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x14ac:dyDescent="0.35">
      <c r="A2322" s="14"/>
      <c r="B2322" s="14"/>
      <c r="C2322" s="14"/>
      <c r="D2322" s="14"/>
      <c r="E2322" s="12" t="s">
        <v>54</v>
      </c>
      <c r="F2322" s="14"/>
      <c r="G2322" s="15" t="s">
        <v>600</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x14ac:dyDescent="0.35">
      <c r="A2323" s="14"/>
      <c r="B2323" s="14"/>
      <c r="C2323" s="14"/>
      <c r="D2323" s="14"/>
      <c r="E2323" s="12" t="s">
        <v>54</v>
      </c>
      <c r="F2323" s="14"/>
      <c r="G2323" s="15" t="s">
        <v>600</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x14ac:dyDescent="0.35">
      <c r="A2324" s="14"/>
      <c r="B2324" s="14"/>
      <c r="C2324" s="14"/>
      <c r="D2324" s="14"/>
      <c r="E2324" s="12" t="s">
        <v>54</v>
      </c>
      <c r="F2324" s="14"/>
      <c r="G2324" s="15" t="s">
        <v>600</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x14ac:dyDescent="0.35">
      <c r="A2325" s="14"/>
      <c r="B2325" s="14"/>
      <c r="C2325" s="14"/>
      <c r="D2325" s="14"/>
      <c r="E2325" s="12" t="s">
        <v>54</v>
      </c>
      <c r="F2325" s="14"/>
      <c r="G2325" s="15" t="s">
        <v>600</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x14ac:dyDescent="0.35">
      <c r="A2326" s="14"/>
      <c r="B2326" s="14"/>
      <c r="C2326" s="14"/>
      <c r="D2326" s="14"/>
      <c r="E2326" s="12" t="s">
        <v>54</v>
      </c>
      <c r="F2326" s="14"/>
      <c r="G2326" s="15" t="s">
        <v>600</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x14ac:dyDescent="0.35">
      <c r="A2327" s="14"/>
      <c r="B2327" s="14"/>
      <c r="C2327" s="14"/>
      <c r="D2327" s="14"/>
      <c r="E2327" s="12" t="s">
        <v>54</v>
      </c>
      <c r="F2327" s="14"/>
      <c r="G2327" s="15" t="s">
        <v>600</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x14ac:dyDescent="0.35">
      <c r="A2328" s="14"/>
      <c r="B2328" s="14"/>
      <c r="C2328" s="14"/>
      <c r="D2328" s="14"/>
      <c r="E2328" s="12" t="s">
        <v>54</v>
      </c>
      <c r="F2328" s="14"/>
      <c r="G2328" s="15" t="s">
        <v>600</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x14ac:dyDescent="0.35">
      <c r="A2329" s="14"/>
      <c r="B2329" s="14"/>
      <c r="C2329" s="14"/>
      <c r="D2329" s="14"/>
      <c r="E2329" s="12" t="s">
        <v>54</v>
      </c>
      <c r="F2329" s="14"/>
      <c r="G2329" s="15" t="s">
        <v>600</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x14ac:dyDescent="0.35">
      <c r="A2331" s="14" t="s">
        <v>377</v>
      </c>
      <c r="B2331" s="14" t="s">
        <v>378</v>
      </c>
      <c r="C2331" s="14" t="s">
        <v>379</v>
      </c>
      <c r="D2331" s="14" t="s">
        <v>35</v>
      </c>
      <c r="E2331" s="14" t="s">
        <v>380</v>
      </c>
      <c r="F2331" s="14" t="s">
        <v>37</v>
      </c>
      <c r="G2331" s="14" t="s">
        <v>602</v>
      </c>
      <c r="H2331" s="14" t="s">
        <v>39</v>
      </c>
      <c r="I2331" s="14" t="s">
        <v>603</v>
      </c>
      <c r="J2331" s="14" t="s">
        <v>41</v>
      </c>
      <c r="K2331" s="14" t="s">
        <v>74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x14ac:dyDescent="0.35">
      <c r="A2332" s="14"/>
      <c r="B2332" s="14"/>
      <c r="C2332" s="14"/>
      <c r="D2332" s="14"/>
      <c r="E2332" s="12" t="s">
        <v>66</v>
      </c>
      <c r="F2332" s="14"/>
      <c r="G2332" s="15" t="s">
        <v>602</v>
      </c>
      <c r="H2332" s="14"/>
      <c r="I2332" s="14"/>
      <c r="J2332" s="14"/>
      <c r="K2332" s="14"/>
      <c r="L2332" s="14"/>
      <c r="M2332" s="14"/>
      <c r="N2332" s="14"/>
      <c r="O2332" s="12">
        <v>10</v>
      </c>
      <c r="P2332" s="12"/>
      <c r="Q2332" s="12">
        <v>14</v>
      </c>
      <c r="R2332" s="12"/>
      <c r="S2332" s="12"/>
      <c r="T2332" s="12"/>
      <c r="U2332" s="12"/>
      <c r="V2332" s="12"/>
      <c r="W2332" s="12"/>
      <c r="X2332" s="12"/>
      <c r="Y2332" s="12"/>
      <c r="Z2332" s="12"/>
      <c r="AA2332" s="14">
        <f t="shared" ref="AA2332:AA2346" si="149">SUM(O2332:Z2332)</f>
        <v>24</v>
      </c>
      <c r="AB2332" s="14"/>
    </row>
    <row r="2333" spans="1:28" x14ac:dyDescent="0.35">
      <c r="A2333" s="14"/>
      <c r="B2333" s="14"/>
      <c r="C2333" s="14"/>
      <c r="D2333" s="14"/>
      <c r="E2333" s="12" t="s">
        <v>164</v>
      </c>
      <c r="F2333" s="14"/>
      <c r="G2333" s="15" t="s">
        <v>602</v>
      </c>
      <c r="H2333" s="14"/>
      <c r="I2333" s="14"/>
      <c r="J2333" s="14"/>
      <c r="K2333" s="14"/>
      <c r="L2333" s="14"/>
      <c r="M2333" s="14"/>
      <c r="N2333" s="14"/>
      <c r="O2333" s="12">
        <v>4</v>
      </c>
      <c r="P2333" s="12"/>
      <c r="Q2333" s="12"/>
      <c r="R2333" s="12"/>
      <c r="S2333" s="12"/>
      <c r="T2333" s="12"/>
      <c r="U2333" s="12"/>
      <c r="V2333" s="12"/>
      <c r="W2333" s="12"/>
      <c r="X2333" s="12"/>
      <c r="Y2333" s="12"/>
      <c r="Z2333" s="12"/>
      <c r="AA2333" s="14">
        <f t="shared" si="149"/>
        <v>4</v>
      </c>
      <c r="AB2333" s="14"/>
    </row>
    <row r="2334" spans="1:28" x14ac:dyDescent="0.35">
      <c r="A2334" s="14"/>
      <c r="B2334" s="14"/>
      <c r="C2334" s="14"/>
      <c r="D2334" s="14"/>
      <c r="E2334" s="12" t="s">
        <v>54</v>
      </c>
      <c r="F2334" s="14"/>
      <c r="G2334" s="15" t="s">
        <v>602</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x14ac:dyDescent="0.35">
      <c r="A2335" s="14"/>
      <c r="B2335" s="14"/>
      <c r="C2335" s="14"/>
      <c r="D2335" s="14"/>
      <c r="E2335" s="12" t="s">
        <v>54</v>
      </c>
      <c r="F2335" s="14"/>
      <c r="G2335" s="15" t="s">
        <v>602</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x14ac:dyDescent="0.35">
      <c r="A2336" s="14"/>
      <c r="B2336" s="14"/>
      <c r="C2336" s="14"/>
      <c r="D2336" s="14"/>
      <c r="E2336" s="12" t="s">
        <v>54</v>
      </c>
      <c r="F2336" s="14"/>
      <c r="G2336" s="15" t="s">
        <v>602</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x14ac:dyDescent="0.35">
      <c r="A2337" s="14"/>
      <c r="B2337" s="14"/>
      <c r="C2337" s="14"/>
      <c r="D2337" s="14"/>
      <c r="E2337" s="12" t="s">
        <v>54</v>
      </c>
      <c r="F2337" s="14"/>
      <c r="G2337" s="15" t="s">
        <v>602</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x14ac:dyDescent="0.35">
      <c r="A2338" s="14"/>
      <c r="B2338" s="14"/>
      <c r="C2338" s="14"/>
      <c r="D2338" s="14"/>
      <c r="E2338" s="12" t="s">
        <v>54</v>
      </c>
      <c r="F2338" s="14"/>
      <c r="G2338" s="15" t="s">
        <v>602</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x14ac:dyDescent="0.35">
      <c r="A2339" s="14"/>
      <c r="B2339" s="14"/>
      <c r="C2339" s="14"/>
      <c r="D2339" s="14"/>
      <c r="E2339" s="12" t="s">
        <v>54</v>
      </c>
      <c r="F2339" s="14"/>
      <c r="G2339" s="15" t="s">
        <v>602</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x14ac:dyDescent="0.35">
      <c r="A2340" s="14"/>
      <c r="B2340" s="14"/>
      <c r="C2340" s="14"/>
      <c r="D2340" s="14"/>
      <c r="E2340" s="12" t="s">
        <v>54</v>
      </c>
      <c r="F2340" s="14"/>
      <c r="G2340" s="15" t="s">
        <v>602</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x14ac:dyDescent="0.35">
      <c r="A2341" s="14"/>
      <c r="B2341" s="14"/>
      <c r="C2341" s="14"/>
      <c r="D2341" s="14"/>
      <c r="E2341" s="12" t="s">
        <v>54</v>
      </c>
      <c r="F2341" s="14"/>
      <c r="G2341" s="15" t="s">
        <v>602</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x14ac:dyDescent="0.35">
      <c r="A2342" s="14"/>
      <c r="B2342" s="14"/>
      <c r="C2342" s="14"/>
      <c r="D2342" s="14"/>
      <c r="E2342" s="12" t="s">
        <v>54</v>
      </c>
      <c r="F2342" s="14"/>
      <c r="G2342" s="15" t="s">
        <v>602</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x14ac:dyDescent="0.35">
      <c r="A2343" s="14"/>
      <c r="B2343" s="14"/>
      <c r="C2343" s="14"/>
      <c r="D2343" s="14"/>
      <c r="E2343" s="12" t="s">
        <v>54</v>
      </c>
      <c r="F2343" s="14"/>
      <c r="G2343" s="15" t="s">
        <v>602</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x14ac:dyDescent="0.35">
      <c r="A2344" s="14"/>
      <c r="B2344" s="14"/>
      <c r="C2344" s="14"/>
      <c r="D2344" s="14"/>
      <c r="E2344" s="12" t="s">
        <v>54</v>
      </c>
      <c r="F2344" s="14"/>
      <c r="G2344" s="15" t="s">
        <v>602</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x14ac:dyDescent="0.35">
      <c r="A2345" s="14"/>
      <c r="B2345" s="14"/>
      <c r="C2345" s="14"/>
      <c r="D2345" s="14"/>
      <c r="E2345" s="12" t="s">
        <v>54</v>
      </c>
      <c r="F2345" s="14"/>
      <c r="G2345" s="15" t="s">
        <v>602</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x14ac:dyDescent="0.35">
      <c r="A2346" s="14"/>
      <c r="B2346" s="14"/>
      <c r="C2346" s="14"/>
      <c r="D2346" s="14"/>
      <c r="E2346" s="12" t="s">
        <v>54</v>
      </c>
      <c r="F2346" s="14"/>
      <c r="G2346" s="15" t="s">
        <v>602</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x14ac:dyDescent="0.35">
      <c r="A2348" s="14" t="s">
        <v>32</v>
      </c>
      <c r="B2348" s="14" t="s">
        <v>33</v>
      </c>
      <c r="C2348" s="14" t="s">
        <v>336</v>
      </c>
      <c r="D2348" s="14" t="s">
        <v>172</v>
      </c>
      <c r="E2348" s="14" t="s">
        <v>198</v>
      </c>
      <c r="F2348" s="14" t="s">
        <v>37</v>
      </c>
      <c r="G2348" s="14" t="s">
        <v>604</v>
      </c>
      <c r="H2348" s="14" t="s">
        <v>39</v>
      </c>
      <c r="I2348" s="14" t="s">
        <v>605</v>
      </c>
      <c r="J2348" s="14" t="s">
        <v>74</v>
      </c>
      <c r="K2348" s="14" t="s">
        <v>124</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x14ac:dyDescent="0.35">
      <c r="A2349" s="14"/>
      <c r="B2349" s="14"/>
      <c r="C2349" s="14"/>
      <c r="D2349" s="14"/>
      <c r="E2349" s="12" t="s">
        <v>198</v>
      </c>
      <c r="F2349" s="14"/>
      <c r="G2349" s="15" t="s">
        <v>604</v>
      </c>
      <c r="H2349" s="14"/>
      <c r="I2349" s="14"/>
      <c r="J2349" s="14"/>
      <c r="K2349" s="14"/>
      <c r="L2349" s="14"/>
      <c r="M2349" s="14"/>
      <c r="N2349" s="14"/>
      <c r="O2349" s="12">
        <v>19.5</v>
      </c>
      <c r="P2349" s="12"/>
      <c r="Q2349" s="12"/>
      <c r="R2349" s="12"/>
      <c r="S2349" s="12">
        <v>65</v>
      </c>
      <c r="T2349" s="12"/>
      <c r="U2349" s="12"/>
      <c r="V2349" s="12"/>
      <c r="W2349" s="12"/>
      <c r="X2349" s="12"/>
      <c r="Y2349" s="12"/>
      <c r="Z2349" s="12"/>
      <c r="AA2349" s="14">
        <f t="shared" ref="AA2349:AA2363" si="150">SUM(O2349:Z2349)</f>
        <v>84.5</v>
      </c>
      <c r="AB2349" s="14"/>
    </row>
    <row r="2350" spans="1:28" x14ac:dyDescent="0.35">
      <c r="A2350" s="14"/>
      <c r="B2350" s="14"/>
      <c r="C2350" s="14"/>
      <c r="D2350" s="14"/>
      <c r="E2350" s="12" t="s">
        <v>103</v>
      </c>
      <c r="F2350" s="14"/>
      <c r="G2350" s="15" t="s">
        <v>604</v>
      </c>
      <c r="H2350" s="14"/>
      <c r="I2350" s="14"/>
      <c r="J2350" s="14"/>
      <c r="K2350" s="14"/>
      <c r="L2350" s="14"/>
      <c r="M2350" s="14"/>
      <c r="N2350" s="14"/>
      <c r="O2350" s="12"/>
      <c r="P2350" s="12"/>
      <c r="Q2350" s="12"/>
      <c r="R2350" s="12"/>
      <c r="S2350" s="12">
        <v>162.5</v>
      </c>
      <c r="T2350" s="12"/>
      <c r="U2350" s="12"/>
      <c r="V2350" s="12"/>
      <c r="W2350" s="12"/>
      <c r="X2350" s="12"/>
      <c r="Y2350" s="12"/>
      <c r="Z2350" s="12"/>
      <c r="AA2350" s="14">
        <f t="shared" si="150"/>
        <v>162.5</v>
      </c>
      <c r="AB2350" s="14"/>
    </row>
    <row r="2351" spans="1:28" x14ac:dyDescent="0.35">
      <c r="A2351" s="14"/>
      <c r="B2351" s="14"/>
      <c r="C2351" s="14"/>
      <c r="D2351" s="14"/>
      <c r="E2351" s="12" t="s">
        <v>220</v>
      </c>
      <c r="F2351" s="14"/>
      <c r="G2351" s="15" t="s">
        <v>604</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x14ac:dyDescent="0.35">
      <c r="A2352" s="14"/>
      <c r="B2352" s="14"/>
      <c r="C2352" s="14"/>
      <c r="D2352" s="14"/>
      <c r="E2352" s="12" t="s">
        <v>54</v>
      </c>
      <c r="F2352" s="14"/>
      <c r="G2352" s="15" t="s">
        <v>604</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x14ac:dyDescent="0.35">
      <c r="A2353" s="14"/>
      <c r="B2353" s="14"/>
      <c r="C2353" s="14"/>
      <c r="D2353" s="14"/>
      <c r="E2353" s="12" t="s">
        <v>54</v>
      </c>
      <c r="F2353" s="14"/>
      <c r="G2353" s="15" t="s">
        <v>604</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x14ac:dyDescent="0.35">
      <c r="A2354" s="14"/>
      <c r="B2354" s="14"/>
      <c r="C2354" s="14"/>
      <c r="D2354" s="14"/>
      <c r="E2354" s="12" t="s">
        <v>54</v>
      </c>
      <c r="F2354" s="14"/>
      <c r="G2354" s="15" t="s">
        <v>604</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x14ac:dyDescent="0.35">
      <c r="A2355" s="14"/>
      <c r="B2355" s="14"/>
      <c r="C2355" s="14"/>
      <c r="D2355" s="14"/>
      <c r="E2355" s="12" t="s">
        <v>54</v>
      </c>
      <c r="F2355" s="14"/>
      <c r="G2355" s="15" t="s">
        <v>604</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x14ac:dyDescent="0.35">
      <c r="A2356" s="14"/>
      <c r="B2356" s="14"/>
      <c r="C2356" s="14"/>
      <c r="D2356" s="14"/>
      <c r="E2356" s="12" t="s">
        <v>54</v>
      </c>
      <c r="F2356" s="14"/>
      <c r="G2356" s="15" t="s">
        <v>604</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x14ac:dyDescent="0.35">
      <c r="A2357" s="14"/>
      <c r="B2357" s="14"/>
      <c r="C2357" s="14"/>
      <c r="D2357" s="14"/>
      <c r="E2357" s="12" t="s">
        <v>54</v>
      </c>
      <c r="F2357" s="14"/>
      <c r="G2357" s="15" t="s">
        <v>604</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x14ac:dyDescent="0.35">
      <c r="A2358" s="14"/>
      <c r="B2358" s="14"/>
      <c r="C2358" s="14"/>
      <c r="D2358" s="14"/>
      <c r="E2358" s="12" t="s">
        <v>54</v>
      </c>
      <c r="F2358" s="14"/>
      <c r="G2358" s="15" t="s">
        <v>604</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x14ac:dyDescent="0.35">
      <c r="A2359" s="14"/>
      <c r="B2359" s="14"/>
      <c r="C2359" s="14"/>
      <c r="D2359" s="14"/>
      <c r="E2359" s="12" t="s">
        <v>54</v>
      </c>
      <c r="F2359" s="14"/>
      <c r="G2359" s="15" t="s">
        <v>604</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x14ac:dyDescent="0.35">
      <c r="A2360" s="14"/>
      <c r="B2360" s="14"/>
      <c r="C2360" s="14"/>
      <c r="D2360" s="14"/>
      <c r="E2360" s="12" t="s">
        <v>54</v>
      </c>
      <c r="F2360" s="14"/>
      <c r="G2360" s="15" t="s">
        <v>604</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x14ac:dyDescent="0.35">
      <c r="A2361" s="14"/>
      <c r="B2361" s="14"/>
      <c r="C2361" s="14"/>
      <c r="D2361" s="14"/>
      <c r="E2361" s="12" t="s">
        <v>54</v>
      </c>
      <c r="F2361" s="14"/>
      <c r="G2361" s="15" t="s">
        <v>604</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x14ac:dyDescent="0.35">
      <c r="A2362" s="14"/>
      <c r="B2362" s="14"/>
      <c r="C2362" s="14"/>
      <c r="D2362" s="14"/>
      <c r="E2362" s="12" t="s">
        <v>54</v>
      </c>
      <c r="F2362" s="14"/>
      <c r="G2362" s="15" t="s">
        <v>604</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x14ac:dyDescent="0.35">
      <c r="A2363" s="14"/>
      <c r="B2363" s="14"/>
      <c r="C2363" s="14"/>
      <c r="D2363" s="14"/>
      <c r="E2363" s="12" t="s">
        <v>54</v>
      </c>
      <c r="F2363" s="14"/>
      <c r="G2363" s="15" t="s">
        <v>604</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x14ac:dyDescent="0.35">
      <c r="A2365" s="14" t="s">
        <v>292</v>
      </c>
      <c r="B2365" s="14" t="s">
        <v>327</v>
      </c>
      <c r="C2365" s="14" t="s">
        <v>356</v>
      </c>
      <c r="D2365" s="14" t="s">
        <v>172</v>
      </c>
      <c r="E2365" s="14" t="s">
        <v>173</v>
      </c>
      <c r="F2365" s="14" t="s">
        <v>37</v>
      </c>
      <c r="G2365" s="14" t="s">
        <v>606</v>
      </c>
      <c r="H2365" s="14" t="s">
        <v>39</v>
      </c>
      <c r="I2365" s="14" t="s">
        <v>607</v>
      </c>
      <c r="J2365" s="14" t="s">
        <v>74</v>
      </c>
      <c r="K2365" s="14" t="s">
        <v>74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x14ac:dyDescent="0.35">
      <c r="A2366" s="14"/>
      <c r="B2366" s="14"/>
      <c r="C2366" s="14"/>
      <c r="D2366" s="14"/>
      <c r="E2366" s="12" t="s">
        <v>173</v>
      </c>
      <c r="F2366" s="14"/>
      <c r="G2366" s="15" t="s">
        <v>606</v>
      </c>
      <c r="H2366" s="14"/>
      <c r="I2366" s="14"/>
      <c r="J2366" s="14"/>
      <c r="K2366" s="14"/>
      <c r="L2366" s="14"/>
      <c r="M2366" s="14"/>
      <c r="N2366" s="14"/>
      <c r="O2366" s="12"/>
      <c r="P2366" s="12"/>
      <c r="Q2366" s="12">
        <v>14</v>
      </c>
      <c r="R2366" s="12"/>
      <c r="S2366" s="12">
        <v>42</v>
      </c>
      <c r="T2366" s="12"/>
      <c r="U2366" s="12"/>
      <c r="V2366" s="12"/>
      <c r="W2366" s="12"/>
      <c r="X2366" s="12"/>
      <c r="Y2366" s="12"/>
      <c r="Z2366" s="12"/>
      <c r="AA2366" s="14">
        <f>SUM(P2366:Z2366)</f>
        <v>56</v>
      </c>
      <c r="AB2366" s="14"/>
    </row>
    <row r="2367" spans="1:28" x14ac:dyDescent="0.35">
      <c r="A2367" s="14"/>
      <c r="B2367" s="14"/>
      <c r="C2367" s="14"/>
      <c r="D2367" s="14"/>
      <c r="E2367" s="12" t="s">
        <v>54</v>
      </c>
      <c r="F2367" s="14"/>
      <c r="G2367" s="15" t="s">
        <v>606</v>
      </c>
      <c r="H2367" s="14"/>
      <c r="I2367" s="14"/>
      <c r="J2367" s="14"/>
      <c r="K2367" s="14"/>
      <c r="L2367" s="14"/>
      <c r="M2367" s="14"/>
      <c r="N2367" s="14"/>
      <c r="O2367" s="12"/>
      <c r="P2367" s="12"/>
      <c r="Q2367" s="12"/>
      <c r="R2367" s="12"/>
      <c r="S2367" s="12"/>
      <c r="T2367" s="12"/>
      <c r="U2367" s="12"/>
      <c r="V2367" s="12"/>
      <c r="W2367" s="12"/>
      <c r="X2367" s="12"/>
      <c r="Y2367" s="12"/>
      <c r="Z2367" s="12"/>
      <c r="AA2367" s="14">
        <f t="shared" ref="AA2367:AA2380" si="151">SUM(O2367:Z2367)</f>
        <v>0</v>
      </c>
      <c r="AB2367" s="14"/>
    </row>
    <row r="2368" spans="1:28" x14ac:dyDescent="0.35">
      <c r="A2368" s="14"/>
      <c r="B2368" s="14"/>
      <c r="C2368" s="14"/>
      <c r="D2368" s="14"/>
      <c r="E2368" s="12" t="s">
        <v>54</v>
      </c>
      <c r="F2368" s="14"/>
      <c r="G2368" s="15" t="s">
        <v>606</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x14ac:dyDescent="0.35">
      <c r="A2369" s="14"/>
      <c r="B2369" s="14"/>
      <c r="C2369" s="14"/>
      <c r="D2369" s="14"/>
      <c r="E2369" s="12" t="s">
        <v>54</v>
      </c>
      <c r="F2369" s="14"/>
      <c r="G2369" s="15" t="s">
        <v>606</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x14ac:dyDescent="0.35">
      <c r="A2370" s="14"/>
      <c r="B2370" s="14"/>
      <c r="C2370" s="14"/>
      <c r="D2370" s="14"/>
      <c r="E2370" s="12" t="s">
        <v>54</v>
      </c>
      <c r="F2370" s="14"/>
      <c r="G2370" s="15" t="s">
        <v>606</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x14ac:dyDescent="0.35">
      <c r="A2371" s="14"/>
      <c r="B2371" s="14"/>
      <c r="C2371" s="14"/>
      <c r="D2371" s="14"/>
      <c r="E2371" s="12" t="s">
        <v>54</v>
      </c>
      <c r="F2371" s="14"/>
      <c r="G2371" s="15" t="s">
        <v>606</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x14ac:dyDescent="0.35">
      <c r="A2372" s="14"/>
      <c r="B2372" s="14"/>
      <c r="C2372" s="14"/>
      <c r="D2372" s="14"/>
      <c r="E2372" s="12" t="s">
        <v>54</v>
      </c>
      <c r="F2372" s="14"/>
      <c r="G2372" s="15" t="s">
        <v>606</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x14ac:dyDescent="0.35">
      <c r="A2373" s="14"/>
      <c r="B2373" s="14"/>
      <c r="C2373" s="14"/>
      <c r="D2373" s="14"/>
      <c r="E2373" s="12" t="s">
        <v>54</v>
      </c>
      <c r="F2373" s="14"/>
      <c r="G2373" s="15" t="s">
        <v>606</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x14ac:dyDescent="0.35">
      <c r="A2374" s="14"/>
      <c r="B2374" s="14"/>
      <c r="C2374" s="14"/>
      <c r="D2374" s="14"/>
      <c r="E2374" s="12" t="s">
        <v>54</v>
      </c>
      <c r="F2374" s="14"/>
      <c r="G2374" s="15" t="s">
        <v>606</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x14ac:dyDescent="0.35">
      <c r="A2375" s="14"/>
      <c r="B2375" s="14"/>
      <c r="C2375" s="14"/>
      <c r="D2375" s="14"/>
      <c r="E2375" s="12" t="s">
        <v>54</v>
      </c>
      <c r="F2375" s="14"/>
      <c r="G2375" s="15" t="s">
        <v>606</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x14ac:dyDescent="0.35">
      <c r="A2376" s="14"/>
      <c r="B2376" s="14"/>
      <c r="C2376" s="14"/>
      <c r="D2376" s="14"/>
      <c r="E2376" s="12" t="s">
        <v>54</v>
      </c>
      <c r="F2376" s="14"/>
      <c r="G2376" s="15" t="s">
        <v>606</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x14ac:dyDescent="0.35">
      <c r="A2377" s="14"/>
      <c r="B2377" s="14"/>
      <c r="C2377" s="14"/>
      <c r="D2377" s="14"/>
      <c r="E2377" s="12" t="s">
        <v>54</v>
      </c>
      <c r="F2377" s="14"/>
      <c r="G2377" s="15" t="s">
        <v>606</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x14ac:dyDescent="0.35">
      <c r="A2378" s="14"/>
      <c r="B2378" s="14"/>
      <c r="C2378" s="14"/>
      <c r="D2378" s="14"/>
      <c r="E2378" s="12" t="s">
        <v>54</v>
      </c>
      <c r="F2378" s="14"/>
      <c r="G2378" s="15" t="s">
        <v>606</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x14ac:dyDescent="0.35">
      <c r="A2379" s="14"/>
      <c r="B2379" s="14"/>
      <c r="C2379" s="14"/>
      <c r="D2379" s="14"/>
      <c r="E2379" s="12" t="s">
        <v>54</v>
      </c>
      <c r="F2379" s="14"/>
      <c r="G2379" s="15" t="s">
        <v>606</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x14ac:dyDescent="0.35">
      <c r="A2380" s="14"/>
      <c r="B2380" s="14"/>
      <c r="C2380" s="14"/>
      <c r="D2380" s="14"/>
      <c r="E2380" s="12" t="s">
        <v>54</v>
      </c>
      <c r="F2380" s="14"/>
      <c r="G2380" s="15" t="s">
        <v>606</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x14ac:dyDescent="0.35">
      <c r="A2382" s="14" t="s">
        <v>118</v>
      </c>
      <c r="B2382" s="14" t="s">
        <v>257</v>
      </c>
      <c r="C2382" s="14" t="s">
        <v>296</v>
      </c>
      <c r="D2382" s="14" t="s">
        <v>172</v>
      </c>
      <c r="E2382" s="14" t="s">
        <v>608</v>
      </c>
      <c r="F2382" s="14" t="s">
        <v>37</v>
      </c>
      <c r="G2382" s="14" t="s">
        <v>609</v>
      </c>
      <c r="H2382" s="14" t="s">
        <v>39</v>
      </c>
      <c r="I2382" s="14" t="s">
        <v>610</v>
      </c>
      <c r="J2382" s="14" t="s">
        <v>74</v>
      </c>
      <c r="K2382" s="14" t="s">
        <v>42</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0</v>
      </c>
    </row>
    <row r="2383" spans="1:28" x14ac:dyDescent="0.35">
      <c r="A2383" s="14"/>
      <c r="B2383" s="14"/>
      <c r="C2383" s="14"/>
      <c r="D2383" s="14"/>
      <c r="E2383" s="12" t="s">
        <v>263</v>
      </c>
      <c r="F2383" s="14"/>
      <c r="G2383" s="15" t="s">
        <v>609</v>
      </c>
      <c r="H2383" s="14"/>
      <c r="I2383" s="14"/>
      <c r="J2383" s="14"/>
      <c r="K2383" s="14"/>
      <c r="L2383" s="14"/>
      <c r="M2383" s="14"/>
      <c r="N2383" s="14"/>
      <c r="O2383" s="12">
        <v>1</v>
      </c>
      <c r="P2383" s="12"/>
      <c r="Q2383" s="12"/>
      <c r="R2383" s="12"/>
      <c r="S2383" s="12"/>
      <c r="T2383" s="12"/>
      <c r="U2383" s="12"/>
      <c r="V2383" s="12"/>
      <c r="W2383" s="12"/>
      <c r="X2383" s="12"/>
      <c r="Y2383" s="12"/>
      <c r="Z2383" s="12"/>
      <c r="AA2383" s="14">
        <f t="shared" ref="AA2383:AA2397" si="152">SUM(O2383:Z2383)</f>
        <v>1</v>
      </c>
      <c r="AB2383" s="14"/>
    </row>
    <row r="2384" spans="1:28" x14ac:dyDescent="0.35">
      <c r="A2384" s="14"/>
      <c r="B2384" s="14"/>
      <c r="C2384" s="14"/>
      <c r="D2384" s="14"/>
      <c r="E2384" s="12" t="s">
        <v>51</v>
      </c>
      <c r="F2384" s="14"/>
      <c r="G2384" s="15" t="s">
        <v>609</v>
      </c>
      <c r="H2384" s="14"/>
      <c r="I2384" s="14"/>
      <c r="J2384" s="14"/>
      <c r="K2384" s="14"/>
      <c r="L2384" s="14"/>
      <c r="M2384" s="14"/>
      <c r="N2384" s="14"/>
      <c r="O2384" s="12">
        <v>1</v>
      </c>
      <c r="P2384" s="12"/>
      <c r="Q2384" s="12"/>
      <c r="R2384" s="12"/>
      <c r="S2384" s="12">
        <v>6</v>
      </c>
      <c r="T2384" s="12"/>
      <c r="U2384" s="12"/>
      <c r="V2384" s="12"/>
      <c r="W2384" s="12"/>
      <c r="X2384" s="12"/>
      <c r="Y2384" s="12"/>
      <c r="Z2384" s="12"/>
      <c r="AA2384" s="14">
        <f t="shared" si="152"/>
        <v>7</v>
      </c>
      <c r="AB2384" s="14"/>
    </row>
    <row r="2385" spans="1:28" x14ac:dyDescent="0.35">
      <c r="A2385" s="14"/>
      <c r="B2385" s="14"/>
      <c r="C2385" s="14"/>
      <c r="D2385" s="14"/>
      <c r="E2385" s="12" t="s">
        <v>55</v>
      </c>
      <c r="F2385" s="14"/>
      <c r="G2385" s="15" t="s">
        <v>609</v>
      </c>
      <c r="H2385" s="14"/>
      <c r="I2385" s="14"/>
      <c r="J2385" s="14"/>
      <c r="K2385" s="14"/>
      <c r="L2385" s="14"/>
      <c r="M2385" s="14"/>
      <c r="N2385" s="14"/>
      <c r="O2385" s="12">
        <v>1</v>
      </c>
      <c r="P2385" s="12"/>
      <c r="Q2385" s="12"/>
      <c r="R2385" s="12"/>
      <c r="S2385" s="12">
        <v>6</v>
      </c>
      <c r="T2385" s="12"/>
      <c r="U2385" s="12"/>
      <c r="V2385" s="12"/>
      <c r="W2385" s="12">
        <v>1</v>
      </c>
      <c r="X2385" s="12"/>
      <c r="Y2385" s="12"/>
      <c r="Z2385" s="12"/>
      <c r="AA2385" s="14">
        <f t="shared" si="152"/>
        <v>8</v>
      </c>
      <c r="AB2385" s="14"/>
    </row>
    <row r="2386" spans="1:28" x14ac:dyDescent="0.35">
      <c r="A2386" s="14"/>
      <c r="B2386" s="14"/>
      <c r="C2386" s="14"/>
      <c r="D2386" s="14"/>
      <c r="E2386" s="12" t="s">
        <v>94</v>
      </c>
      <c r="F2386" s="14"/>
      <c r="G2386" s="15" t="s">
        <v>609</v>
      </c>
      <c r="H2386" s="14"/>
      <c r="I2386" s="14"/>
      <c r="J2386" s="14"/>
      <c r="K2386" s="14"/>
      <c r="L2386" s="14"/>
      <c r="M2386" s="14"/>
      <c r="N2386" s="14"/>
      <c r="O2386" s="12">
        <v>1</v>
      </c>
      <c r="P2386" s="12"/>
      <c r="Q2386" s="12"/>
      <c r="R2386" s="12"/>
      <c r="S2386" s="12"/>
      <c r="T2386" s="12"/>
      <c r="U2386" s="12"/>
      <c r="V2386" s="12"/>
      <c r="W2386" s="12"/>
      <c r="X2386" s="12"/>
      <c r="Y2386" s="12"/>
      <c r="Z2386" s="12"/>
      <c r="AA2386" s="14">
        <f t="shared" si="152"/>
        <v>1</v>
      </c>
      <c r="AB2386" s="14"/>
    </row>
    <row r="2387" spans="1:28" x14ac:dyDescent="0.35">
      <c r="A2387" s="14"/>
      <c r="B2387" s="14"/>
      <c r="C2387" s="14"/>
      <c r="D2387" s="14"/>
      <c r="E2387" s="12" t="s">
        <v>100</v>
      </c>
      <c r="F2387" s="14"/>
      <c r="G2387" s="15" t="s">
        <v>609</v>
      </c>
      <c r="H2387" s="14"/>
      <c r="I2387" s="14"/>
      <c r="J2387" s="14"/>
      <c r="K2387" s="14"/>
      <c r="L2387" s="14"/>
      <c r="M2387" s="14"/>
      <c r="N2387" s="14"/>
      <c r="O2387" s="12">
        <v>1</v>
      </c>
      <c r="P2387" s="12"/>
      <c r="Q2387" s="12"/>
      <c r="R2387" s="12"/>
      <c r="S2387" s="12">
        <v>6</v>
      </c>
      <c r="T2387" s="12"/>
      <c r="U2387" s="12"/>
      <c r="V2387" s="12"/>
      <c r="W2387" s="12">
        <v>1</v>
      </c>
      <c r="X2387" s="12"/>
      <c r="Y2387" s="12"/>
      <c r="Z2387" s="12"/>
      <c r="AA2387" s="14">
        <f t="shared" si="152"/>
        <v>8</v>
      </c>
      <c r="AB2387" s="14"/>
    </row>
    <row r="2388" spans="1:28" x14ac:dyDescent="0.35">
      <c r="A2388" s="14"/>
      <c r="B2388" s="14"/>
      <c r="C2388" s="14"/>
      <c r="D2388" s="14"/>
      <c r="E2388" s="12" t="s">
        <v>216</v>
      </c>
      <c r="F2388" s="14"/>
      <c r="G2388" s="15" t="s">
        <v>609</v>
      </c>
      <c r="H2388" s="14"/>
      <c r="I2388" s="14"/>
      <c r="J2388" s="14"/>
      <c r="K2388" s="14"/>
      <c r="L2388" s="14"/>
      <c r="M2388" s="14"/>
      <c r="N2388" s="14"/>
      <c r="O2388" s="12">
        <v>2</v>
      </c>
      <c r="P2388" s="12"/>
      <c r="Q2388" s="12"/>
      <c r="R2388" s="12"/>
      <c r="S2388" s="12">
        <v>12</v>
      </c>
      <c r="T2388" s="12"/>
      <c r="U2388" s="12"/>
      <c r="V2388" s="12"/>
      <c r="W2388" s="12">
        <v>1</v>
      </c>
      <c r="X2388" s="12"/>
      <c r="Y2388" s="12"/>
      <c r="Z2388" s="12"/>
      <c r="AA2388" s="14">
        <f t="shared" si="152"/>
        <v>15</v>
      </c>
      <c r="AB2388" s="14"/>
    </row>
    <row r="2389" spans="1:28" x14ac:dyDescent="0.35">
      <c r="A2389" s="14"/>
      <c r="B2389" s="14"/>
      <c r="C2389" s="14"/>
      <c r="D2389" s="14"/>
      <c r="E2389" s="12" t="s">
        <v>181</v>
      </c>
      <c r="F2389" s="14"/>
      <c r="G2389" s="15" t="s">
        <v>609</v>
      </c>
      <c r="H2389" s="14"/>
      <c r="I2389" s="14"/>
      <c r="J2389" s="14"/>
      <c r="K2389" s="14"/>
      <c r="L2389" s="14"/>
      <c r="M2389" s="14"/>
      <c r="N2389" s="14"/>
      <c r="O2389" s="12">
        <v>2</v>
      </c>
      <c r="P2389" s="12"/>
      <c r="Q2389" s="12"/>
      <c r="R2389" s="12"/>
      <c r="S2389" s="12">
        <v>12</v>
      </c>
      <c r="T2389" s="12"/>
      <c r="U2389" s="12"/>
      <c r="V2389" s="12"/>
      <c r="W2389" s="12">
        <v>1</v>
      </c>
      <c r="X2389" s="12"/>
      <c r="Y2389" s="12"/>
      <c r="Z2389" s="12"/>
      <c r="AA2389" s="14">
        <f t="shared" si="152"/>
        <v>15</v>
      </c>
      <c r="AB2389" s="14"/>
    </row>
    <row r="2390" spans="1:28" x14ac:dyDescent="0.35">
      <c r="A2390" s="14"/>
      <c r="B2390" s="14"/>
      <c r="C2390" s="14"/>
      <c r="D2390" s="14"/>
      <c r="E2390" s="12" t="s">
        <v>224</v>
      </c>
      <c r="F2390" s="14"/>
      <c r="G2390" s="15" t="s">
        <v>609</v>
      </c>
      <c r="H2390" s="14"/>
      <c r="I2390" s="14"/>
      <c r="J2390" s="14"/>
      <c r="K2390" s="14"/>
      <c r="L2390" s="14"/>
      <c r="M2390" s="14"/>
      <c r="N2390" s="14"/>
      <c r="O2390" s="12">
        <v>4</v>
      </c>
      <c r="P2390" s="12"/>
      <c r="Q2390" s="12"/>
      <c r="R2390" s="12"/>
      <c r="S2390" s="12">
        <v>14</v>
      </c>
      <c r="T2390" s="12"/>
      <c r="U2390" s="12"/>
      <c r="V2390" s="12"/>
      <c r="W2390" s="12">
        <v>3</v>
      </c>
      <c r="X2390" s="12"/>
      <c r="Y2390" s="12"/>
      <c r="Z2390" s="12"/>
      <c r="AA2390" s="14">
        <f t="shared" si="152"/>
        <v>21</v>
      </c>
      <c r="AB2390" s="14"/>
    </row>
    <row r="2391" spans="1:28" x14ac:dyDescent="0.35">
      <c r="A2391" s="14"/>
      <c r="B2391" s="14"/>
      <c r="C2391" s="14"/>
      <c r="D2391" s="14"/>
      <c r="E2391" s="12" t="s">
        <v>234</v>
      </c>
      <c r="F2391" s="14"/>
      <c r="G2391" s="15" t="s">
        <v>609</v>
      </c>
      <c r="H2391" s="14"/>
      <c r="I2391" s="14"/>
      <c r="J2391" s="14"/>
      <c r="K2391" s="14"/>
      <c r="L2391" s="14"/>
      <c r="M2391" s="14"/>
      <c r="N2391" s="14"/>
      <c r="O2391" s="12"/>
      <c r="P2391" s="12"/>
      <c r="Q2391" s="12"/>
      <c r="R2391" s="12"/>
      <c r="S2391" s="12">
        <v>6</v>
      </c>
      <c r="T2391" s="12"/>
      <c r="U2391" s="12"/>
      <c r="V2391" s="12"/>
      <c r="W2391" s="12"/>
      <c r="X2391" s="12"/>
      <c r="Y2391" s="12"/>
      <c r="Z2391" s="12"/>
      <c r="AA2391" s="14">
        <f t="shared" si="152"/>
        <v>6</v>
      </c>
      <c r="AB2391" s="14"/>
    </row>
    <row r="2392" spans="1:28" x14ac:dyDescent="0.35">
      <c r="A2392" s="14"/>
      <c r="B2392" s="14"/>
      <c r="C2392" s="14"/>
      <c r="D2392" s="14"/>
      <c r="E2392" s="12" t="s">
        <v>256</v>
      </c>
      <c r="F2392" s="14"/>
      <c r="G2392" s="15" t="s">
        <v>609</v>
      </c>
      <c r="H2392" s="14"/>
      <c r="I2392" s="14"/>
      <c r="J2392" s="14"/>
      <c r="K2392" s="14"/>
      <c r="L2392" s="14"/>
      <c r="M2392" s="14"/>
      <c r="N2392" s="14"/>
      <c r="O2392" s="12">
        <v>1</v>
      </c>
      <c r="P2392" s="12"/>
      <c r="Q2392" s="12"/>
      <c r="R2392" s="12"/>
      <c r="S2392" s="12">
        <v>6</v>
      </c>
      <c r="T2392" s="12"/>
      <c r="U2392" s="12"/>
      <c r="V2392" s="12"/>
      <c r="W2392" s="12">
        <v>1</v>
      </c>
      <c r="X2392" s="12"/>
      <c r="Y2392" s="12"/>
      <c r="Z2392" s="12"/>
      <c r="AA2392" s="14">
        <f t="shared" si="152"/>
        <v>8</v>
      </c>
      <c r="AB2392" s="14"/>
    </row>
    <row r="2393" spans="1:28" x14ac:dyDescent="0.35">
      <c r="A2393" s="14"/>
      <c r="B2393" s="14"/>
      <c r="C2393" s="14"/>
      <c r="D2393" s="14"/>
      <c r="E2393" s="12" t="s">
        <v>54</v>
      </c>
      <c r="F2393" s="14"/>
      <c r="G2393" s="15" t="s">
        <v>609</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x14ac:dyDescent="0.35">
      <c r="A2394" s="14"/>
      <c r="B2394" s="14"/>
      <c r="C2394" s="14"/>
      <c r="D2394" s="14"/>
      <c r="E2394" s="12" t="s">
        <v>54</v>
      </c>
      <c r="F2394" s="14"/>
      <c r="G2394" s="15" t="s">
        <v>609</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x14ac:dyDescent="0.35">
      <c r="A2395" s="14"/>
      <c r="B2395" s="14"/>
      <c r="C2395" s="14"/>
      <c r="D2395" s="14"/>
      <c r="E2395" s="12" t="s">
        <v>54</v>
      </c>
      <c r="F2395" s="14"/>
      <c r="G2395" s="15" t="s">
        <v>609</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x14ac:dyDescent="0.35">
      <c r="A2396" s="14"/>
      <c r="B2396" s="14"/>
      <c r="C2396" s="14"/>
      <c r="D2396" s="14"/>
      <c r="E2396" s="12" t="s">
        <v>54</v>
      </c>
      <c r="F2396" s="14"/>
      <c r="G2396" s="15" t="s">
        <v>609</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x14ac:dyDescent="0.35">
      <c r="A2397" s="14"/>
      <c r="B2397" s="14"/>
      <c r="C2397" s="14"/>
      <c r="D2397" s="14"/>
      <c r="E2397" s="12" t="s">
        <v>54</v>
      </c>
      <c r="F2397" s="14"/>
      <c r="G2397" s="15" t="s">
        <v>609</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x14ac:dyDescent="0.35">
      <c r="A2399" s="14" t="s">
        <v>32</v>
      </c>
      <c r="B2399" s="14" t="s">
        <v>33</v>
      </c>
      <c r="C2399" s="14" t="s">
        <v>312</v>
      </c>
      <c r="D2399" s="14" t="s">
        <v>172</v>
      </c>
      <c r="E2399" s="14" t="s">
        <v>158</v>
      </c>
      <c r="F2399" s="14" t="s">
        <v>37</v>
      </c>
      <c r="G2399" s="14" t="s">
        <v>611</v>
      </c>
      <c r="H2399" s="14" t="s">
        <v>39</v>
      </c>
      <c r="I2399" s="14" t="s">
        <v>612</v>
      </c>
      <c r="J2399" s="14" t="s">
        <v>41</v>
      </c>
      <c r="K2399" s="14" t="s">
        <v>74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0</v>
      </c>
    </row>
    <row r="2400" spans="1:28" x14ac:dyDescent="0.35">
      <c r="A2400" s="14"/>
      <c r="B2400" s="14"/>
      <c r="C2400" s="14"/>
      <c r="D2400" s="14"/>
      <c r="E2400" s="12" t="s">
        <v>158</v>
      </c>
      <c r="F2400" s="14"/>
      <c r="G2400" s="15" t="s">
        <v>611</v>
      </c>
      <c r="H2400" s="14"/>
      <c r="I2400" s="14"/>
      <c r="J2400" s="14"/>
      <c r="K2400" s="14"/>
      <c r="L2400" s="14"/>
      <c r="M2400" s="14"/>
      <c r="N2400" s="14"/>
      <c r="O2400" s="12">
        <v>28</v>
      </c>
      <c r="P2400" s="12"/>
      <c r="Q2400" s="12">
        <v>28</v>
      </c>
      <c r="R2400" s="12"/>
      <c r="S2400" s="12"/>
      <c r="T2400" s="12"/>
      <c r="U2400" s="12"/>
      <c r="V2400" s="12"/>
      <c r="W2400" s="12"/>
      <c r="X2400" s="12"/>
      <c r="Y2400" s="12"/>
      <c r="Z2400" s="12"/>
      <c r="AA2400" s="14">
        <f t="shared" ref="AA2400:AA2414" si="153">SUM(O2400:Z2400)</f>
        <v>56</v>
      </c>
      <c r="AB2400" s="14"/>
    </row>
    <row r="2401" spans="1:28" x14ac:dyDescent="0.35">
      <c r="A2401" s="14"/>
      <c r="B2401" s="14"/>
      <c r="C2401" s="14"/>
      <c r="D2401" s="14"/>
      <c r="E2401" s="12" t="s">
        <v>54</v>
      </c>
      <c r="F2401" s="14"/>
      <c r="G2401" s="15" t="s">
        <v>611</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x14ac:dyDescent="0.35">
      <c r="A2402" s="14"/>
      <c r="B2402" s="14"/>
      <c r="C2402" s="14"/>
      <c r="D2402" s="14"/>
      <c r="E2402" s="12" t="s">
        <v>54</v>
      </c>
      <c r="F2402" s="14"/>
      <c r="G2402" s="15" t="s">
        <v>611</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x14ac:dyDescent="0.35">
      <c r="A2403" s="14"/>
      <c r="B2403" s="14"/>
      <c r="C2403" s="14"/>
      <c r="D2403" s="14"/>
      <c r="E2403" s="12" t="s">
        <v>54</v>
      </c>
      <c r="F2403" s="14"/>
      <c r="G2403" s="15" t="s">
        <v>611</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x14ac:dyDescent="0.35">
      <c r="A2404" s="14"/>
      <c r="B2404" s="14"/>
      <c r="C2404" s="14"/>
      <c r="D2404" s="14"/>
      <c r="E2404" s="12" t="s">
        <v>54</v>
      </c>
      <c r="F2404" s="14"/>
      <c r="G2404" s="15" t="s">
        <v>611</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x14ac:dyDescent="0.35">
      <c r="A2405" s="14"/>
      <c r="B2405" s="14"/>
      <c r="C2405" s="14"/>
      <c r="D2405" s="14"/>
      <c r="E2405" s="12" t="s">
        <v>54</v>
      </c>
      <c r="F2405" s="14"/>
      <c r="G2405" s="15" t="s">
        <v>611</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x14ac:dyDescent="0.35">
      <c r="A2406" s="14"/>
      <c r="B2406" s="14"/>
      <c r="C2406" s="14"/>
      <c r="D2406" s="14"/>
      <c r="E2406" s="12" t="s">
        <v>54</v>
      </c>
      <c r="F2406" s="14"/>
      <c r="G2406" s="15" t="s">
        <v>611</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x14ac:dyDescent="0.35">
      <c r="A2407" s="14"/>
      <c r="B2407" s="14"/>
      <c r="C2407" s="14"/>
      <c r="D2407" s="14"/>
      <c r="E2407" s="12" t="s">
        <v>54</v>
      </c>
      <c r="F2407" s="14"/>
      <c r="G2407" s="15" t="s">
        <v>611</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x14ac:dyDescent="0.35">
      <c r="A2408" s="14"/>
      <c r="B2408" s="14"/>
      <c r="C2408" s="14"/>
      <c r="D2408" s="14"/>
      <c r="E2408" s="12" t="s">
        <v>54</v>
      </c>
      <c r="F2408" s="14"/>
      <c r="G2408" s="15" t="s">
        <v>611</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x14ac:dyDescent="0.35">
      <c r="A2409" s="14"/>
      <c r="B2409" s="14"/>
      <c r="C2409" s="14"/>
      <c r="D2409" s="14"/>
      <c r="E2409" s="12" t="s">
        <v>54</v>
      </c>
      <c r="F2409" s="14"/>
      <c r="G2409" s="15" t="s">
        <v>611</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x14ac:dyDescent="0.35">
      <c r="A2410" s="14"/>
      <c r="B2410" s="14"/>
      <c r="C2410" s="14"/>
      <c r="D2410" s="14"/>
      <c r="E2410" s="12" t="s">
        <v>54</v>
      </c>
      <c r="F2410" s="14"/>
      <c r="G2410" s="15" t="s">
        <v>611</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x14ac:dyDescent="0.35">
      <c r="A2411" s="14"/>
      <c r="B2411" s="14"/>
      <c r="C2411" s="14"/>
      <c r="D2411" s="14"/>
      <c r="E2411" s="12" t="s">
        <v>54</v>
      </c>
      <c r="F2411" s="14"/>
      <c r="G2411" s="15" t="s">
        <v>611</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x14ac:dyDescent="0.35">
      <c r="A2412" s="14"/>
      <c r="B2412" s="14"/>
      <c r="C2412" s="14"/>
      <c r="D2412" s="14"/>
      <c r="E2412" s="12" t="s">
        <v>54</v>
      </c>
      <c r="F2412" s="14"/>
      <c r="G2412" s="15" t="s">
        <v>611</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x14ac:dyDescent="0.35">
      <c r="A2413" s="14"/>
      <c r="B2413" s="14"/>
      <c r="C2413" s="14"/>
      <c r="D2413" s="14"/>
      <c r="E2413" s="12" t="s">
        <v>54</v>
      </c>
      <c r="F2413" s="14"/>
      <c r="G2413" s="15" t="s">
        <v>611</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x14ac:dyDescent="0.35">
      <c r="A2414" s="14"/>
      <c r="B2414" s="14"/>
      <c r="C2414" s="14"/>
      <c r="D2414" s="14"/>
      <c r="E2414" s="12" t="s">
        <v>54</v>
      </c>
      <c r="F2414" s="14"/>
      <c r="G2414" s="15" t="s">
        <v>611</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x14ac:dyDescent="0.35">
      <c r="A2416" s="14" t="s">
        <v>32</v>
      </c>
      <c r="B2416" s="14" t="s">
        <v>33</v>
      </c>
      <c r="C2416" s="14" t="s">
        <v>34</v>
      </c>
      <c r="D2416" s="14" t="s">
        <v>35</v>
      </c>
      <c r="E2416" s="14" t="s">
        <v>154</v>
      </c>
      <c r="F2416" s="14" t="s">
        <v>37</v>
      </c>
      <c r="G2416" s="14" t="s">
        <v>613</v>
      </c>
      <c r="H2416" s="14" t="s">
        <v>39</v>
      </c>
      <c r="I2416" s="14" t="s">
        <v>614</v>
      </c>
      <c r="J2416" s="14" t="s">
        <v>41</v>
      </c>
      <c r="K2416" s="14" t="s">
        <v>74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-21</v>
      </c>
    </row>
    <row r="2417" spans="1:28" x14ac:dyDescent="0.35">
      <c r="A2417" s="14"/>
      <c r="B2417" s="14"/>
      <c r="C2417" s="14"/>
      <c r="D2417" s="14"/>
      <c r="E2417" s="12" t="s">
        <v>154</v>
      </c>
      <c r="F2417" s="14"/>
      <c r="G2417" s="15" t="s">
        <v>613</v>
      </c>
      <c r="H2417" s="14"/>
      <c r="I2417" s="14"/>
      <c r="J2417" s="14"/>
      <c r="K2417" s="14"/>
      <c r="L2417" s="14"/>
      <c r="M2417" s="14"/>
      <c r="N2417" s="14"/>
      <c r="O2417" s="12">
        <v>8</v>
      </c>
      <c r="P2417" s="12"/>
      <c r="Q2417" s="12">
        <v>4</v>
      </c>
      <c r="R2417" s="12"/>
      <c r="S2417" s="12"/>
      <c r="T2417" s="12"/>
      <c r="U2417" s="12"/>
      <c r="V2417" s="12"/>
      <c r="W2417" s="12"/>
      <c r="X2417" s="12"/>
      <c r="Y2417" s="12"/>
      <c r="Z2417" s="12"/>
      <c r="AA2417" s="14">
        <f t="shared" ref="AA2417:AA2431" si="154">SUM(O2417:Z2417)</f>
        <v>12</v>
      </c>
      <c r="AB2417" s="14"/>
    </row>
    <row r="2418" spans="1:28" x14ac:dyDescent="0.35">
      <c r="A2418" s="14"/>
      <c r="B2418" s="14"/>
      <c r="C2418" s="14"/>
      <c r="D2418" s="14"/>
      <c r="E2418" s="12" t="s">
        <v>181</v>
      </c>
      <c r="F2418" s="14"/>
      <c r="G2418" s="15" t="s">
        <v>613</v>
      </c>
      <c r="H2418" s="14"/>
      <c r="I2418" s="14"/>
      <c r="J2418" s="14"/>
      <c r="K2418" s="14"/>
      <c r="L2418" s="14"/>
      <c r="M2418" s="14"/>
      <c r="N2418" s="14"/>
      <c r="O2418" s="12">
        <v>10</v>
      </c>
      <c r="P2418" s="12"/>
      <c r="Q2418" s="12">
        <v>18</v>
      </c>
      <c r="R2418" s="12"/>
      <c r="S2418" s="12"/>
      <c r="T2418" s="12"/>
      <c r="U2418" s="12"/>
      <c r="V2418" s="12"/>
      <c r="W2418" s="12"/>
      <c r="X2418" s="12"/>
      <c r="Y2418" s="12"/>
      <c r="Z2418" s="12"/>
      <c r="AA2418" s="14">
        <f t="shared" si="154"/>
        <v>28</v>
      </c>
      <c r="AB2418" s="14"/>
    </row>
    <row r="2419" spans="1:28" x14ac:dyDescent="0.35">
      <c r="A2419" s="14"/>
      <c r="B2419" s="14"/>
      <c r="C2419" s="14"/>
      <c r="D2419" s="14"/>
      <c r="E2419" s="12" t="s">
        <v>87</v>
      </c>
      <c r="F2419" s="14"/>
      <c r="G2419" s="15" t="s">
        <v>613</v>
      </c>
      <c r="H2419" s="14"/>
      <c r="I2419" s="14"/>
      <c r="J2419" s="14"/>
      <c r="K2419" s="14"/>
      <c r="L2419" s="14"/>
      <c r="M2419" s="14"/>
      <c r="N2419" s="14"/>
      <c r="O2419" s="12">
        <v>2</v>
      </c>
      <c r="P2419" s="12"/>
      <c r="Q2419" s="12">
        <v>4</v>
      </c>
      <c r="R2419" s="12"/>
      <c r="S2419" s="12"/>
      <c r="T2419" s="12"/>
      <c r="U2419" s="12"/>
      <c r="V2419" s="12"/>
      <c r="W2419" s="12"/>
      <c r="X2419" s="12"/>
      <c r="Y2419" s="12"/>
      <c r="Z2419" s="12"/>
      <c r="AA2419" s="14">
        <f t="shared" si="154"/>
        <v>6</v>
      </c>
      <c r="AB2419" s="14"/>
    </row>
    <row r="2420" spans="1:28" x14ac:dyDescent="0.35">
      <c r="A2420" s="14"/>
      <c r="B2420" s="14"/>
      <c r="C2420" s="14"/>
      <c r="D2420" s="14"/>
      <c r="E2420" s="12" t="s">
        <v>234</v>
      </c>
      <c r="F2420" s="14"/>
      <c r="G2420" s="15" t="s">
        <v>613</v>
      </c>
      <c r="H2420" s="14"/>
      <c r="I2420" s="14"/>
      <c r="J2420" s="14"/>
      <c r="K2420" s="14"/>
      <c r="L2420" s="14"/>
      <c r="M2420" s="14"/>
      <c r="N2420" s="14"/>
      <c r="O2420" s="12">
        <v>4</v>
      </c>
      <c r="P2420" s="12"/>
      <c r="Q2420" s="12">
        <v>22</v>
      </c>
      <c r="R2420" s="12"/>
      <c r="S2420" s="12"/>
      <c r="T2420" s="12"/>
      <c r="U2420" s="12"/>
      <c r="V2420" s="12"/>
      <c r="W2420" s="12"/>
      <c r="X2420" s="12"/>
      <c r="Y2420" s="12"/>
      <c r="Z2420" s="12"/>
      <c r="AA2420" s="14">
        <f t="shared" si="154"/>
        <v>26</v>
      </c>
      <c r="AB2420" s="14"/>
    </row>
    <row r="2421" spans="1:28" x14ac:dyDescent="0.35">
      <c r="A2421" s="14"/>
      <c r="B2421" s="14"/>
      <c r="C2421" s="14"/>
      <c r="D2421" s="14"/>
      <c r="E2421" s="12" t="s">
        <v>94</v>
      </c>
      <c r="F2421" s="14"/>
      <c r="G2421" s="15" t="s">
        <v>613</v>
      </c>
      <c r="H2421" s="14"/>
      <c r="I2421" s="14"/>
      <c r="J2421" s="14"/>
      <c r="K2421" s="14"/>
      <c r="L2421" s="14"/>
      <c r="M2421" s="14"/>
      <c r="N2421" s="14"/>
      <c r="O2421" s="12">
        <v>2</v>
      </c>
      <c r="P2421" s="12"/>
      <c r="Q2421" s="12">
        <v>4</v>
      </c>
      <c r="R2421" s="12"/>
      <c r="S2421" s="12"/>
      <c r="T2421" s="12"/>
      <c r="U2421" s="12"/>
      <c r="V2421" s="12"/>
      <c r="W2421" s="12"/>
      <c r="X2421" s="12"/>
      <c r="Y2421" s="12"/>
      <c r="Z2421" s="12"/>
      <c r="AA2421" s="14">
        <f t="shared" si="154"/>
        <v>6</v>
      </c>
      <c r="AB2421" s="14"/>
    </row>
    <row r="2422" spans="1:28" x14ac:dyDescent="0.35">
      <c r="A2422" s="14"/>
      <c r="B2422" s="14"/>
      <c r="C2422" s="14"/>
      <c r="D2422" s="14"/>
      <c r="E2422" s="12" t="s">
        <v>212</v>
      </c>
      <c r="F2422" s="14"/>
      <c r="G2422" s="15" t="s">
        <v>613</v>
      </c>
      <c r="H2422" s="14"/>
      <c r="I2422" s="14"/>
      <c r="J2422" s="14"/>
      <c r="K2422" s="14"/>
      <c r="L2422" s="14"/>
      <c r="M2422" s="14"/>
      <c r="N2422" s="14"/>
      <c r="O2422" s="12">
        <v>2</v>
      </c>
      <c r="P2422" s="12"/>
      <c r="Q2422" s="12">
        <v>4</v>
      </c>
      <c r="R2422" s="12"/>
      <c r="S2422" s="12"/>
      <c r="T2422" s="12"/>
      <c r="U2422" s="12"/>
      <c r="V2422" s="12"/>
      <c r="W2422" s="12"/>
      <c r="X2422" s="12"/>
      <c r="Y2422" s="12"/>
      <c r="Z2422" s="12"/>
      <c r="AA2422" s="14">
        <f t="shared" si="154"/>
        <v>6</v>
      </c>
      <c r="AB2422" s="14"/>
    </row>
    <row r="2423" spans="1:28" x14ac:dyDescent="0.35">
      <c r="A2423" s="14"/>
      <c r="B2423" s="14"/>
      <c r="C2423" s="14"/>
      <c r="D2423" s="14"/>
      <c r="E2423" s="12" t="s">
        <v>54</v>
      </c>
      <c r="F2423" s="14"/>
      <c r="G2423" s="15" t="s">
        <v>613</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x14ac:dyDescent="0.35">
      <c r="A2424" s="14"/>
      <c r="B2424" s="14"/>
      <c r="C2424" s="14"/>
      <c r="D2424" s="14"/>
      <c r="E2424" s="12" t="s">
        <v>54</v>
      </c>
      <c r="F2424" s="14"/>
      <c r="G2424" s="15" t="s">
        <v>613</v>
      </c>
      <c r="H2424" s="14"/>
      <c r="I2424" s="14"/>
      <c r="J2424" s="14"/>
      <c r="K2424" s="14"/>
      <c r="L2424" s="14"/>
      <c r="M2424" s="14"/>
      <c r="N2424" s="14"/>
      <c r="O2424" s="12"/>
      <c r="P2424" s="12"/>
      <c r="Q2424" s="12" t="s">
        <v>615</v>
      </c>
      <c r="R2424" s="12"/>
      <c r="S2424" s="12"/>
      <c r="T2424" s="12"/>
      <c r="U2424" s="12"/>
      <c r="V2424" s="12"/>
      <c r="W2424" s="12"/>
      <c r="X2424" s="12"/>
      <c r="Y2424" s="12"/>
      <c r="Z2424" s="12"/>
      <c r="AA2424" s="14">
        <f t="shared" si="154"/>
        <v>0</v>
      </c>
      <c r="AB2424" s="14"/>
    </row>
    <row r="2425" spans="1:28" x14ac:dyDescent="0.35">
      <c r="A2425" s="14"/>
      <c r="B2425" s="14"/>
      <c r="C2425" s="14"/>
      <c r="D2425" s="14"/>
      <c r="E2425" s="12" t="s">
        <v>54</v>
      </c>
      <c r="F2425" s="14"/>
      <c r="G2425" s="15" t="s">
        <v>613</v>
      </c>
      <c r="H2425" s="14"/>
      <c r="I2425" s="14"/>
      <c r="J2425" s="14"/>
      <c r="K2425" s="14"/>
      <c r="L2425" s="14"/>
      <c r="M2425" s="14"/>
      <c r="N2425" s="14"/>
      <c r="O2425" s="12"/>
      <c r="P2425" s="12"/>
      <c r="Q2425" s="12" t="s">
        <v>616</v>
      </c>
      <c r="R2425" s="12"/>
      <c r="S2425" s="12"/>
      <c r="T2425" s="12"/>
      <c r="U2425" s="12"/>
      <c r="V2425" s="12"/>
      <c r="W2425" s="12"/>
      <c r="X2425" s="12"/>
      <c r="Y2425" s="12"/>
      <c r="Z2425" s="12"/>
      <c r="AA2425" s="14">
        <f t="shared" si="154"/>
        <v>0</v>
      </c>
      <c r="AB2425" s="14"/>
    </row>
    <row r="2426" spans="1:28" x14ac:dyDescent="0.35">
      <c r="A2426" s="14"/>
      <c r="B2426" s="14"/>
      <c r="C2426" s="14"/>
      <c r="D2426" s="14"/>
      <c r="E2426" s="12" t="s">
        <v>54</v>
      </c>
      <c r="F2426" s="14"/>
      <c r="G2426" s="15" t="s">
        <v>613</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x14ac:dyDescent="0.35">
      <c r="A2427" s="14"/>
      <c r="B2427" s="14"/>
      <c r="C2427" s="14"/>
      <c r="D2427" s="14"/>
      <c r="E2427" s="12" t="s">
        <v>54</v>
      </c>
      <c r="F2427" s="14"/>
      <c r="G2427" s="15" t="s">
        <v>613</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x14ac:dyDescent="0.35">
      <c r="A2428" s="14"/>
      <c r="B2428" s="14"/>
      <c r="C2428" s="14"/>
      <c r="D2428" s="14"/>
      <c r="E2428" s="12" t="s">
        <v>54</v>
      </c>
      <c r="F2428" s="14"/>
      <c r="G2428" s="15" t="s">
        <v>613</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x14ac:dyDescent="0.35">
      <c r="A2429" s="14"/>
      <c r="B2429" s="14"/>
      <c r="C2429" s="14"/>
      <c r="D2429" s="14"/>
      <c r="E2429" s="12" t="s">
        <v>54</v>
      </c>
      <c r="F2429" s="14"/>
      <c r="G2429" s="15" t="s">
        <v>613</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x14ac:dyDescent="0.35">
      <c r="A2430" s="14"/>
      <c r="B2430" s="14"/>
      <c r="C2430" s="14"/>
      <c r="D2430" s="14"/>
      <c r="E2430" s="12" t="s">
        <v>54</v>
      </c>
      <c r="F2430" s="14"/>
      <c r="G2430" s="15" t="s">
        <v>613</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x14ac:dyDescent="0.35">
      <c r="A2431" s="14"/>
      <c r="B2431" s="14"/>
      <c r="C2431" s="14"/>
      <c r="D2431" s="14"/>
      <c r="E2431" s="12" t="s">
        <v>54</v>
      </c>
      <c r="F2431" s="14"/>
      <c r="G2431" s="15" t="s">
        <v>613</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x14ac:dyDescent="0.35">
      <c r="A2433" s="14" t="s">
        <v>354</v>
      </c>
      <c r="B2433" s="14" t="s">
        <v>360</v>
      </c>
      <c r="C2433" s="14" t="s">
        <v>356</v>
      </c>
      <c r="D2433" s="14" t="s">
        <v>172</v>
      </c>
      <c r="E2433" s="14" t="s">
        <v>461</v>
      </c>
      <c r="F2433" s="14" t="s">
        <v>37</v>
      </c>
      <c r="G2433" s="14" t="s">
        <v>617</v>
      </c>
      <c r="H2433" s="14" t="s">
        <v>39</v>
      </c>
      <c r="I2433" s="14" t="s">
        <v>618</v>
      </c>
      <c r="J2433" s="14" t="s">
        <v>74</v>
      </c>
      <c r="K2433" s="14" t="s">
        <v>74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14</v>
      </c>
    </row>
    <row r="2434" spans="1:28" ht="29" x14ac:dyDescent="0.35">
      <c r="A2434" s="14"/>
      <c r="B2434" s="14"/>
      <c r="C2434" s="14"/>
      <c r="D2434" s="14"/>
      <c r="E2434" s="12" t="s">
        <v>180</v>
      </c>
      <c r="F2434" s="14"/>
      <c r="G2434" s="15" t="s">
        <v>617</v>
      </c>
      <c r="H2434" s="14"/>
      <c r="I2434" s="14"/>
      <c r="J2434" s="14"/>
      <c r="K2434" s="14"/>
      <c r="L2434" s="14"/>
      <c r="M2434" s="14"/>
      <c r="N2434" s="14"/>
      <c r="O2434" s="80" t="s">
        <v>619</v>
      </c>
      <c r="P2434" s="12"/>
      <c r="Q2434" s="12"/>
      <c r="R2434" s="12"/>
      <c r="S2434" s="12">
        <v>42</v>
      </c>
      <c r="T2434" s="12"/>
      <c r="U2434" s="12"/>
      <c r="V2434" s="12"/>
      <c r="W2434" s="12"/>
      <c r="X2434" s="12"/>
      <c r="Y2434" s="12"/>
      <c r="Z2434" s="12"/>
      <c r="AA2434" s="14">
        <f t="shared" ref="AA2434:AA2448" si="155">SUM(O2434:Z2434)</f>
        <v>42</v>
      </c>
      <c r="AB2434" s="14"/>
    </row>
    <row r="2435" spans="1:28" x14ac:dyDescent="0.35">
      <c r="A2435" s="14"/>
      <c r="B2435" s="14"/>
      <c r="C2435" s="14"/>
      <c r="D2435" s="14"/>
      <c r="E2435" s="12" t="s">
        <v>54</v>
      </c>
      <c r="F2435" s="14"/>
      <c r="G2435" s="15" t="s">
        <v>617</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x14ac:dyDescent="0.35">
      <c r="A2436" s="14"/>
      <c r="B2436" s="14"/>
      <c r="C2436" s="14"/>
      <c r="D2436" s="14"/>
      <c r="E2436" s="12" t="s">
        <v>54</v>
      </c>
      <c r="F2436" s="14"/>
      <c r="G2436" s="15" t="s">
        <v>617</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x14ac:dyDescent="0.35">
      <c r="A2437" s="14"/>
      <c r="B2437" s="14"/>
      <c r="C2437" s="14"/>
      <c r="D2437" s="14"/>
      <c r="E2437" s="12" t="s">
        <v>54</v>
      </c>
      <c r="F2437" s="14"/>
      <c r="G2437" s="15" t="s">
        <v>617</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x14ac:dyDescent="0.35">
      <c r="A2438" s="14"/>
      <c r="B2438" s="14"/>
      <c r="C2438" s="14"/>
      <c r="D2438" s="14"/>
      <c r="E2438" s="12" t="s">
        <v>54</v>
      </c>
      <c r="F2438" s="14"/>
      <c r="G2438" s="15" t="s">
        <v>617</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x14ac:dyDescent="0.35">
      <c r="A2439" s="14"/>
      <c r="B2439" s="14"/>
      <c r="C2439" s="14"/>
      <c r="D2439" s="14"/>
      <c r="E2439" s="12" t="s">
        <v>54</v>
      </c>
      <c r="F2439" s="14"/>
      <c r="G2439" s="15" t="s">
        <v>617</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x14ac:dyDescent="0.35">
      <c r="A2440" s="14"/>
      <c r="B2440" s="14"/>
      <c r="C2440" s="14"/>
      <c r="D2440" s="14"/>
      <c r="E2440" s="12" t="s">
        <v>54</v>
      </c>
      <c r="F2440" s="14"/>
      <c r="G2440" s="15" t="s">
        <v>617</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x14ac:dyDescent="0.35">
      <c r="A2441" s="14"/>
      <c r="B2441" s="14"/>
      <c r="C2441" s="14"/>
      <c r="D2441" s="14"/>
      <c r="E2441" s="12" t="s">
        <v>54</v>
      </c>
      <c r="F2441" s="14"/>
      <c r="G2441" s="15" t="s">
        <v>617</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x14ac:dyDescent="0.35">
      <c r="A2442" s="14"/>
      <c r="B2442" s="14"/>
      <c r="C2442" s="14"/>
      <c r="D2442" s="14"/>
      <c r="E2442" s="12" t="s">
        <v>54</v>
      </c>
      <c r="F2442" s="14"/>
      <c r="G2442" s="15" t="s">
        <v>617</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x14ac:dyDescent="0.35">
      <c r="A2443" s="14"/>
      <c r="B2443" s="14"/>
      <c r="C2443" s="14"/>
      <c r="D2443" s="14"/>
      <c r="E2443" s="12" t="s">
        <v>54</v>
      </c>
      <c r="F2443" s="14"/>
      <c r="G2443" s="15" t="s">
        <v>617</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x14ac:dyDescent="0.35">
      <c r="A2444" s="14"/>
      <c r="B2444" s="14"/>
      <c r="C2444" s="14"/>
      <c r="D2444" s="14"/>
      <c r="E2444" s="12" t="s">
        <v>54</v>
      </c>
      <c r="F2444" s="14"/>
      <c r="G2444" s="15" t="s">
        <v>617</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x14ac:dyDescent="0.35">
      <c r="A2445" s="14"/>
      <c r="B2445" s="14"/>
      <c r="C2445" s="14"/>
      <c r="D2445" s="14"/>
      <c r="E2445" s="12" t="s">
        <v>54</v>
      </c>
      <c r="F2445" s="14"/>
      <c r="G2445" s="15" t="s">
        <v>617</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x14ac:dyDescent="0.35">
      <c r="A2446" s="14"/>
      <c r="B2446" s="14"/>
      <c r="C2446" s="14"/>
      <c r="D2446" s="14"/>
      <c r="E2446" s="12" t="s">
        <v>54</v>
      </c>
      <c r="F2446" s="14"/>
      <c r="G2446" s="15" t="s">
        <v>617</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x14ac:dyDescent="0.35">
      <c r="A2447" s="14"/>
      <c r="B2447" s="14"/>
      <c r="C2447" s="14"/>
      <c r="D2447" s="14"/>
      <c r="E2447" s="12" t="s">
        <v>54</v>
      </c>
      <c r="F2447" s="14"/>
      <c r="G2447" s="15" t="s">
        <v>617</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x14ac:dyDescent="0.35">
      <c r="A2448" s="14"/>
      <c r="B2448" s="14"/>
      <c r="C2448" s="14"/>
      <c r="D2448" s="14"/>
      <c r="E2448" s="12" t="s">
        <v>54</v>
      </c>
      <c r="F2448" s="14"/>
      <c r="G2448" s="15" t="s">
        <v>617</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x14ac:dyDescent="0.35">
      <c r="A2450" s="14" t="s">
        <v>118</v>
      </c>
      <c r="B2450" s="14" t="s">
        <v>170</v>
      </c>
      <c r="C2450" s="14" t="s">
        <v>336</v>
      </c>
      <c r="D2450" s="14" t="s">
        <v>172</v>
      </c>
      <c r="E2450" s="14" t="s">
        <v>620</v>
      </c>
      <c r="F2450" s="14" t="s">
        <v>37</v>
      </c>
      <c r="G2450" s="14" t="s">
        <v>621</v>
      </c>
      <c r="H2450" s="14" t="s">
        <v>39</v>
      </c>
      <c r="I2450" s="14" t="s">
        <v>622</v>
      </c>
      <c r="J2450" s="14" t="s">
        <v>41</v>
      </c>
      <c r="K2450" s="14" t="s">
        <v>42</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0</v>
      </c>
    </row>
    <row r="2451" spans="1:28" x14ac:dyDescent="0.35">
      <c r="A2451" s="14"/>
      <c r="B2451" s="14"/>
      <c r="C2451" s="14"/>
      <c r="D2451" s="14"/>
      <c r="E2451" s="12" t="s">
        <v>274</v>
      </c>
      <c r="F2451" s="14"/>
      <c r="G2451" s="15" t="s">
        <v>621</v>
      </c>
      <c r="H2451" s="14"/>
      <c r="I2451" s="14"/>
      <c r="J2451" s="14"/>
      <c r="K2451" s="14"/>
      <c r="L2451" s="14"/>
      <c r="M2451" s="14"/>
      <c r="N2451" s="14"/>
      <c r="O2451" s="12">
        <v>25</v>
      </c>
      <c r="P2451" s="12"/>
      <c r="Q2451" s="12">
        <v>10</v>
      </c>
      <c r="R2451" s="12"/>
      <c r="S2451" s="12"/>
      <c r="T2451" s="12"/>
      <c r="U2451" s="12"/>
      <c r="V2451" s="12"/>
      <c r="W2451" s="12"/>
      <c r="X2451" s="12"/>
      <c r="Y2451" s="12"/>
      <c r="Z2451" s="12"/>
      <c r="AA2451" s="14">
        <f t="shared" ref="AA2451:AA2465" si="156">SUM(O2451:Z2451)</f>
        <v>35</v>
      </c>
      <c r="AB2451" s="14"/>
    </row>
    <row r="2452" spans="1:28" x14ac:dyDescent="0.35">
      <c r="A2452" s="14"/>
      <c r="B2452" s="14"/>
      <c r="C2452" s="14"/>
      <c r="D2452" s="14"/>
      <c r="E2452" s="12" t="s">
        <v>282</v>
      </c>
      <c r="F2452" s="14"/>
      <c r="G2452" s="15" t="s">
        <v>621</v>
      </c>
      <c r="H2452" s="14"/>
      <c r="I2452" s="14"/>
      <c r="J2452" s="14"/>
      <c r="K2452" s="14"/>
      <c r="L2452" s="14"/>
      <c r="M2452" s="14"/>
      <c r="N2452" s="14"/>
      <c r="O2452" s="12"/>
      <c r="P2452" s="12"/>
      <c r="Q2452" s="12">
        <v>6</v>
      </c>
      <c r="R2452" s="12"/>
      <c r="S2452" s="12"/>
      <c r="T2452" s="12"/>
      <c r="U2452" s="12"/>
      <c r="V2452" s="12"/>
      <c r="W2452" s="12"/>
      <c r="X2452" s="12"/>
      <c r="Y2452" s="12"/>
      <c r="Z2452" s="12"/>
      <c r="AA2452" s="14">
        <f t="shared" si="156"/>
        <v>6</v>
      </c>
      <c r="AB2452" s="14"/>
    </row>
    <row r="2453" spans="1:28" x14ac:dyDescent="0.35">
      <c r="A2453" s="14"/>
      <c r="B2453" s="14"/>
      <c r="C2453" s="14"/>
      <c r="D2453" s="14"/>
      <c r="E2453" s="12" t="s">
        <v>132</v>
      </c>
      <c r="F2453" s="14"/>
      <c r="G2453" s="15" t="s">
        <v>621</v>
      </c>
      <c r="H2453" s="14"/>
      <c r="I2453" s="14"/>
      <c r="J2453" s="14"/>
      <c r="K2453" s="14"/>
      <c r="L2453" s="14"/>
      <c r="M2453" s="14"/>
      <c r="N2453" s="14"/>
      <c r="O2453" s="12"/>
      <c r="P2453" s="12"/>
      <c r="Q2453" s="12">
        <v>6</v>
      </c>
      <c r="R2453" s="12"/>
      <c r="S2453" s="12"/>
      <c r="T2453" s="12"/>
      <c r="U2453" s="12"/>
      <c r="V2453" s="12"/>
      <c r="W2453" s="12"/>
      <c r="X2453" s="12"/>
      <c r="Y2453" s="12"/>
      <c r="Z2453" s="12"/>
      <c r="AA2453" s="14">
        <f t="shared" si="156"/>
        <v>6</v>
      </c>
      <c r="AB2453" s="14"/>
    </row>
    <row r="2454" spans="1:28" x14ac:dyDescent="0.35">
      <c r="A2454" s="14"/>
      <c r="B2454" s="14"/>
      <c r="C2454" s="14"/>
      <c r="D2454" s="14"/>
      <c r="E2454" s="12" t="s">
        <v>190</v>
      </c>
      <c r="F2454" s="14"/>
      <c r="G2454" s="15" t="s">
        <v>621</v>
      </c>
      <c r="H2454" s="14"/>
      <c r="I2454" s="14"/>
      <c r="J2454" s="14"/>
      <c r="K2454" s="14"/>
      <c r="L2454" s="14"/>
      <c r="M2454" s="14"/>
      <c r="N2454" s="14"/>
      <c r="O2454" s="12">
        <v>2</v>
      </c>
      <c r="P2454" s="12"/>
      <c r="Q2454" s="12">
        <v>6</v>
      </c>
      <c r="R2454" s="12"/>
      <c r="S2454" s="12"/>
      <c r="T2454" s="12"/>
      <c r="U2454" s="12"/>
      <c r="V2454" s="12"/>
      <c r="W2454" s="12"/>
      <c r="X2454" s="12"/>
      <c r="Y2454" s="12"/>
      <c r="Z2454" s="12"/>
      <c r="AA2454" s="14">
        <f t="shared" si="156"/>
        <v>8</v>
      </c>
      <c r="AB2454" s="14"/>
    </row>
    <row r="2455" spans="1:28" x14ac:dyDescent="0.35">
      <c r="A2455" s="14"/>
      <c r="B2455" s="14"/>
      <c r="C2455" s="14"/>
      <c r="D2455" s="14"/>
      <c r="E2455" s="12" t="s">
        <v>233</v>
      </c>
      <c r="F2455" s="14"/>
      <c r="G2455" s="15" t="s">
        <v>621</v>
      </c>
      <c r="H2455" s="14"/>
      <c r="I2455" s="14"/>
      <c r="J2455" s="14"/>
      <c r="K2455" s="14"/>
      <c r="L2455" s="14"/>
      <c r="M2455" s="14"/>
      <c r="N2455" s="14"/>
      <c r="O2455" s="12">
        <v>1</v>
      </c>
      <c r="P2455" s="12"/>
      <c r="Q2455" s="12"/>
      <c r="R2455" s="12"/>
      <c r="S2455" s="12"/>
      <c r="T2455" s="12"/>
      <c r="U2455" s="12"/>
      <c r="V2455" s="12"/>
      <c r="W2455" s="12"/>
      <c r="X2455" s="12"/>
      <c r="Y2455" s="12"/>
      <c r="Z2455" s="12"/>
      <c r="AA2455" s="14">
        <f t="shared" si="156"/>
        <v>1</v>
      </c>
      <c r="AB2455" s="14"/>
    </row>
    <row r="2456" spans="1:28" x14ac:dyDescent="0.35">
      <c r="A2456" s="14"/>
      <c r="B2456" s="14"/>
      <c r="C2456" s="14"/>
      <c r="D2456" s="14"/>
      <c r="E2456" s="12" t="s">
        <v>54</v>
      </c>
      <c r="F2456" s="14"/>
      <c r="G2456" s="15" t="s">
        <v>621</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x14ac:dyDescent="0.35">
      <c r="A2457" s="14"/>
      <c r="B2457" s="14"/>
      <c r="C2457" s="14"/>
      <c r="D2457" s="14"/>
      <c r="E2457" s="12" t="s">
        <v>54</v>
      </c>
      <c r="F2457" s="14"/>
      <c r="G2457" s="15" t="s">
        <v>621</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x14ac:dyDescent="0.35">
      <c r="A2458" s="14"/>
      <c r="B2458" s="14"/>
      <c r="C2458" s="14"/>
      <c r="D2458" s="14"/>
      <c r="E2458" s="12" t="s">
        <v>54</v>
      </c>
      <c r="F2458" s="14"/>
      <c r="G2458" s="15" t="s">
        <v>621</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x14ac:dyDescent="0.35">
      <c r="A2459" s="14"/>
      <c r="B2459" s="14"/>
      <c r="C2459" s="14"/>
      <c r="D2459" s="14"/>
      <c r="E2459" s="12" t="s">
        <v>54</v>
      </c>
      <c r="F2459" s="14"/>
      <c r="G2459" s="15" t="s">
        <v>621</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x14ac:dyDescent="0.35">
      <c r="A2460" s="14"/>
      <c r="B2460" s="14"/>
      <c r="C2460" s="14"/>
      <c r="D2460" s="14"/>
      <c r="E2460" s="12" t="s">
        <v>54</v>
      </c>
      <c r="F2460" s="14"/>
      <c r="G2460" s="15" t="s">
        <v>621</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x14ac:dyDescent="0.35">
      <c r="A2461" s="14"/>
      <c r="B2461" s="14"/>
      <c r="C2461" s="14"/>
      <c r="D2461" s="14"/>
      <c r="E2461" s="12" t="s">
        <v>54</v>
      </c>
      <c r="F2461" s="14"/>
      <c r="G2461" s="15" t="s">
        <v>621</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x14ac:dyDescent="0.35">
      <c r="A2462" s="14"/>
      <c r="B2462" s="14"/>
      <c r="C2462" s="14"/>
      <c r="D2462" s="14"/>
      <c r="E2462" s="12" t="s">
        <v>54</v>
      </c>
      <c r="F2462" s="14"/>
      <c r="G2462" s="15" t="s">
        <v>621</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x14ac:dyDescent="0.35">
      <c r="A2463" s="14"/>
      <c r="B2463" s="14"/>
      <c r="C2463" s="14"/>
      <c r="D2463" s="14"/>
      <c r="E2463" s="12" t="s">
        <v>54</v>
      </c>
      <c r="F2463" s="14"/>
      <c r="G2463" s="15" t="s">
        <v>621</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x14ac:dyDescent="0.35">
      <c r="A2464" s="14"/>
      <c r="B2464" s="14"/>
      <c r="C2464" s="14"/>
      <c r="D2464" s="14"/>
      <c r="E2464" s="12" t="s">
        <v>54</v>
      </c>
      <c r="F2464" s="14"/>
      <c r="G2464" s="15" t="s">
        <v>621</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x14ac:dyDescent="0.35">
      <c r="A2465" s="14"/>
      <c r="B2465" s="14"/>
      <c r="C2465" s="14"/>
      <c r="D2465" s="14"/>
      <c r="E2465" s="12" t="s">
        <v>54</v>
      </c>
      <c r="F2465" s="14"/>
      <c r="G2465" s="15" t="s">
        <v>621</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x14ac:dyDescent="0.35">
      <c r="A2467" s="14" t="s">
        <v>118</v>
      </c>
      <c r="B2467" s="14" t="s">
        <v>408</v>
      </c>
      <c r="C2467" s="14" t="s">
        <v>194</v>
      </c>
      <c r="D2467" s="14" t="s">
        <v>35</v>
      </c>
      <c r="E2467" s="14" t="s">
        <v>237</v>
      </c>
      <c r="F2467" s="14" t="s">
        <v>37</v>
      </c>
      <c r="G2467" s="14" t="s">
        <v>623</v>
      </c>
      <c r="H2467" s="14" t="s">
        <v>39</v>
      </c>
      <c r="I2467" s="14" t="s">
        <v>624</v>
      </c>
      <c r="J2467" s="14" t="s">
        <v>625</v>
      </c>
      <c r="K2467" s="14" t="s">
        <v>74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x14ac:dyDescent="0.35">
      <c r="A2468" s="14"/>
      <c r="B2468" s="14"/>
      <c r="C2468" s="14"/>
      <c r="D2468" s="14"/>
      <c r="E2468" s="12" t="s">
        <v>237</v>
      </c>
      <c r="F2468" s="14"/>
      <c r="G2468" s="15" t="s">
        <v>623</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x14ac:dyDescent="0.35">
      <c r="A2469" s="14"/>
      <c r="B2469" s="14"/>
      <c r="C2469" s="14"/>
      <c r="D2469" s="14"/>
      <c r="E2469" s="12" t="s">
        <v>247</v>
      </c>
      <c r="F2469" s="14"/>
      <c r="G2469" s="15" t="s">
        <v>623</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x14ac:dyDescent="0.35">
      <c r="A2470" s="14"/>
      <c r="B2470" s="14"/>
      <c r="C2470" s="14"/>
      <c r="D2470" s="14"/>
      <c r="E2470" s="12" t="s">
        <v>54</v>
      </c>
      <c r="F2470" s="14"/>
      <c r="G2470" s="15" t="s">
        <v>623</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x14ac:dyDescent="0.35">
      <c r="A2471" s="14"/>
      <c r="B2471" s="14"/>
      <c r="C2471" s="14"/>
      <c r="D2471" s="14"/>
      <c r="E2471" s="12" t="s">
        <v>54</v>
      </c>
      <c r="F2471" s="14"/>
      <c r="G2471" s="15" t="s">
        <v>623</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x14ac:dyDescent="0.35">
      <c r="A2472" s="14"/>
      <c r="B2472" s="14"/>
      <c r="C2472" s="14"/>
      <c r="D2472" s="14"/>
      <c r="E2472" s="12" t="s">
        <v>54</v>
      </c>
      <c r="F2472" s="14"/>
      <c r="G2472" s="15" t="s">
        <v>623</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x14ac:dyDescent="0.35">
      <c r="A2473" s="14"/>
      <c r="B2473" s="14"/>
      <c r="C2473" s="14"/>
      <c r="D2473" s="14"/>
      <c r="E2473" s="12" t="s">
        <v>54</v>
      </c>
      <c r="F2473" s="14"/>
      <c r="G2473" s="15" t="s">
        <v>623</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x14ac:dyDescent="0.35">
      <c r="A2474" s="14"/>
      <c r="B2474" s="14"/>
      <c r="C2474" s="14"/>
      <c r="D2474" s="14"/>
      <c r="E2474" s="12" t="s">
        <v>54</v>
      </c>
      <c r="F2474" s="14"/>
      <c r="G2474" s="15" t="s">
        <v>623</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x14ac:dyDescent="0.35">
      <c r="A2475" s="14"/>
      <c r="B2475" s="14"/>
      <c r="C2475" s="14"/>
      <c r="D2475" s="14"/>
      <c r="E2475" s="12" t="s">
        <v>54</v>
      </c>
      <c r="F2475" s="14"/>
      <c r="G2475" s="15" t="s">
        <v>623</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x14ac:dyDescent="0.35">
      <c r="A2476" s="14"/>
      <c r="B2476" s="14"/>
      <c r="C2476" s="14"/>
      <c r="D2476" s="14"/>
      <c r="E2476" s="12" t="s">
        <v>54</v>
      </c>
      <c r="F2476" s="14"/>
      <c r="G2476" s="15" t="s">
        <v>623</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x14ac:dyDescent="0.35">
      <c r="A2477" s="14"/>
      <c r="B2477" s="14"/>
      <c r="C2477" s="14"/>
      <c r="D2477" s="14"/>
      <c r="E2477" s="12" t="s">
        <v>54</v>
      </c>
      <c r="F2477" s="14"/>
      <c r="G2477" s="15" t="s">
        <v>623</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x14ac:dyDescent="0.35">
      <c r="A2478" s="14"/>
      <c r="B2478" s="14"/>
      <c r="C2478" s="14"/>
      <c r="D2478" s="14"/>
      <c r="E2478" s="12" t="s">
        <v>54</v>
      </c>
      <c r="F2478" s="14"/>
      <c r="G2478" s="15" t="s">
        <v>623</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x14ac:dyDescent="0.35">
      <c r="A2479" s="14"/>
      <c r="B2479" s="14"/>
      <c r="C2479" s="14"/>
      <c r="D2479" s="14"/>
      <c r="E2479" s="12" t="s">
        <v>54</v>
      </c>
      <c r="F2479" s="14"/>
      <c r="G2479" s="15" t="s">
        <v>623</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x14ac:dyDescent="0.35">
      <c r="A2480" s="14"/>
      <c r="B2480" s="14"/>
      <c r="C2480" s="14"/>
      <c r="D2480" s="14"/>
      <c r="E2480" s="12" t="s">
        <v>54</v>
      </c>
      <c r="F2480" s="14"/>
      <c r="G2480" s="15" t="s">
        <v>623</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x14ac:dyDescent="0.35">
      <c r="A2481" s="14"/>
      <c r="B2481" s="14"/>
      <c r="C2481" s="14"/>
      <c r="D2481" s="14"/>
      <c r="E2481" s="12" t="s">
        <v>54</v>
      </c>
      <c r="F2481" s="14"/>
      <c r="G2481" s="15" t="s">
        <v>623</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x14ac:dyDescent="0.35">
      <c r="A2482" s="14"/>
      <c r="B2482" s="14"/>
      <c r="C2482" s="14"/>
      <c r="D2482" s="14"/>
      <c r="E2482" s="12" t="s">
        <v>54</v>
      </c>
      <c r="F2482" s="14"/>
      <c r="G2482" s="15" t="s">
        <v>623</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x14ac:dyDescent="0.35">
      <c r="A2484" s="14" t="s">
        <v>292</v>
      </c>
      <c r="B2484" s="14" t="s">
        <v>193</v>
      </c>
      <c r="C2484" s="14" t="s">
        <v>194</v>
      </c>
      <c r="D2484" s="14" t="s">
        <v>35</v>
      </c>
      <c r="E2484" s="14" t="s">
        <v>264</v>
      </c>
      <c r="F2484" s="14" t="s">
        <v>37</v>
      </c>
      <c r="G2484" s="14" t="s">
        <v>626</v>
      </c>
      <c r="H2484" s="14" t="s">
        <v>39</v>
      </c>
      <c r="I2484" s="14" t="s">
        <v>627</v>
      </c>
      <c r="J2484" s="14" t="s">
        <v>41</v>
      </c>
      <c r="K2484" s="14" t="s">
        <v>42</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x14ac:dyDescent="0.35">
      <c r="A2485" s="14"/>
      <c r="B2485" s="14"/>
      <c r="C2485" s="14"/>
      <c r="D2485" s="14"/>
      <c r="E2485" s="12" t="s">
        <v>264</v>
      </c>
      <c r="F2485" s="14"/>
      <c r="G2485" s="15" t="s">
        <v>626</v>
      </c>
      <c r="H2485" s="14"/>
      <c r="I2485" s="14"/>
      <c r="J2485" s="14"/>
      <c r="K2485" s="14"/>
      <c r="L2485" s="14"/>
      <c r="M2485" s="14"/>
      <c r="N2485" s="14"/>
      <c r="O2485" s="12">
        <v>18</v>
      </c>
      <c r="P2485" s="12"/>
      <c r="Q2485" s="12">
        <v>28</v>
      </c>
      <c r="R2485" s="12"/>
      <c r="S2485" s="12">
        <v>37</v>
      </c>
      <c r="T2485" s="12"/>
      <c r="U2485" s="12"/>
      <c r="V2485" s="12"/>
      <c r="W2485" s="12"/>
      <c r="X2485" s="12"/>
      <c r="Y2485" s="12"/>
      <c r="Z2485" s="12"/>
      <c r="AA2485" s="14">
        <f t="shared" ref="AA2485:AA2499" si="158">SUM(O2485:Z2485)</f>
        <v>83</v>
      </c>
      <c r="AB2485" s="14"/>
    </row>
    <row r="2486" spans="1:28" x14ac:dyDescent="0.35">
      <c r="A2486" s="14"/>
      <c r="B2486" s="14"/>
      <c r="C2486" s="14"/>
      <c r="D2486" s="14"/>
      <c r="E2486" s="12" t="s">
        <v>86</v>
      </c>
      <c r="F2486" s="14"/>
      <c r="G2486" s="15" t="s">
        <v>626</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x14ac:dyDescent="0.35">
      <c r="A2487" s="14"/>
      <c r="B2487" s="14"/>
      <c r="C2487" s="14"/>
      <c r="D2487" s="14"/>
      <c r="E2487" s="12" t="s">
        <v>52</v>
      </c>
      <c r="F2487" s="14"/>
      <c r="G2487" s="15" t="s">
        <v>626</v>
      </c>
      <c r="H2487" s="14"/>
      <c r="I2487" s="14"/>
      <c r="J2487" s="14"/>
      <c r="K2487" s="14"/>
      <c r="L2487" s="14"/>
      <c r="M2487" s="14"/>
      <c r="N2487" s="14"/>
      <c r="O2487" s="12"/>
      <c r="P2487" s="12"/>
      <c r="Q2487" s="12">
        <v>28</v>
      </c>
      <c r="R2487" s="12"/>
      <c r="S2487" s="12">
        <v>37</v>
      </c>
      <c r="T2487" s="12"/>
      <c r="U2487" s="12"/>
      <c r="V2487" s="12"/>
      <c r="W2487" s="12"/>
      <c r="X2487" s="12"/>
      <c r="Y2487" s="12"/>
      <c r="Z2487" s="12"/>
      <c r="AA2487" s="14">
        <f t="shared" si="158"/>
        <v>65</v>
      </c>
      <c r="AB2487" s="14"/>
    </row>
    <row r="2488" spans="1:28" x14ac:dyDescent="0.35">
      <c r="A2488" s="14"/>
      <c r="B2488" s="14"/>
      <c r="C2488" s="14"/>
      <c r="D2488" s="14"/>
      <c r="E2488" s="12" t="s">
        <v>285</v>
      </c>
      <c r="F2488" s="14"/>
      <c r="G2488" s="15" t="s">
        <v>626</v>
      </c>
      <c r="H2488" s="14"/>
      <c r="I2488" s="14"/>
      <c r="J2488" s="14"/>
      <c r="K2488" s="14"/>
      <c r="L2488" s="14"/>
      <c r="M2488" s="14"/>
      <c r="N2488" s="14"/>
      <c r="O2488" s="12"/>
      <c r="P2488" s="12"/>
      <c r="Q2488" s="12">
        <v>4</v>
      </c>
      <c r="R2488" s="12"/>
      <c r="S2488" s="12">
        <v>6</v>
      </c>
      <c r="T2488" s="12"/>
      <c r="U2488" s="12"/>
      <c r="V2488" s="12"/>
      <c r="W2488" s="12"/>
      <c r="X2488" s="12"/>
      <c r="Y2488" s="12"/>
      <c r="Z2488" s="12"/>
      <c r="AA2488" s="14">
        <f t="shared" si="158"/>
        <v>10</v>
      </c>
      <c r="AB2488" s="14"/>
    </row>
    <row r="2489" spans="1:28" x14ac:dyDescent="0.35">
      <c r="A2489" s="14"/>
      <c r="B2489" s="14"/>
      <c r="C2489" s="14"/>
      <c r="D2489" s="14"/>
      <c r="E2489" s="12" t="s">
        <v>54</v>
      </c>
      <c r="F2489" s="14"/>
      <c r="G2489" s="15" t="s">
        <v>626</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x14ac:dyDescent="0.35">
      <c r="A2490" s="14"/>
      <c r="B2490" s="14"/>
      <c r="C2490" s="14"/>
      <c r="D2490" s="14"/>
      <c r="E2490" s="12" t="s">
        <v>54</v>
      </c>
      <c r="F2490" s="14"/>
      <c r="G2490" s="15" t="s">
        <v>626</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x14ac:dyDescent="0.35">
      <c r="A2491" s="14"/>
      <c r="B2491" s="14"/>
      <c r="C2491" s="14"/>
      <c r="D2491" s="14"/>
      <c r="E2491" s="12" t="s">
        <v>54</v>
      </c>
      <c r="F2491" s="14"/>
      <c r="G2491" s="15" t="s">
        <v>626</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x14ac:dyDescent="0.35">
      <c r="A2492" s="14"/>
      <c r="B2492" s="14"/>
      <c r="C2492" s="14"/>
      <c r="D2492" s="14"/>
      <c r="E2492" s="12" t="s">
        <v>54</v>
      </c>
      <c r="F2492" s="14"/>
      <c r="G2492" s="15" t="s">
        <v>626</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x14ac:dyDescent="0.35">
      <c r="A2493" s="14"/>
      <c r="B2493" s="14"/>
      <c r="C2493" s="14"/>
      <c r="D2493" s="14"/>
      <c r="E2493" s="12" t="s">
        <v>54</v>
      </c>
      <c r="F2493" s="14"/>
      <c r="G2493" s="15" t="s">
        <v>626</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x14ac:dyDescent="0.35">
      <c r="A2494" s="14"/>
      <c r="B2494" s="14"/>
      <c r="C2494" s="14"/>
      <c r="D2494" s="14"/>
      <c r="E2494" s="12" t="s">
        <v>54</v>
      </c>
      <c r="F2494" s="14"/>
      <c r="G2494" s="15" t="s">
        <v>626</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x14ac:dyDescent="0.35">
      <c r="A2495" s="14"/>
      <c r="B2495" s="14"/>
      <c r="C2495" s="14"/>
      <c r="D2495" s="14"/>
      <c r="E2495" s="12" t="s">
        <v>54</v>
      </c>
      <c r="F2495" s="14"/>
      <c r="G2495" s="15" t="s">
        <v>626</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x14ac:dyDescent="0.35">
      <c r="A2496" s="14"/>
      <c r="B2496" s="14"/>
      <c r="C2496" s="14"/>
      <c r="D2496" s="14"/>
      <c r="E2496" s="12" t="s">
        <v>54</v>
      </c>
      <c r="F2496" s="14"/>
      <c r="G2496" s="15" t="s">
        <v>626</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x14ac:dyDescent="0.35">
      <c r="A2497" s="14"/>
      <c r="B2497" s="14"/>
      <c r="C2497" s="14"/>
      <c r="D2497" s="14"/>
      <c r="E2497" s="12" t="s">
        <v>54</v>
      </c>
      <c r="F2497" s="14"/>
      <c r="G2497" s="15" t="s">
        <v>626</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x14ac:dyDescent="0.35">
      <c r="A2498" s="14"/>
      <c r="B2498" s="14"/>
      <c r="C2498" s="14"/>
      <c r="D2498" s="14"/>
      <c r="E2498" s="12" t="s">
        <v>54</v>
      </c>
      <c r="F2498" s="14"/>
      <c r="G2498" s="15" t="s">
        <v>626</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x14ac:dyDescent="0.35">
      <c r="A2499" s="14"/>
      <c r="B2499" s="14"/>
      <c r="C2499" s="14"/>
      <c r="D2499" s="14"/>
      <c r="E2499" s="12" t="s">
        <v>54</v>
      </c>
      <c r="F2499" s="14"/>
      <c r="G2499" s="15" t="s">
        <v>626</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x14ac:dyDescent="0.35">
      <c r="A2501" s="14" t="s">
        <v>292</v>
      </c>
      <c r="B2501" s="14" t="s">
        <v>193</v>
      </c>
      <c r="C2501" s="14" t="s">
        <v>194</v>
      </c>
      <c r="D2501" s="14" t="s">
        <v>35</v>
      </c>
      <c r="E2501" s="14" t="s">
        <v>52</v>
      </c>
      <c r="F2501" s="14" t="s">
        <v>37</v>
      </c>
      <c r="G2501" s="14" t="s">
        <v>628</v>
      </c>
      <c r="H2501" s="14" t="s">
        <v>39</v>
      </c>
      <c r="I2501" s="14" t="s">
        <v>629</v>
      </c>
      <c r="J2501" s="14" t="s">
        <v>41</v>
      </c>
      <c r="K2501" s="14" t="s">
        <v>42</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x14ac:dyDescent="0.35">
      <c r="A2502" s="14"/>
      <c r="B2502" s="14"/>
      <c r="C2502" s="14"/>
      <c r="D2502" s="14"/>
      <c r="E2502" s="12" t="s">
        <v>52</v>
      </c>
      <c r="F2502" s="14"/>
      <c r="G2502" s="15" t="s">
        <v>628</v>
      </c>
      <c r="H2502" s="14"/>
      <c r="I2502" s="14"/>
      <c r="J2502" s="14"/>
      <c r="K2502" s="14"/>
      <c r="L2502" s="14"/>
      <c r="M2502" s="14"/>
      <c r="N2502" s="14"/>
      <c r="O2502" s="12">
        <v>28</v>
      </c>
      <c r="P2502" s="12"/>
      <c r="Q2502" s="12">
        <v>14</v>
      </c>
      <c r="R2502" s="12"/>
      <c r="S2502" s="12">
        <v>14</v>
      </c>
      <c r="T2502" s="12"/>
      <c r="U2502" s="12"/>
      <c r="V2502" s="12"/>
      <c r="W2502" s="12"/>
      <c r="X2502" s="12"/>
      <c r="Y2502" s="12"/>
      <c r="Z2502" s="12"/>
      <c r="AA2502" s="14">
        <f t="shared" ref="AA2502:AA2516" si="159">SUM(O2502:Z2502)</f>
        <v>56</v>
      </c>
      <c r="AB2502" s="14"/>
    </row>
    <row r="2503" spans="1:28" x14ac:dyDescent="0.35">
      <c r="A2503" s="14"/>
      <c r="B2503" s="14"/>
      <c r="C2503" s="14"/>
      <c r="D2503" s="14"/>
      <c r="E2503" s="12" t="s">
        <v>54</v>
      </c>
      <c r="F2503" s="14"/>
      <c r="G2503" s="15" t="s">
        <v>628</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x14ac:dyDescent="0.35">
      <c r="A2504" s="14"/>
      <c r="B2504" s="14"/>
      <c r="C2504" s="14"/>
      <c r="D2504" s="14"/>
      <c r="E2504" s="12" t="s">
        <v>54</v>
      </c>
      <c r="F2504" s="14"/>
      <c r="G2504" s="15" t="s">
        <v>628</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x14ac:dyDescent="0.35">
      <c r="A2505" s="14"/>
      <c r="B2505" s="14"/>
      <c r="C2505" s="14"/>
      <c r="D2505" s="14"/>
      <c r="E2505" s="12" t="s">
        <v>54</v>
      </c>
      <c r="F2505" s="14"/>
      <c r="G2505" s="15" t="s">
        <v>628</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x14ac:dyDescent="0.35">
      <c r="A2506" s="14"/>
      <c r="B2506" s="14"/>
      <c r="C2506" s="14"/>
      <c r="D2506" s="14"/>
      <c r="E2506" s="12" t="s">
        <v>54</v>
      </c>
      <c r="F2506" s="14"/>
      <c r="G2506" s="15" t="s">
        <v>628</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x14ac:dyDescent="0.35">
      <c r="A2507" s="14"/>
      <c r="B2507" s="14"/>
      <c r="C2507" s="14"/>
      <c r="D2507" s="14"/>
      <c r="E2507" s="12" t="s">
        <v>54</v>
      </c>
      <c r="F2507" s="14"/>
      <c r="G2507" s="15" t="s">
        <v>628</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x14ac:dyDescent="0.35">
      <c r="A2508" s="14"/>
      <c r="B2508" s="14"/>
      <c r="C2508" s="14"/>
      <c r="D2508" s="14"/>
      <c r="E2508" s="12" t="s">
        <v>54</v>
      </c>
      <c r="F2508" s="14"/>
      <c r="G2508" s="15" t="s">
        <v>628</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x14ac:dyDescent="0.35">
      <c r="A2509" s="14"/>
      <c r="B2509" s="14"/>
      <c r="C2509" s="14"/>
      <c r="D2509" s="14"/>
      <c r="E2509" s="12" t="s">
        <v>54</v>
      </c>
      <c r="F2509" s="14"/>
      <c r="G2509" s="15" t="s">
        <v>628</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x14ac:dyDescent="0.35">
      <c r="A2510" s="14"/>
      <c r="B2510" s="14"/>
      <c r="C2510" s="14"/>
      <c r="D2510" s="14"/>
      <c r="E2510" s="12" t="s">
        <v>54</v>
      </c>
      <c r="F2510" s="14"/>
      <c r="G2510" s="15" t="s">
        <v>628</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x14ac:dyDescent="0.35">
      <c r="A2511" s="14"/>
      <c r="B2511" s="14"/>
      <c r="C2511" s="14"/>
      <c r="D2511" s="14"/>
      <c r="E2511" s="12" t="s">
        <v>54</v>
      </c>
      <c r="F2511" s="14"/>
      <c r="G2511" s="15" t="s">
        <v>628</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x14ac:dyDescent="0.35">
      <c r="A2512" s="14"/>
      <c r="B2512" s="14"/>
      <c r="C2512" s="14"/>
      <c r="D2512" s="14"/>
      <c r="E2512" s="12" t="s">
        <v>54</v>
      </c>
      <c r="F2512" s="14"/>
      <c r="G2512" s="15" t="s">
        <v>628</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x14ac:dyDescent="0.35">
      <c r="A2513" s="14"/>
      <c r="B2513" s="14"/>
      <c r="C2513" s="14"/>
      <c r="D2513" s="14"/>
      <c r="E2513" s="12" t="s">
        <v>54</v>
      </c>
      <c r="F2513" s="14"/>
      <c r="G2513" s="15" t="s">
        <v>628</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x14ac:dyDescent="0.35">
      <c r="A2514" s="14"/>
      <c r="B2514" s="14"/>
      <c r="C2514" s="14"/>
      <c r="D2514" s="14"/>
      <c r="E2514" s="12" t="s">
        <v>54</v>
      </c>
      <c r="F2514" s="14"/>
      <c r="G2514" s="15" t="s">
        <v>628</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x14ac:dyDescent="0.35">
      <c r="A2515" s="14"/>
      <c r="B2515" s="14"/>
      <c r="C2515" s="14"/>
      <c r="D2515" s="14"/>
      <c r="E2515" s="12" t="s">
        <v>54</v>
      </c>
      <c r="F2515" s="14"/>
      <c r="G2515" s="15" t="s">
        <v>628</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x14ac:dyDescent="0.35">
      <c r="A2516" s="14"/>
      <c r="B2516" s="14"/>
      <c r="C2516" s="14"/>
      <c r="D2516" s="14"/>
      <c r="E2516" s="12" t="s">
        <v>54</v>
      </c>
      <c r="F2516" s="14"/>
      <c r="G2516" s="15" t="s">
        <v>628</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x14ac:dyDescent="0.35">
      <c r="A2518" s="14" t="s">
        <v>354</v>
      </c>
      <c r="B2518" s="14" t="s">
        <v>360</v>
      </c>
      <c r="C2518" s="14" t="s">
        <v>356</v>
      </c>
      <c r="D2518" s="14" t="s">
        <v>172</v>
      </c>
      <c r="E2518" s="14" t="s">
        <v>65</v>
      </c>
      <c r="F2518" s="14" t="s">
        <v>37</v>
      </c>
      <c r="G2518" s="14" t="s">
        <v>630</v>
      </c>
      <c r="H2518" s="14" t="s">
        <v>39</v>
      </c>
      <c r="I2518" s="14" t="s">
        <v>631</v>
      </c>
      <c r="J2518" s="14" t="s">
        <v>41</v>
      </c>
      <c r="K2518" s="14" t="s">
        <v>74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0</v>
      </c>
    </row>
    <row r="2519" spans="1:28" x14ac:dyDescent="0.35">
      <c r="A2519" s="14"/>
      <c r="B2519" s="14"/>
      <c r="C2519" s="14"/>
      <c r="D2519" s="14"/>
      <c r="E2519" s="12" t="s">
        <v>65</v>
      </c>
      <c r="F2519" s="14"/>
      <c r="G2519" s="15" t="s">
        <v>630</v>
      </c>
      <c r="H2519" s="14"/>
      <c r="I2519" s="14"/>
      <c r="J2519" s="14"/>
      <c r="K2519" s="14"/>
      <c r="L2519" s="14"/>
      <c r="M2519" s="14"/>
      <c r="N2519" s="14"/>
      <c r="O2519" s="12">
        <v>20</v>
      </c>
      <c r="P2519" s="12"/>
      <c r="Q2519" s="12">
        <v>36</v>
      </c>
      <c r="R2519" s="12"/>
      <c r="S2519" s="12"/>
      <c r="T2519" s="12"/>
      <c r="U2519" s="12"/>
      <c r="V2519" s="12"/>
      <c r="W2519" s="12"/>
      <c r="X2519" s="12"/>
      <c r="Y2519" s="12"/>
      <c r="Z2519" s="12"/>
      <c r="AA2519" s="14">
        <f t="shared" ref="AA2519:AA2533" si="160">SUM(O2519:Z2519)</f>
        <v>56</v>
      </c>
      <c r="AB2519" s="14"/>
    </row>
    <row r="2520" spans="1:28" x14ac:dyDescent="0.35">
      <c r="A2520" s="14"/>
      <c r="B2520" s="14"/>
      <c r="C2520" s="14"/>
      <c r="D2520" s="14"/>
      <c r="E2520" s="12" t="s">
        <v>54</v>
      </c>
      <c r="F2520" s="14"/>
      <c r="G2520" s="15" t="s">
        <v>630</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x14ac:dyDescent="0.35">
      <c r="A2521" s="14"/>
      <c r="B2521" s="14"/>
      <c r="C2521" s="14"/>
      <c r="D2521" s="14"/>
      <c r="E2521" s="12" t="s">
        <v>54</v>
      </c>
      <c r="F2521" s="14"/>
      <c r="G2521" s="15" t="s">
        <v>630</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x14ac:dyDescent="0.35">
      <c r="A2522" s="14"/>
      <c r="B2522" s="14"/>
      <c r="C2522" s="14"/>
      <c r="D2522" s="14"/>
      <c r="E2522" s="12" t="s">
        <v>54</v>
      </c>
      <c r="F2522" s="14"/>
      <c r="G2522" s="15" t="s">
        <v>630</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x14ac:dyDescent="0.35">
      <c r="A2523" s="14"/>
      <c r="B2523" s="14"/>
      <c r="C2523" s="14"/>
      <c r="D2523" s="14"/>
      <c r="E2523" s="12" t="s">
        <v>54</v>
      </c>
      <c r="F2523" s="14"/>
      <c r="G2523" s="15" t="s">
        <v>630</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x14ac:dyDescent="0.35">
      <c r="A2524" s="14"/>
      <c r="B2524" s="14"/>
      <c r="C2524" s="14"/>
      <c r="D2524" s="14"/>
      <c r="E2524" s="12" t="s">
        <v>54</v>
      </c>
      <c r="F2524" s="14"/>
      <c r="G2524" s="15" t="s">
        <v>630</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x14ac:dyDescent="0.35">
      <c r="A2525" s="14"/>
      <c r="B2525" s="14"/>
      <c r="C2525" s="14"/>
      <c r="D2525" s="14"/>
      <c r="E2525" s="12" t="s">
        <v>54</v>
      </c>
      <c r="F2525" s="14"/>
      <c r="G2525" s="15" t="s">
        <v>630</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x14ac:dyDescent="0.35">
      <c r="A2526" s="14"/>
      <c r="B2526" s="14"/>
      <c r="C2526" s="14"/>
      <c r="D2526" s="14"/>
      <c r="E2526" s="12" t="s">
        <v>54</v>
      </c>
      <c r="F2526" s="14"/>
      <c r="G2526" s="15" t="s">
        <v>630</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x14ac:dyDescent="0.35">
      <c r="A2527" s="14"/>
      <c r="B2527" s="14"/>
      <c r="C2527" s="14"/>
      <c r="D2527" s="14"/>
      <c r="E2527" s="12" t="s">
        <v>54</v>
      </c>
      <c r="F2527" s="14"/>
      <c r="G2527" s="15" t="s">
        <v>630</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x14ac:dyDescent="0.35">
      <c r="A2528" s="14"/>
      <c r="B2528" s="14"/>
      <c r="C2528" s="14"/>
      <c r="D2528" s="14"/>
      <c r="E2528" s="12" t="s">
        <v>54</v>
      </c>
      <c r="F2528" s="14"/>
      <c r="G2528" s="15" t="s">
        <v>630</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x14ac:dyDescent="0.35">
      <c r="A2529" s="14"/>
      <c r="B2529" s="14"/>
      <c r="C2529" s="14"/>
      <c r="D2529" s="14"/>
      <c r="E2529" s="12" t="s">
        <v>54</v>
      </c>
      <c r="F2529" s="14"/>
      <c r="G2529" s="15" t="s">
        <v>630</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x14ac:dyDescent="0.35">
      <c r="A2530" s="14"/>
      <c r="B2530" s="14"/>
      <c r="C2530" s="14"/>
      <c r="D2530" s="14"/>
      <c r="E2530" s="12" t="s">
        <v>54</v>
      </c>
      <c r="F2530" s="14"/>
      <c r="G2530" s="15" t="s">
        <v>630</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x14ac:dyDescent="0.35">
      <c r="A2531" s="14"/>
      <c r="B2531" s="14"/>
      <c r="C2531" s="14"/>
      <c r="D2531" s="14"/>
      <c r="E2531" s="12" t="s">
        <v>54</v>
      </c>
      <c r="F2531" s="14"/>
      <c r="G2531" s="15" t="s">
        <v>630</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x14ac:dyDescent="0.35">
      <c r="A2532" s="14"/>
      <c r="B2532" s="14"/>
      <c r="C2532" s="14"/>
      <c r="D2532" s="14"/>
      <c r="E2532" s="12" t="s">
        <v>54</v>
      </c>
      <c r="F2532" s="14"/>
      <c r="G2532" s="15" t="s">
        <v>630</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x14ac:dyDescent="0.35">
      <c r="A2533" s="14"/>
      <c r="B2533" s="14"/>
      <c r="C2533" s="14"/>
      <c r="D2533" s="14"/>
      <c r="E2533" s="12" t="s">
        <v>54</v>
      </c>
      <c r="F2533" s="14"/>
      <c r="G2533" s="15" t="s">
        <v>630</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x14ac:dyDescent="0.35">
      <c r="A2535" s="14" t="s">
        <v>118</v>
      </c>
      <c r="B2535" s="14" t="s">
        <v>257</v>
      </c>
      <c r="C2535" s="14" t="s">
        <v>366</v>
      </c>
      <c r="D2535" s="14" t="s">
        <v>172</v>
      </c>
      <c r="E2535" s="14" t="s">
        <v>620</v>
      </c>
      <c r="F2535" s="14" t="s">
        <v>37</v>
      </c>
      <c r="G2535" s="14" t="s">
        <v>632</v>
      </c>
      <c r="H2535" s="14" t="s">
        <v>39</v>
      </c>
      <c r="I2535" s="14" t="s">
        <v>633</v>
      </c>
      <c r="J2535" s="14" t="s">
        <v>124</v>
      </c>
      <c r="K2535" s="14" t="s">
        <v>74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-56</v>
      </c>
    </row>
    <row r="2536" spans="1:28" x14ac:dyDescent="0.35">
      <c r="A2536" s="14"/>
      <c r="B2536" s="14"/>
      <c r="C2536" s="14"/>
      <c r="D2536" s="14"/>
      <c r="E2536" s="12" t="s">
        <v>274</v>
      </c>
      <c r="F2536" s="14"/>
      <c r="G2536" s="15" t="s">
        <v>632</v>
      </c>
      <c r="H2536" s="14"/>
      <c r="I2536" s="14"/>
      <c r="J2536" s="14"/>
      <c r="K2536" s="14"/>
      <c r="L2536" s="14"/>
      <c r="M2536" s="14"/>
      <c r="N2536" s="14"/>
      <c r="O2536" s="12">
        <v>14</v>
      </c>
      <c r="P2536" s="12"/>
      <c r="Q2536" s="12"/>
      <c r="R2536" s="12"/>
      <c r="S2536" s="12">
        <v>24</v>
      </c>
      <c r="T2536" s="12"/>
      <c r="U2536" s="12"/>
      <c r="V2536" s="12"/>
      <c r="W2536" s="12"/>
      <c r="X2536" s="12"/>
      <c r="Y2536" s="12"/>
      <c r="Z2536" s="12"/>
      <c r="AA2536" s="14">
        <f t="shared" ref="AA2536:AA2550" si="161">SUM(O2536:Z2536)</f>
        <v>38</v>
      </c>
      <c r="AB2536" s="14"/>
    </row>
    <row r="2537" spans="1:28" x14ac:dyDescent="0.35">
      <c r="A2537" s="14"/>
      <c r="B2537" s="14"/>
      <c r="C2537" s="14"/>
      <c r="D2537" s="14"/>
      <c r="E2537" s="12" t="s">
        <v>161</v>
      </c>
      <c r="F2537" s="14"/>
      <c r="G2537" s="15" t="s">
        <v>632</v>
      </c>
      <c r="H2537" s="14"/>
      <c r="I2537" s="14"/>
      <c r="J2537" s="14"/>
      <c r="K2537" s="14"/>
      <c r="L2537" s="14"/>
      <c r="M2537" s="14"/>
      <c r="N2537" s="14"/>
      <c r="O2537" s="12">
        <v>6</v>
      </c>
      <c r="P2537" s="12"/>
      <c r="Q2537" s="12"/>
      <c r="R2537" s="12"/>
      <c r="S2537" s="12">
        <v>12</v>
      </c>
      <c r="T2537" s="12"/>
      <c r="U2537" s="12"/>
      <c r="V2537" s="12"/>
      <c r="W2537" s="12"/>
      <c r="X2537" s="12"/>
      <c r="Y2537" s="12"/>
      <c r="Z2537" s="12"/>
      <c r="AA2537" s="14">
        <f t="shared" si="161"/>
        <v>18</v>
      </c>
      <c r="AB2537" s="14"/>
    </row>
    <row r="2538" spans="1:28" x14ac:dyDescent="0.35">
      <c r="A2538" s="14"/>
      <c r="B2538" s="14"/>
      <c r="C2538" s="14"/>
      <c r="D2538" s="14"/>
      <c r="E2538" s="12" t="s">
        <v>101</v>
      </c>
      <c r="F2538" s="14"/>
      <c r="G2538" s="15" t="s">
        <v>632</v>
      </c>
      <c r="H2538" s="14"/>
      <c r="I2538" s="14"/>
      <c r="J2538" s="14"/>
      <c r="K2538" s="14"/>
      <c r="L2538" s="14"/>
      <c r="M2538" s="14"/>
      <c r="N2538" s="14"/>
      <c r="O2538" s="12">
        <v>4</v>
      </c>
      <c r="P2538" s="12"/>
      <c r="Q2538" s="12"/>
      <c r="R2538" s="12"/>
      <c r="S2538" s="12">
        <v>12</v>
      </c>
      <c r="T2538" s="12"/>
      <c r="U2538" s="12"/>
      <c r="V2538" s="12"/>
      <c r="W2538" s="12"/>
      <c r="X2538" s="12"/>
      <c r="Y2538" s="12"/>
      <c r="Z2538" s="12"/>
      <c r="AA2538" s="14">
        <f t="shared" si="161"/>
        <v>16</v>
      </c>
      <c r="AB2538" s="14"/>
    </row>
    <row r="2539" spans="1:28" x14ac:dyDescent="0.35">
      <c r="A2539" s="14"/>
      <c r="B2539" s="14"/>
      <c r="C2539" s="14"/>
      <c r="D2539" s="14"/>
      <c r="E2539" s="12" t="s">
        <v>252</v>
      </c>
      <c r="F2539" s="14"/>
      <c r="G2539" s="15" t="s">
        <v>632</v>
      </c>
      <c r="H2539" s="14"/>
      <c r="I2539" s="14"/>
      <c r="J2539" s="14"/>
      <c r="K2539" s="14"/>
      <c r="L2539" s="14"/>
      <c r="M2539" s="14"/>
      <c r="N2539" s="14"/>
      <c r="O2539" s="12">
        <v>4</v>
      </c>
      <c r="P2539" s="12"/>
      <c r="Q2539" s="12"/>
      <c r="R2539" s="12"/>
      <c r="S2539" s="12">
        <v>8</v>
      </c>
      <c r="T2539" s="12"/>
      <c r="U2539" s="12"/>
      <c r="V2539" s="12"/>
      <c r="W2539" s="12"/>
      <c r="X2539" s="12"/>
      <c r="Y2539" s="12"/>
      <c r="Z2539" s="12"/>
      <c r="AA2539" s="14">
        <f t="shared" si="161"/>
        <v>12</v>
      </c>
      <c r="AB2539" s="14"/>
    </row>
    <row r="2540" spans="1:28" x14ac:dyDescent="0.35">
      <c r="A2540" s="14"/>
      <c r="B2540" s="14"/>
      <c r="C2540" s="14"/>
      <c r="D2540" s="14"/>
      <c r="E2540" s="12" t="s">
        <v>54</v>
      </c>
      <c r="F2540" s="14"/>
      <c r="G2540" s="15" t="s">
        <v>632</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x14ac:dyDescent="0.35">
      <c r="A2541" s="14"/>
      <c r="B2541" s="14"/>
      <c r="C2541" s="14"/>
      <c r="D2541" s="14"/>
      <c r="E2541" s="12" t="s">
        <v>54</v>
      </c>
      <c r="F2541" s="14"/>
      <c r="G2541" s="15" t="s">
        <v>632</v>
      </c>
      <c r="H2541" s="14"/>
      <c r="I2541" s="14"/>
      <c r="J2541" s="14"/>
      <c r="K2541" s="14"/>
      <c r="L2541" s="14"/>
      <c r="M2541" s="14"/>
      <c r="N2541" s="14"/>
      <c r="O2541" s="12"/>
      <c r="P2541" s="12"/>
      <c r="Q2541" s="12" t="s">
        <v>634</v>
      </c>
      <c r="R2541" s="12"/>
      <c r="S2541" s="12"/>
      <c r="T2541" s="12"/>
      <c r="U2541" s="12"/>
      <c r="V2541" s="12"/>
      <c r="W2541" s="12"/>
      <c r="X2541" s="12"/>
      <c r="Y2541" s="12"/>
      <c r="Z2541" s="12"/>
      <c r="AA2541" s="14">
        <f t="shared" si="161"/>
        <v>0</v>
      </c>
      <c r="AB2541" s="14"/>
    </row>
    <row r="2542" spans="1:28" x14ac:dyDescent="0.35">
      <c r="A2542" s="14"/>
      <c r="B2542" s="14"/>
      <c r="C2542" s="14"/>
      <c r="D2542" s="14"/>
      <c r="E2542" s="12" t="s">
        <v>54</v>
      </c>
      <c r="F2542" s="14"/>
      <c r="G2542" s="15" t="s">
        <v>632</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x14ac:dyDescent="0.35">
      <c r="A2543" s="14"/>
      <c r="B2543" s="14"/>
      <c r="C2543" s="14"/>
      <c r="D2543" s="14"/>
      <c r="E2543" s="12" t="s">
        <v>54</v>
      </c>
      <c r="F2543" s="14"/>
      <c r="G2543" s="15" t="s">
        <v>632</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x14ac:dyDescent="0.35">
      <c r="A2544" s="14"/>
      <c r="B2544" s="14"/>
      <c r="C2544" s="14"/>
      <c r="D2544" s="14"/>
      <c r="E2544" s="12" t="s">
        <v>54</v>
      </c>
      <c r="F2544" s="14"/>
      <c r="G2544" s="15" t="s">
        <v>632</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x14ac:dyDescent="0.35">
      <c r="A2545" s="14"/>
      <c r="B2545" s="14"/>
      <c r="C2545" s="14"/>
      <c r="D2545" s="14"/>
      <c r="E2545" s="12" t="s">
        <v>54</v>
      </c>
      <c r="F2545" s="14"/>
      <c r="G2545" s="15" t="s">
        <v>632</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x14ac:dyDescent="0.35">
      <c r="A2546" s="14"/>
      <c r="B2546" s="14"/>
      <c r="C2546" s="14"/>
      <c r="D2546" s="14"/>
      <c r="E2546" s="12" t="s">
        <v>54</v>
      </c>
      <c r="F2546" s="14"/>
      <c r="G2546" s="15" t="s">
        <v>632</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x14ac:dyDescent="0.35">
      <c r="A2547" s="14"/>
      <c r="B2547" s="14"/>
      <c r="C2547" s="14"/>
      <c r="D2547" s="14"/>
      <c r="E2547" s="12" t="s">
        <v>54</v>
      </c>
      <c r="F2547" s="14"/>
      <c r="G2547" s="15" t="s">
        <v>632</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x14ac:dyDescent="0.35">
      <c r="A2548" s="14"/>
      <c r="B2548" s="14"/>
      <c r="C2548" s="14"/>
      <c r="D2548" s="14"/>
      <c r="E2548" s="12" t="s">
        <v>54</v>
      </c>
      <c r="F2548" s="14"/>
      <c r="G2548" s="15" t="s">
        <v>632</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x14ac:dyDescent="0.35">
      <c r="A2549" s="14"/>
      <c r="B2549" s="14"/>
      <c r="C2549" s="14"/>
      <c r="D2549" s="14"/>
      <c r="E2549" s="12" t="s">
        <v>54</v>
      </c>
      <c r="F2549" s="14"/>
      <c r="G2549" s="15" t="s">
        <v>632</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x14ac:dyDescent="0.35">
      <c r="A2550" s="14"/>
      <c r="B2550" s="14"/>
      <c r="C2550" s="14"/>
      <c r="D2550" s="14"/>
      <c r="E2550" s="12" t="s">
        <v>54</v>
      </c>
      <c r="F2550" s="14"/>
      <c r="G2550" s="15" t="s">
        <v>632</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x14ac:dyDescent="0.35">
      <c r="A2552" s="14" t="s">
        <v>118</v>
      </c>
      <c r="B2552" s="14" t="s">
        <v>257</v>
      </c>
      <c r="C2552" s="14" t="s">
        <v>366</v>
      </c>
      <c r="D2552" s="14" t="s">
        <v>172</v>
      </c>
      <c r="E2552" s="14" t="s">
        <v>161</v>
      </c>
      <c r="F2552" s="14" t="s">
        <v>37</v>
      </c>
      <c r="G2552" s="14" t="s">
        <v>635</v>
      </c>
      <c r="H2552" s="14" t="s">
        <v>39</v>
      </c>
      <c r="I2552" s="14" t="s">
        <v>636</v>
      </c>
      <c r="J2552" s="14" t="s">
        <v>42</v>
      </c>
      <c r="K2552" s="14" t="s">
        <v>74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0</v>
      </c>
    </row>
    <row r="2553" spans="1:28" x14ac:dyDescent="0.35">
      <c r="A2553" s="14"/>
      <c r="B2553" s="14"/>
      <c r="C2553" s="14"/>
      <c r="D2553" s="14"/>
      <c r="E2553" s="12" t="s">
        <v>161</v>
      </c>
      <c r="F2553" s="14"/>
      <c r="G2553" s="15" t="s">
        <v>635</v>
      </c>
      <c r="H2553" s="14"/>
      <c r="I2553" s="14"/>
      <c r="J2553" s="14"/>
      <c r="K2553" s="14"/>
      <c r="L2553" s="14"/>
      <c r="M2553" s="14"/>
      <c r="N2553" s="14"/>
      <c r="O2553" s="12">
        <v>4</v>
      </c>
      <c r="P2553" s="12"/>
      <c r="Q2553" s="12"/>
      <c r="R2553" s="12"/>
      <c r="S2553" s="12">
        <v>10</v>
      </c>
      <c r="T2553" s="12"/>
      <c r="U2553" s="12"/>
      <c r="V2553" s="12"/>
      <c r="W2553" s="12"/>
      <c r="X2553" s="12"/>
      <c r="Y2553" s="12"/>
      <c r="Z2553" s="12"/>
      <c r="AA2553" s="14">
        <f t="shared" ref="AA2553:AA2567" si="162">SUM(O2553:Z2553)</f>
        <v>14</v>
      </c>
      <c r="AB2553" s="14"/>
    </row>
    <row r="2554" spans="1:28" x14ac:dyDescent="0.35">
      <c r="A2554" s="14"/>
      <c r="B2554" s="14"/>
      <c r="C2554" s="14"/>
      <c r="D2554" s="14"/>
      <c r="E2554" s="12" t="s">
        <v>185</v>
      </c>
      <c r="F2554" s="14"/>
      <c r="G2554" s="15" t="s">
        <v>635</v>
      </c>
      <c r="H2554" s="14"/>
      <c r="I2554" s="14"/>
      <c r="J2554" s="14"/>
      <c r="K2554" s="14"/>
      <c r="L2554" s="14"/>
      <c r="M2554" s="14"/>
      <c r="N2554" s="14"/>
      <c r="O2554" s="12">
        <v>4</v>
      </c>
      <c r="P2554" s="12"/>
      <c r="Q2554" s="12"/>
      <c r="R2554" s="12"/>
      <c r="S2554" s="12">
        <v>10</v>
      </c>
      <c r="T2554" s="12"/>
      <c r="U2554" s="12"/>
      <c r="V2554" s="12"/>
      <c r="W2554" s="12"/>
      <c r="X2554" s="12"/>
      <c r="Y2554" s="12"/>
      <c r="Z2554" s="12"/>
      <c r="AA2554" s="14">
        <f t="shared" si="162"/>
        <v>14</v>
      </c>
      <c r="AB2554" s="14"/>
    </row>
    <row r="2555" spans="1:28" x14ac:dyDescent="0.35">
      <c r="A2555" s="14"/>
      <c r="B2555" s="14"/>
      <c r="C2555" s="14"/>
      <c r="D2555" s="14"/>
      <c r="E2555" s="12" t="s">
        <v>101</v>
      </c>
      <c r="F2555" s="14"/>
      <c r="G2555" s="15" t="s">
        <v>635</v>
      </c>
      <c r="H2555" s="14"/>
      <c r="I2555" s="14"/>
      <c r="J2555" s="14"/>
      <c r="K2555" s="14"/>
      <c r="L2555" s="14"/>
      <c r="M2555" s="14"/>
      <c r="N2555" s="14"/>
      <c r="O2555" s="12">
        <v>2</v>
      </c>
      <c r="P2555" s="12"/>
      <c r="Q2555" s="12"/>
      <c r="R2555" s="12"/>
      <c r="S2555" s="12">
        <v>12</v>
      </c>
      <c r="T2555" s="12"/>
      <c r="U2555" s="12"/>
      <c r="V2555" s="12"/>
      <c r="W2555" s="12"/>
      <c r="X2555" s="12"/>
      <c r="Y2555" s="12"/>
      <c r="Z2555" s="12"/>
      <c r="AA2555" s="14">
        <f t="shared" si="162"/>
        <v>14</v>
      </c>
      <c r="AB2555" s="14"/>
    </row>
    <row r="2556" spans="1:28" x14ac:dyDescent="0.35">
      <c r="A2556" s="14"/>
      <c r="B2556" s="14"/>
      <c r="C2556" s="14"/>
      <c r="D2556" s="14"/>
      <c r="E2556" s="12" t="s">
        <v>252</v>
      </c>
      <c r="F2556" s="14"/>
      <c r="G2556" s="15" t="s">
        <v>635</v>
      </c>
      <c r="H2556" s="14"/>
      <c r="I2556" s="14"/>
      <c r="J2556" s="14"/>
      <c r="K2556" s="14"/>
      <c r="L2556" s="14"/>
      <c r="M2556" s="14"/>
      <c r="N2556" s="14"/>
      <c r="O2556" s="12">
        <v>4</v>
      </c>
      <c r="P2556" s="12"/>
      <c r="Q2556" s="12"/>
      <c r="R2556" s="12"/>
      <c r="S2556" s="12">
        <v>10</v>
      </c>
      <c r="T2556" s="12"/>
      <c r="U2556" s="12"/>
      <c r="V2556" s="12"/>
      <c r="W2556" s="12"/>
      <c r="X2556" s="12"/>
      <c r="Y2556" s="12"/>
      <c r="Z2556" s="12"/>
      <c r="AA2556" s="14">
        <f t="shared" si="162"/>
        <v>14</v>
      </c>
      <c r="AB2556" s="14"/>
    </row>
    <row r="2557" spans="1:28" x14ac:dyDescent="0.35">
      <c r="A2557" s="14"/>
      <c r="B2557" s="14"/>
      <c r="C2557" s="14"/>
      <c r="D2557" s="14"/>
      <c r="E2557" s="12" t="s">
        <v>54</v>
      </c>
      <c r="F2557" s="14"/>
      <c r="G2557" s="15" t="s">
        <v>635</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x14ac:dyDescent="0.35">
      <c r="A2558" s="14"/>
      <c r="B2558" s="14"/>
      <c r="C2558" s="14"/>
      <c r="D2558" s="14"/>
      <c r="E2558" s="12" t="s">
        <v>54</v>
      </c>
      <c r="F2558" s="14"/>
      <c r="G2558" s="15" t="s">
        <v>635</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x14ac:dyDescent="0.35">
      <c r="A2559" s="14"/>
      <c r="B2559" s="14"/>
      <c r="C2559" s="14"/>
      <c r="D2559" s="14"/>
      <c r="E2559" s="12" t="s">
        <v>54</v>
      </c>
      <c r="F2559" s="14"/>
      <c r="G2559" s="15" t="s">
        <v>635</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x14ac:dyDescent="0.35">
      <c r="A2560" s="14"/>
      <c r="B2560" s="14"/>
      <c r="C2560" s="14"/>
      <c r="D2560" s="14"/>
      <c r="E2560" s="12" t="s">
        <v>54</v>
      </c>
      <c r="F2560" s="14"/>
      <c r="G2560" s="15" t="s">
        <v>635</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x14ac:dyDescent="0.35">
      <c r="A2561" s="14"/>
      <c r="B2561" s="14"/>
      <c r="C2561" s="14"/>
      <c r="D2561" s="14"/>
      <c r="E2561" s="12" t="s">
        <v>54</v>
      </c>
      <c r="F2561" s="14"/>
      <c r="G2561" s="15" t="s">
        <v>635</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x14ac:dyDescent="0.35">
      <c r="A2562" s="14"/>
      <c r="B2562" s="14"/>
      <c r="C2562" s="14"/>
      <c r="D2562" s="14"/>
      <c r="E2562" s="12" t="s">
        <v>54</v>
      </c>
      <c r="F2562" s="14"/>
      <c r="G2562" s="15" t="s">
        <v>635</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x14ac:dyDescent="0.35">
      <c r="A2563" s="14"/>
      <c r="B2563" s="14"/>
      <c r="C2563" s="14"/>
      <c r="D2563" s="14"/>
      <c r="E2563" s="12" t="s">
        <v>54</v>
      </c>
      <c r="F2563" s="14"/>
      <c r="G2563" s="15" t="s">
        <v>635</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x14ac:dyDescent="0.35">
      <c r="A2564" s="14"/>
      <c r="B2564" s="14"/>
      <c r="C2564" s="14"/>
      <c r="D2564" s="14"/>
      <c r="E2564" s="12" t="s">
        <v>54</v>
      </c>
      <c r="F2564" s="14"/>
      <c r="G2564" s="15" t="s">
        <v>635</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x14ac:dyDescent="0.35">
      <c r="A2565" s="14"/>
      <c r="B2565" s="14"/>
      <c r="C2565" s="14"/>
      <c r="D2565" s="14"/>
      <c r="E2565" s="12" t="s">
        <v>54</v>
      </c>
      <c r="F2565" s="14"/>
      <c r="G2565" s="15" t="s">
        <v>635</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x14ac:dyDescent="0.35">
      <c r="A2566" s="14"/>
      <c r="B2566" s="14"/>
      <c r="C2566" s="14"/>
      <c r="D2566" s="14"/>
      <c r="E2566" s="12" t="s">
        <v>54</v>
      </c>
      <c r="F2566" s="14"/>
      <c r="G2566" s="15" t="s">
        <v>635</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x14ac:dyDescent="0.35">
      <c r="A2567" s="14"/>
      <c r="B2567" s="14"/>
      <c r="C2567" s="14"/>
      <c r="D2567" s="14"/>
      <c r="E2567" s="12" t="s">
        <v>54</v>
      </c>
      <c r="F2567" s="14"/>
      <c r="G2567" s="15" t="s">
        <v>635</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x14ac:dyDescent="0.35">
      <c r="A2569" s="14" t="s">
        <v>32</v>
      </c>
      <c r="B2569" s="14" t="s">
        <v>33</v>
      </c>
      <c r="C2569" s="14" t="s">
        <v>148</v>
      </c>
      <c r="D2569" s="14" t="s">
        <v>35</v>
      </c>
      <c r="E2569" s="14" t="s">
        <v>221</v>
      </c>
      <c r="F2569" s="14" t="s">
        <v>37</v>
      </c>
      <c r="G2569" s="14" t="s">
        <v>637</v>
      </c>
      <c r="H2569" s="14" t="s">
        <v>39</v>
      </c>
      <c r="I2569" s="14" t="s">
        <v>638</v>
      </c>
      <c r="J2569" s="14" t="s">
        <v>124</v>
      </c>
      <c r="K2569" s="14" t="s">
        <v>74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40</v>
      </c>
    </row>
    <row r="2570" spans="1:28" x14ac:dyDescent="0.35">
      <c r="A2570" s="14"/>
      <c r="B2570" s="14"/>
      <c r="C2570" s="14"/>
      <c r="D2570" s="14"/>
      <c r="E2570" s="12" t="s">
        <v>81</v>
      </c>
      <c r="F2570" s="14"/>
      <c r="G2570" s="15" t="s">
        <v>637</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x14ac:dyDescent="0.35">
      <c r="A2571" s="14"/>
      <c r="B2571" s="14"/>
      <c r="C2571" s="14"/>
      <c r="D2571" s="14"/>
      <c r="E2571" s="12" t="s">
        <v>221</v>
      </c>
      <c r="F2571" s="14"/>
      <c r="G2571" s="15" t="s">
        <v>637</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x14ac:dyDescent="0.35">
      <c r="A2572" s="14"/>
      <c r="B2572" s="14"/>
      <c r="C2572" s="14"/>
      <c r="D2572" s="14"/>
      <c r="E2572" s="12" t="s">
        <v>129</v>
      </c>
      <c r="F2572" s="14"/>
      <c r="G2572" s="15" t="s">
        <v>637</v>
      </c>
      <c r="H2572" s="14"/>
      <c r="I2572" s="14"/>
      <c r="J2572" s="14"/>
      <c r="K2572" s="14"/>
      <c r="L2572" s="14"/>
      <c r="M2572" s="14"/>
      <c r="N2572" s="14"/>
      <c r="O2572" s="12" t="s">
        <v>639</v>
      </c>
      <c r="P2572" s="12"/>
      <c r="Q2572" s="12"/>
      <c r="R2572" s="12"/>
      <c r="S2572" s="12"/>
      <c r="T2572" s="12"/>
      <c r="U2572" s="12"/>
      <c r="V2572" s="12"/>
      <c r="W2572" s="12"/>
      <c r="X2572" s="12"/>
      <c r="Y2572" s="12"/>
      <c r="Z2572" s="12"/>
      <c r="AA2572" s="14">
        <f t="shared" si="163"/>
        <v>0</v>
      </c>
      <c r="AB2572" s="14"/>
    </row>
    <row r="2573" spans="1:28" x14ac:dyDescent="0.35">
      <c r="A2573" s="14"/>
      <c r="B2573" s="14"/>
      <c r="C2573" s="14"/>
      <c r="D2573" s="14"/>
      <c r="E2573" s="12" t="s">
        <v>54</v>
      </c>
      <c r="F2573" s="14"/>
      <c r="G2573" s="15" t="s">
        <v>637</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x14ac:dyDescent="0.35">
      <c r="A2574" s="14"/>
      <c r="B2574" s="14"/>
      <c r="C2574" s="14"/>
      <c r="D2574" s="14"/>
      <c r="E2574" s="12" t="s">
        <v>54</v>
      </c>
      <c r="F2574" s="14"/>
      <c r="G2574" s="15" t="s">
        <v>637</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x14ac:dyDescent="0.35">
      <c r="A2575" s="14"/>
      <c r="B2575" s="14"/>
      <c r="C2575" s="14"/>
      <c r="D2575" s="14"/>
      <c r="E2575" s="12" t="s">
        <v>54</v>
      </c>
      <c r="F2575" s="14"/>
      <c r="G2575" s="15" t="s">
        <v>637</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x14ac:dyDescent="0.35">
      <c r="A2576" s="14"/>
      <c r="B2576" s="14"/>
      <c r="C2576" s="14"/>
      <c r="D2576" s="14"/>
      <c r="E2576" s="12" t="s">
        <v>54</v>
      </c>
      <c r="F2576" s="14"/>
      <c r="G2576" s="15" t="s">
        <v>637</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x14ac:dyDescent="0.35">
      <c r="A2577" s="14"/>
      <c r="B2577" s="14"/>
      <c r="C2577" s="14"/>
      <c r="D2577" s="14"/>
      <c r="E2577" s="12" t="s">
        <v>54</v>
      </c>
      <c r="F2577" s="14"/>
      <c r="G2577" s="15" t="s">
        <v>637</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x14ac:dyDescent="0.35">
      <c r="A2578" s="14"/>
      <c r="B2578" s="14"/>
      <c r="C2578" s="14"/>
      <c r="D2578" s="14"/>
      <c r="E2578" s="12" t="s">
        <v>54</v>
      </c>
      <c r="F2578" s="14"/>
      <c r="G2578" s="15" t="s">
        <v>637</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x14ac:dyDescent="0.35">
      <c r="A2579" s="14"/>
      <c r="B2579" s="14"/>
      <c r="C2579" s="14"/>
      <c r="D2579" s="14"/>
      <c r="E2579" s="12" t="s">
        <v>54</v>
      </c>
      <c r="F2579" s="14"/>
      <c r="G2579" s="15" t="s">
        <v>637</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x14ac:dyDescent="0.35">
      <c r="A2580" s="14"/>
      <c r="B2580" s="14"/>
      <c r="C2580" s="14"/>
      <c r="D2580" s="14"/>
      <c r="E2580" s="12" t="s">
        <v>54</v>
      </c>
      <c r="F2580" s="14"/>
      <c r="G2580" s="15" t="s">
        <v>637</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x14ac:dyDescent="0.35">
      <c r="A2581" s="14"/>
      <c r="B2581" s="14"/>
      <c r="C2581" s="14"/>
      <c r="D2581" s="14"/>
      <c r="E2581" s="12" t="s">
        <v>54</v>
      </c>
      <c r="F2581" s="14"/>
      <c r="G2581" s="15" t="s">
        <v>637</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x14ac:dyDescent="0.35">
      <c r="A2582" s="14"/>
      <c r="B2582" s="14"/>
      <c r="C2582" s="14"/>
      <c r="D2582" s="14"/>
      <c r="E2582" s="12" t="s">
        <v>54</v>
      </c>
      <c r="F2582" s="14"/>
      <c r="G2582" s="15" t="s">
        <v>637</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x14ac:dyDescent="0.35">
      <c r="A2583" s="14"/>
      <c r="B2583" s="14"/>
      <c r="C2583" s="14"/>
      <c r="D2583" s="14"/>
      <c r="E2583" s="12" t="s">
        <v>54</v>
      </c>
      <c r="F2583" s="14"/>
      <c r="G2583" s="15" t="s">
        <v>637</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x14ac:dyDescent="0.35">
      <c r="A2584" s="14"/>
      <c r="B2584" s="14"/>
      <c r="C2584" s="14"/>
      <c r="D2584" s="14"/>
      <c r="E2584" s="12" t="s">
        <v>54</v>
      </c>
      <c r="F2584" s="14"/>
      <c r="G2584" s="15" t="s">
        <v>637</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x14ac:dyDescent="0.35">
      <c r="A2586" s="14"/>
      <c r="B2586" s="14"/>
      <c r="C2586" s="14" t="s">
        <v>34</v>
      </c>
      <c r="D2586" s="14" t="s">
        <v>35</v>
      </c>
      <c r="E2586" s="14" t="s">
        <v>228</v>
      </c>
      <c r="F2586" s="14" t="s">
        <v>37</v>
      </c>
      <c r="G2586" s="14" t="s">
        <v>640</v>
      </c>
      <c r="H2586" s="14" t="s">
        <v>641</v>
      </c>
      <c r="I2586" s="14" t="s">
        <v>642</v>
      </c>
      <c r="J2586" s="14" t="s">
        <v>42</v>
      </c>
      <c r="K2586" s="14" t="s">
        <v>124</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-7</v>
      </c>
    </row>
    <row r="2587" spans="1:28" x14ac:dyDescent="0.35">
      <c r="A2587" s="14"/>
      <c r="B2587" s="14"/>
      <c r="C2587" s="14"/>
      <c r="D2587" s="14"/>
      <c r="E2587" s="12" t="s">
        <v>228</v>
      </c>
      <c r="F2587" s="14"/>
      <c r="G2587" s="16" t="s">
        <v>640</v>
      </c>
      <c r="H2587" s="14"/>
      <c r="I2587" s="14"/>
      <c r="J2587" s="14"/>
      <c r="K2587" s="14"/>
      <c r="L2587" s="14"/>
      <c r="M2587" s="14"/>
      <c r="N2587" s="14"/>
      <c r="O2587" s="12">
        <v>26</v>
      </c>
      <c r="P2587" s="12"/>
      <c r="Q2587" s="12">
        <v>72</v>
      </c>
      <c r="R2587" s="12"/>
      <c r="S2587" s="12"/>
      <c r="T2587" s="12"/>
      <c r="U2587" s="12"/>
      <c r="V2587" s="12"/>
      <c r="W2587" s="12"/>
      <c r="X2587" s="12"/>
      <c r="Y2587" s="12"/>
      <c r="Z2587" s="12"/>
      <c r="AA2587" s="14">
        <f t="shared" ref="AA2587:AA2601" si="164">SUM(O2587:Z2587)</f>
        <v>98</v>
      </c>
      <c r="AB2587" s="14"/>
    </row>
    <row r="2588" spans="1:28" x14ac:dyDescent="0.35">
      <c r="A2588" s="14"/>
      <c r="B2588" s="14"/>
      <c r="C2588" s="14"/>
      <c r="D2588" s="14"/>
      <c r="E2588" s="12" t="s">
        <v>52</v>
      </c>
      <c r="F2588" s="14"/>
      <c r="G2588" s="16" t="s">
        <v>640</v>
      </c>
      <c r="H2588" s="14"/>
      <c r="I2588" s="14"/>
      <c r="J2588" s="14"/>
      <c r="K2588" s="14"/>
      <c r="L2588" s="14"/>
      <c r="M2588" s="14"/>
      <c r="N2588" s="14"/>
      <c r="O2588" s="12">
        <v>2</v>
      </c>
      <c r="P2588" s="12"/>
      <c r="Q2588" s="12">
        <v>6</v>
      </c>
      <c r="R2588" s="12"/>
      <c r="S2588" s="12"/>
      <c r="T2588" s="12"/>
      <c r="U2588" s="12"/>
      <c r="V2588" s="12"/>
      <c r="W2588" s="12"/>
      <c r="X2588" s="12"/>
      <c r="Y2588" s="12"/>
      <c r="Z2588" s="12"/>
      <c r="AA2588" s="14">
        <f t="shared" si="164"/>
        <v>8</v>
      </c>
      <c r="AB2588" s="14"/>
    </row>
    <row r="2589" spans="1:28" x14ac:dyDescent="0.35">
      <c r="A2589" s="14"/>
      <c r="B2589" s="14"/>
      <c r="C2589" s="14"/>
      <c r="D2589" s="14"/>
      <c r="E2589" s="12" t="s">
        <v>101</v>
      </c>
      <c r="F2589" s="14"/>
      <c r="G2589" s="16" t="s">
        <v>640</v>
      </c>
      <c r="H2589" s="14"/>
      <c r="I2589" s="14"/>
      <c r="J2589" s="14"/>
      <c r="K2589" s="14"/>
      <c r="L2589" s="14"/>
      <c r="M2589" s="14"/>
      <c r="N2589" s="14"/>
      <c r="O2589" s="12"/>
      <c r="P2589" s="12"/>
      <c r="Q2589" s="12">
        <v>6</v>
      </c>
      <c r="R2589" s="12"/>
      <c r="S2589" s="12"/>
      <c r="T2589" s="12"/>
      <c r="U2589" s="12"/>
      <c r="V2589" s="12"/>
      <c r="W2589" s="12"/>
      <c r="X2589" s="12"/>
      <c r="Y2589" s="12"/>
      <c r="Z2589" s="12"/>
      <c r="AA2589" s="14">
        <f t="shared" si="164"/>
        <v>6</v>
      </c>
      <c r="AB2589" s="14"/>
    </row>
    <row r="2590" spans="1:28" x14ac:dyDescent="0.35">
      <c r="A2590" s="14"/>
      <c r="B2590" s="14"/>
      <c r="C2590" s="14"/>
      <c r="D2590" s="14"/>
      <c r="E2590" s="12" t="s">
        <v>54</v>
      </c>
      <c r="F2590" s="14"/>
      <c r="G2590" s="16" t="s">
        <v>640</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x14ac:dyDescent="0.35">
      <c r="A2591" s="14"/>
      <c r="B2591" s="14"/>
      <c r="C2591" s="14"/>
      <c r="D2591" s="14"/>
      <c r="E2591" s="12" t="s">
        <v>54</v>
      </c>
      <c r="F2591" s="14"/>
      <c r="G2591" s="16" t="s">
        <v>640</v>
      </c>
      <c r="H2591" s="14"/>
      <c r="I2591" s="14"/>
      <c r="J2591" s="14"/>
      <c r="K2591" s="14"/>
      <c r="L2591" s="14"/>
      <c r="M2591" s="14"/>
      <c r="N2591" s="14"/>
      <c r="O2591" s="12" t="s">
        <v>643</v>
      </c>
      <c r="P2591" s="12"/>
      <c r="Q2591" s="12"/>
      <c r="R2591" s="12"/>
      <c r="S2591" s="12"/>
      <c r="T2591" s="12"/>
      <c r="U2591" s="12"/>
      <c r="V2591" s="12"/>
      <c r="W2591" s="12"/>
      <c r="X2591" s="12"/>
      <c r="Y2591" s="12"/>
      <c r="Z2591" s="12"/>
      <c r="AA2591" s="14">
        <f t="shared" si="164"/>
        <v>0</v>
      </c>
      <c r="AB2591" s="14"/>
    </row>
    <row r="2592" spans="1:28" x14ac:dyDescent="0.35">
      <c r="A2592" s="14"/>
      <c r="B2592" s="14"/>
      <c r="C2592" s="14"/>
      <c r="D2592" s="14"/>
      <c r="E2592" s="12" t="s">
        <v>54</v>
      </c>
      <c r="F2592" s="14"/>
      <c r="G2592" s="16" t="s">
        <v>640</v>
      </c>
      <c r="H2592" s="14"/>
      <c r="I2592" s="14"/>
      <c r="J2592" s="14"/>
      <c r="K2592" s="14"/>
      <c r="L2592" s="14"/>
      <c r="M2592" s="14"/>
      <c r="N2592" s="14"/>
      <c r="O2592" s="12" t="s">
        <v>644</v>
      </c>
      <c r="P2592" s="12"/>
      <c r="Q2592" s="12"/>
      <c r="R2592" s="12"/>
      <c r="S2592" s="12"/>
      <c r="T2592" s="12"/>
      <c r="U2592" s="12"/>
      <c r="V2592" s="12"/>
      <c r="W2592" s="12"/>
      <c r="X2592" s="12"/>
      <c r="Y2592" s="12"/>
      <c r="Z2592" s="12"/>
      <c r="AA2592" s="14">
        <f t="shared" si="164"/>
        <v>0</v>
      </c>
      <c r="AB2592" s="14"/>
    </row>
    <row r="2593" spans="1:28" x14ac:dyDescent="0.35">
      <c r="A2593" s="14"/>
      <c r="B2593" s="14"/>
      <c r="C2593" s="14"/>
      <c r="D2593" s="14"/>
      <c r="E2593" s="12" t="s">
        <v>54</v>
      </c>
      <c r="F2593" s="14"/>
      <c r="G2593" s="16" t="s">
        <v>640</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x14ac:dyDescent="0.35">
      <c r="A2594" s="14"/>
      <c r="B2594" s="14"/>
      <c r="C2594" s="14"/>
      <c r="D2594" s="14"/>
      <c r="E2594" s="12" t="s">
        <v>54</v>
      </c>
      <c r="F2594" s="14"/>
      <c r="G2594" s="16" t="s">
        <v>640</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x14ac:dyDescent="0.35">
      <c r="A2595" s="14"/>
      <c r="B2595" s="14"/>
      <c r="C2595" s="14"/>
      <c r="D2595" s="14"/>
      <c r="E2595" s="12" t="s">
        <v>54</v>
      </c>
      <c r="F2595" s="14"/>
      <c r="G2595" s="16" t="s">
        <v>640</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x14ac:dyDescent="0.35">
      <c r="A2596" s="14"/>
      <c r="B2596" s="14"/>
      <c r="C2596" s="14"/>
      <c r="D2596" s="14"/>
      <c r="E2596" s="12" t="s">
        <v>54</v>
      </c>
      <c r="F2596" s="14"/>
      <c r="G2596" s="16" t="s">
        <v>640</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x14ac:dyDescent="0.35">
      <c r="A2597" s="14"/>
      <c r="B2597" s="14"/>
      <c r="C2597" s="14"/>
      <c r="D2597" s="14"/>
      <c r="E2597" s="12" t="s">
        <v>54</v>
      </c>
      <c r="F2597" s="14"/>
      <c r="G2597" s="16" t="s">
        <v>640</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x14ac:dyDescent="0.35">
      <c r="A2598" s="14"/>
      <c r="B2598" s="14"/>
      <c r="C2598" s="14"/>
      <c r="D2598" s="14"/>
      <c r="E2598" s="12" t="s">
        <v>54</v>
      </c>
      <c r="F2598" s="14"/>
      <c r="G2598" s="16" t="s">
        <v>640</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x14ac:dyDescent="0.35">
      <c r="A2599" s="14"/>
      <c r="B2599" s="14"/>
      <c r="C2599" s="14"/>
      <c r="D2599" s="14"/>
      <c r="E2599" s="12" t="s">
        <v>54</v>
      </c>
      <c r="F2599" s="14"/>
      <c r="G2599" s="16" t="s">
        <v>640</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x14ac:dyDescent="0.35">
      <c r="A2600" s="14"/>
      <c r="B2600" s="14"/>
      <c r="C2600" s="14"/>
      <c r="D2600" s="14"/>
      <c r="E2600" s="12" t="s">
        <v>54</v>
      </c>
      <c r="F2600" s="14"/>
      <c r="G2600" s="16" t="s">
        <v>640</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x14ac:dyDescent="0.35">
      <c r="A2601" s="14"/>
      <c r="B2601" s="14"/>
      <c r="C2601" s="14"/>
      <c r="D2601" s="14"/>
      <c r="E2601" s="12" t="s">
        <v>54</v>
      </c>
      <c r="F2601" s="14"/>
      <c r="G2601" s="16" t="s">
        <v>640</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x14ac:dyDescent="0.35">
      <c r="A2603" s="14"/>
      <c r="B2603" s="14"/>
      <c r="C2603" s="14" t="s">
        <v>236</v>
      </c>
      <c r="D2603" s="14" t="s">
        <v>35</v>
      </c>
      <c r="E2603" s="14" t="s">
        <v>91</v>
      </c>
      <c r="F2603" s="14" t="s">
        <v>37</v>
      </c>
      <c r="G2603" s="14" t="s">
        <v>645</v>
      </c>
      <c r="H2603" s="14" t="s">
        <v>641</v>
      </c>
      <c r="I2603" s="14" t="s">
        <v>646</v>
      </c>
      <c r="J2603" s="14" t="s">
        <v>42</v>
      </c>
      <c r="K2603" s="14" t="s">
        <v>647</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7</v>
      </c>
    </row>
    <row r="2604" spans="1:28" x14ac:dyDescent="0.35">
      <c r="A2604" s="14"/>
      <c r="B2604" s="14"/>
      <c r="C2604" s="14"/>
      <c r="D2604" s="14"/>
      <c r="E2604" s="12" t="s">
        <v>91</v>
      </c>
      <c r="F2604" s="14"/>
      <c r="G2604" s="16" t="s">
        <v>645</v>
      </c>
      <c r="H2604" s="14"/>
      <c r="I2604" s="14"/>
      <c r="J2604" s="14"/>
      <c r="K2604" s="14"/>
      <c r="L2604" s="14"/>
      <c r="M2604" s="14"/>
      <c r="N2604" s="14"/>
      <c r="O2604" s="12">
        <v>21</v>
      </c>
      <c r="P2604" s="12"/>
      <c r="Q2604" s="12">
        <v>7</v>
      </c>
      <c r="R2604" s="12"/>
      <c r="S2604" s="12">
        <v>0</v>
      </c>
      <c r="T2604" s="12"/>
      <c r="U2604" s="12"/>
      <c r="V2604" s="12"/>
      <c r="W2604" s="12"/>
      <c r="X2604" s="12"/>
      <c r="Y2604" s="12"/>
      <c r="Z2604" s="12"/>
      <c r="AA2604" s="14">
        <f t="shared" ref="AA2604:AA2618" si="165">SUM(O2604:Z2604)</f>
        <v>28</v>
      </c>
      <c r="AB2604" s="14"/>
    </row>
    <row r="2605" spans="1:28" x14ac:dyDescent="0.35">
      <c r="A2605" s="14"/>
      <c r="B2605" s="14"/>
      <c r="C2605" s="14"/>
      <c r="D2605" s="14"/>
      <c r="E2605" s="12" t="s">
        <v>54</v>
      </c>
      <c r="F2605" s="14"/>
      <c r="G2605" s="16" t="s">
        <v>645</v>
      </c>
      <c r="H2605" s="14"/>
      <c r="I2605" s="14"/>
      <c r="J2605" s="14"/>
      <c r="K2605" s="14"/>
      <c r="L2605" s="14"/>
      <c r="M2605" s="14"/>
      <c r="N2605" s="14"/>
      <c r="O2605" s="12" t="s">
        <v>648</v>
      </c>
      <c r="P2605" s="12"/>
      <c r="Q2605" s="12"/>
      <c r="R2605" s="12"/>
      <c r="S2605" s="12"/>
      <c r="T2605" s="12"/>
      <c r="U2605" s="12"/>
      <c r="V2605" s="12"/>
      <c r="W2605" s="12"/>
      <c r="X2605" s="12"/>
      <c r="Y2605" s="12"/>
      <c r="Z2605" s="12"/>
      <c r="AA2605" s="14">
        <f t="shared" si="165"/>
        <v>0</v>
      </c>
      <c r="AB2605" s="14"/>
    </row>
    <row r="2606" spans="1:28" x14ac:dyDescent="0.35">
      <c r="A2606" s="14"/>
      <c r="B2606" s="14"/>
      <c r="C2606" s="14"/>
      <c r="D2606" s="14"/>
      <c r="E2606" s="12" t="s">
        <v>54</v>
      </c>
      <c r="F2606" s="14"/>
      <c r="G2606" s="16" t="s">
        <v>645</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x14ac:dyDescent="0.35">
      <c r="A2607" s="14"/>
      <c r="B2607" s="14"/>
      <c r="C2607" s="14"/>
      <c r="D2607" s="14"/>
      <c r="E2607" s="12" t="s">
        <v>54</v>
      </c>
      <c r="F2607" s="14"/>
      <c r="G2607" s="16" t="s">
        <v>645</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x14ac:dyDescent="0.35">
      <c r="A2608" s="14"/>
      <c r="B2608" s="14"/>
      <c r="C2608" s="14"/>
      <c r="D2608" s="14"/>
      <c r="E2608" s="12" t="s">
        <v>54</v>
      </c>
      <c r="F2608" s="14"/>
      <c r="G2608" s="16" t="s">
        <v>645</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x14ac:dyDescent="0.35">
      <c r="A2609" s="14"/>
      <c r="B2609" s="14"/>
      <c r="C2609" s="14"/>
      <c r="D2609" s="14"/>
      <c r="E2609" s="12" t="s">
        <v>54</v>
      </c>
      <c r="F2609" s="14"/>
      <c r="G2609" s="16" t="s">
        <v>645</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x14ac:dyDescent="0.35">
      <c r="A2610" s="14"/>
      <c r="B2610" s="14"/>
      <c r="C2610" s="14"/>
      <c r="D2610" s="14"/>
      <c r="E2610" s="12" t="s">
        <v>54</v>
      </c>
      <c r="F2610" s="14"/>
      <c r="G2610" s="16" t="s">
        <v>645</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x14ac:dyDescent="0.35">
      <c r="A2611" s="14"/>
      <c r="B2611" s="14"/>
      <c r="C2611" s="14"/>
      <c r="D2611" s="14"/>
      <c r="E2611" s="12" t="s">
        <v>54</v>
      </c>
      <c r="F2611" s="14"/>
      <c r="G2611" s="16" t="s">
        <v>645</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x14ac:dyDescent="0.35">
      <c r="A2612" s="14"/>
      <c r="B2612" s="14"/>
      <c r="C2612" s="14"/>
      <c r="D2612" s="14"/>
      <c r="E2612" s="12" t="s">
        <v>54</v>
      </c>
      <c r="F2612" s="14"/>
      <c r="G2612" s="16" t="s">
        <v>645</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x14ac:dyDescent="0.35">
      <c r="A2613" s="14"/>
      <c r="B2613" s="14"/>
      <c r="C2613" s="14"/>
      <c r="D2613" s="14"/>
      <c r="E2613" s="12" t="s">
        <v>54</v>
      </c>
      <c r="F2613" s="14"/>
      <c r="G2613" s="16" t="s">
        <v>645</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x14ac:dyDescent="0.35">
      <c r="A2614" s="14"/>
      <c r="B2614" s="14"/>
      <c r="C2614" s="14"/>
      <c r="D2614" s="14"/>
      <c r="E2614" s="12" t="s">
        <v>54</v>
      </c>
      <c r="F2614" s="14"/>
      <c r="G2614" s="16" t="s">
        <v>645</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x14ac:dyDescent="0.35">
      <c r="A2615" s="14"/>
      <c r="B2615" s="14"/>
      <c r="C2615" s="14"/>
      <c r="D2615" s="14"/>
      <c r="E2615" s="12" t="s">
        <v>54</v>
      </c>
      <c r="F2615" s="14"/>
      <c r="G2615" s="16" t="s">
        <v>645</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x14ac:dyDescent="0.35">
      <c r="A2616" s="14"/>
      <c r="B2616" s="14"/>
      <c r="C2616" s="14"/>
      <c r="D2616" s="14"/>
      <c r="E2616" s="12" t="s">
        <v>54</v>
      </c>
      <c r="F2616" s="14"/>
      <c r="G2616" s="16" t="s">
        <v>645</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x14ac:dyDescent="0.35">
      <c r="A2617" s="14"/>
      <c r="B2617" s="14"/>
      <c r="C2617" s="14"/>
      <c r="D2617" s="14"/>
      <c r="E2617" s="12" t="s">
        <v>54</v>
      </c>
      <c r="F2617" s="14"/>
      <c r="G2617" s="16" t="s">
        <v>645</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x14ac:dyDescent="0.35">
      <c r="A2618" s="14"/>
      <c r="B2618" s="14"/>
      <c r="C2618" s="14"/>
      <c r="D2618" s="14"/>
      <c r="E2618" s="12" t="s">
        <v>54</v>
      </c>
      <c r="F2618" s="14"/>
      <c r="G2618" s="16" t="s">
        <v>645</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x14ac:dyDescent="0.35">
      <c r="A2620" s="14"/>
      <c r="B2620" s="14"/>
      <c r="C2620" s="14" t="s">
        <v>34</v>
      </c>
      <c r="D2620" s="14" t="s">
        <v>35</v>
      </c>
      <c r="E2620" s="14" t="s">
        <v>36</v>
      </c>
      <c r="F2620" s="14" t="s">
        <v>37</v>
      </c>
      <c r="G2620" s="14" t="s">
        <v>649</v>
      </c>
      <c r="H2620" s="14" t="s">
        <v>641</v>
      </c>
      <c r="I2620" s="14" t="s">
        <v>650</v>
      </c>
      <c r="J2620" s="14" t="s">
        <v>42</v>
      </c>
      <c r="K2620" s="14" t="s">
        <v>124</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x14ac:dyDescent="0.35">
      <c r="A2621" s="14"/>
      <c r="B2621" s="14"/>
      <c r="C2621" s="14"/>
      <c r="D2621" s="14"/>
      <c r="E2621" s="12" t="s">
        <v>36</v>
      </c>
      <c r="F2621" s="14"/>
      <c r="G2621" s="16" t="s">
        <v>649</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x14ac:dyDescent="0.35">
      <c r="A2622" s="14"/>
      <c r="B2622" s="14"/>
      <c r="C2622" s="14"/>
      <c r="D2622" s="14"/>
      <c r="E2622" s="12" t="s">
        <v>54</v>
      </c>
      <c r="F2622" s="14"/>
      <c r="G2622" s="16" t="s">
        <v>649</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x14ac:dyDescent="0.35">
      <c r="A2623" s="14"/>
      <c r="B2623" s="14"/>
      <c r="C2623" s="14"/>
      <c r="D2623" s="14"/>
      <c r="E2623" s="12" t="s">
        <v>54</v>
      </c>
      <c r="F2623" s="14"/>
      <c r="G2623" s="16" t="s">
        <v>649</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x14ac:dyDescent="0.35">
      <c r="A2624" s="14"/>
      <c r="B2624" s="14"/>
      <c r="C2624" s="14"/>
      <c r="D2624" s="14"/>
      <c r="E2624" s="12" t="s">
        <v>54</v>
      </c>
      <c r="F2624" s="14"/>
      <c r="G2624" s="16" t="s">
        <v>649</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x14ac:dyDescent="0.35">
      <c r="A2625" s="14"/>
      <c r="B2625" s="14"/>
      <c r="C2625" s="14"/>
      <c r="D2625" s="14"/>
      <c r="E2625" s="12" t="s">
        <v>54</v>
      </c>
      <c r="F2625" s="14"/>
      <c r="G2625" s="16" t="s">
        <v>649</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x14ac:dyDescent="0.35">
      <c r="A2626" s="14"/>
      <c r="B2626" s="14"/>
      <c r="C2626" s="14"/>
      <c r="D2626" s="14"/>
      <c r="E2626" s="12" t="s">
        <v>54</v>
      </c>
      <c r="F2626" s="14"/>
      <c r="G2626" s="16" t="s">
        <v>649</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x14ac:dyDescent="0.35">
      <c r="A2627" s="14"/>
      <c r="B2627" s="14"/>
      <c r="C2627" s="14"/>
      <c r="D2627" s="14"/>
      <c r="E2627" s="12" t="s">
        <v>54</v>
      </c>
      <c r="F2627" s="14"/>
      <c r="G2627" s="16" t="s">
        <v>649</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x14ac:dyDescent="0.35">
      <c r="A2628" s="14"/>
      <c r="B2628" s="14"/>
      <c r="C2628" s="14"/>
      <c r="D2628" s="14"/>
      <c r="E2628" s="12" t="s">
        <v>54</v>
      </c>
      <c r="F2628" s="14"/>
      <c r="G2628" s="16" t="s">
        <v>649</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x14ac:dyDescent="0.35">
      <c r="A2629" s="14"/>
      <c r="B2629" s="14"/>
      <c r="C2629" s="14"/>
      <c r="D2629" s="14"/>
      <c r="E2629" s="12" t="s">
        <v>54</v>
      </c>
      <c r="F2629" s="14"/>
      <c r="G2629" s="16" t="s">
        <v>649</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x14ac:dyDescent="0.35">
      <c r="A2630" s="14"/>
      <c r="B2630" s="14"/>
      <c r="C2630" s="14"/>
      <c r="D2630" s="14"/>
      <c r="E2630" s="12" t="s">
        <v>54</v>
      </c>
      <c r="F2630" s="14"/>
      <c r="G2630" s="16" t="s">
        <v>649</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x14ac:dyDescent="0.35">
      <c r="A2631" s="14"/>
      <c r="B2631" s="14"/>
      <c r="C2631" s="14"/>
      <c r="D2631" s="14"/>
      <c r="E2631" s="12" t="s">
        <v>54</v>
      </c>
      <c r="F2631" s="14"/>
      <c r="G2631" s="16" t="s">
        <v>649</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x14ac:dyDescent="0.35">
      <c r="A2632" s="14"/>
      <c r="B2632" s="14"/>
      <c r="C2632" s="14"/>
      <c r="D2632" s="14"/>
      <c r="E2632" s="12" t="s">
        <v>54</v>
      </c>
      <c r="F2632" s="14"/>
      <c r="G2632" s="16" t="s">
        <v>649</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x14ac:dyDescent="0.35">
      <c r="A2633" s="14"/>
      <c r="B2633" s="14"/>
      <c r="C2633" s="14"/>
      <c r="D2633" s="14"/>
      <c r="E2633" s="12" t="s">
        <v>54</v>
      </c>
      <c r="F2633" s="14"/>
      <c r="G2633" s="16" t="s">
        <v>649</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x14ac:dyDescent="0.35">
      <c r="A2634" s="14"/>
      <c r="B2634" s="14"/>
      <c r="C2634" s="14"/>
      <c r="D2634" s="14"/>
      <c r="E2634" s="12" t="s">
        <v>54</v>
      </c>
      <c r="F2634" s="14"/>
      <c r="G2634" s="16" t="s">
        <v>649</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x14ac:dyDescent="0.35">
      <c r="A2635" s="14"/>
      <c r="B2635" s="14"/>
      <c r="C2635" s="14"/>
      <c r="D2635" s="14"/>
      <c r="E2635" s="12" t="s">
        <v>54</v>
      </c>
      <c r="F2635" s="14"/>
      <c r="G2635" s="16" t="s">
        <v>649</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x14ac:dyDescent="0.35">
      <c r="A2637" s="14"/>
      <c r="B2637" s="14"/>
      <c r="C2637" s="14" t="s">
        <v>336</v>
      </c>
      <c r="D2637" s="14" t="s">
        <v>172</v>
      </c>
      <c r="E2637" s="14" t="s">
        <v>367</v>
      </c>
      <c r="F2637" s="14" t="s">
        <v>37</v>
      </c>
      <c r="G2637" s="14" t="s">
        <v>651</v>
      </c>
      <c r="H2637" s="14" t="s">
        <v>641</v>
      </c>
      <c r="I2637" s="14" t="s">
        <v>652</v>
      </c>
      <c r="J2637" s="14" t="s">
        <v>42</v>
      </c>
      <c r="K2637" s="14" t="s">
        <v>647</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0</v>
      </c>
    </row>
    <row r="2638" spans="1:28" x14ac:dyDescent="0.35">
      <c r="A2638" s="14"/>
      <c r="B2638" s="14"/>
      <c r="C2638" s="14"/>
      <c r="D2638" s="14"/>
      <c r="E2638" s="12" t="s">
        <v>233</v>
      </c>
      <c r="F2638" s="14"/>
      <c r="G2638" s="16" t="s">
        <v>651</v>
      </c>
      <c r="H2638" s="14"/>
      <c r="I2638" s="14"/>
      <c r="J2638" s="14"/>
      <c r="K2638" s="14"/>
      <c r="L2638" s="14"/>
      <c r="M2638" s="14"/>
      <c r="N2638" s="14"/>
      <c r="O2638" s="12"/>
      <c r="P2638" s="12"/>
      <c r="Q2638" s="12">
        <v>1</v>
      </c>
      <c r="R2638" s="12"/>
      <c r="S2638" s="12"/>
      <c r="T2638" s="12"/>
      <c r="U2638" s="12"/>
      <c r="V2638" s="12"/>
      <c r="W2638" s="12"/>
      <c r="X2638" s="12"/>
      <c r="Y2638" s="12"/>
      <c r="Z2638" s="12"/>
      <c r="AA2638" s="14">
        <f t="shared" ref="AA2638:AA2652" si="167">SUM(O2638:Z2638)</f>
        <v>1</v>
      </c>
      <c r="AB2638" s="14"/>
    </row>
    <row r="2639" spans="1:28" x14ac:dyDescent="0.35">
      <c r="A2639" s="14"/>
      <c r="B2639" s="14"/>
      <c r="C2639" s="14"/>
      <c r="D2639" s="14"/>
      <c r="E2639" s="12" t="s">
        <v>261</v>
      </c>
      <c r="F2639" s="14"/>
      <c r="G2639" s="16" t="s">
        <v>651</v>
      </c>
      <c r="H2639" s="14"/>
      <c r="I2639" s="14"/>
      <c r="J2639" s="14"/>
      <c r="K2639" s="14"/>
      <c r="L2639" s="14"/>
      <c r="M2639" s="14"/>
      <c r="N2639" s="14"/>
      <c r="O2639" s="12"/>
      <c r="P2639" s="12"/>
      <c r="Q2639" s="12">
        <v>34</v>
      </c>
      <c r="R2639" s="12"/>
      <c r="S2639" s="12"/>
      <c r="T2639" s="12"/>
      <c r="U2639" s="12"/>
      <c r="V2639" s="12"/>
      <c r="W2639" s="12"/>
      <c r="X2639" s="12"/>
      <c r="Y2639" s="12"/>
      <c r="Z2639" s="12"/>
      <c r="AA2639" s="14">
        <f t="shared" si="167"/>
        <v>34</v>
      </c>
      <c r="AB2639" s="14"/>
    </row>
    <row r="2640" spans="1:28" x14ac:dyDescent="0.35">
      <c r="A2640" s="14"/>
      <c r="B2640" s="14"/>
      <c r="C2640" s="14"/>
      <c r="D2640" s="14"/>
      <c r="E2640" s="12" t="s">
        <v>54</v>
      </c>
      <c r="F2640" s="14"/>
      <c r="G2640" s="16" t="s">
        <v>651</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x14ac:dyDescent="0.35">
      <c r="A2641" s="14"/>
      <c r="B2641" s="14"/>
      <c r="C2641" s="14"/>
      <c r="D2641" s="14"/>
      <c r="E2641" s="12" t="s">
        <v>54</v>
      </c>
      <c r="F2641" s="14"/>
      <c r="G2641" s="16" t="s">
        <v>651</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x14ac:dyDescent="0.35">
      <c r="A2642" s="14"/>
      <c r="B2642" s="14"/>
      <c r="C2642" s="14"/>
      <c r="D2642" s="14"/>
      <c r="E2642" s="12" t="s">
        <v>54</v>
      </c>
      <c r="F2642" s="14"/>
      <c r="G2642" s="16" t="s">
        <v>651</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x14ac:dyDescent="0.35">
      <c r="A2643" s="14"/>
      <c r="B2643" s="14"/>
      <c r="C2643" s="14"/>
      <c r="D2643" s="14"/>
      <c r="E2643" s="12" t="s">
        <v>54</v>
      </c>
      <c r="F2643" s="14"/>
      <c r="G2643" s="16" t="s">
        <v>651</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x14ac:dyDescent="0.35">
      <c r="A2644" s="14"/>
      <c r="B2644" s="14"/>
      <c r="C2644" s="14"/>
      <c r="D2644" s="14"/>
      <c r="E2644" s="12" t="s">
        <v>54</v>
      </c>
      <c r="F2644" s="14"/>
      <c r="G2644" s="16" t="s">
        <v>651</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x14ac:dyDescent="0.35">
      <c r="A2645" s="14"/>
      <c r="B2645" s="14"/>
      <c r="C2645" s="14"/>
      <c r="D2645" s="14"/>
      <c r="E2645" s="12" t="s">
        <v>54</v>
      </c>
      <c r="F2645" s="14"/>
      <c r="G2645" s="16" t="s">
        <v>651</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x14ac:dyDescent="0.35">
      <c r="A2646" s="14"/>
      <c r="B2646" s="14"/>
      <c r="C2646" s="14"/>
      <c r="D2646" s="14"/>
      <c r="E2646" s="12" t="s">
        <v>54</v>
      </c>
      <c r="F2646" s="14"/>
      <c r="G2646" s="16" t="s">
        <v>651</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x14ac:dyDescent="0.35">
      <c r="A2647" s="14"/>
      <c r="B2647" s="14"/>
      <c r="C2647" s="14"/>
      <c r="D2647" s="14"/>
      <c r="E2647" s="12" t="s">
        <v>54</v>
      </c>
      <c r="F2647" s="14"/>
      <c r="G2647" s="16" t="s">
        <v>651</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x14ac:dyDescent="0.35">
      <c r="A2648" s="14"/>
      <c r="B2648" s="14"/>
      <c r="C2648" s="14"/>
      <c r="D2648" s="14"/>
      <c r="E2648" s="12" t="s">
        <v>54</v>
      </c>
      <c r="F2648" s="14"/>
      <c r="G2648" s="16" t="s">
        <v>651</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x14ac:dyDescent="0.35">
      <c r="A2649" s="14"/>
      <c r="B2649" s="14"/>
      <c r="C2649" s="14"/>
      <c r="D2649" s="14"/>
      <c r="E2649" s="12" t="s">
        <v>54</v>
      </c>
      <c r="F2649" s="14"/>
      <c r="G2649" s="16" t="s">
        <v>651</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x14ac:dyDescent="0.35">
      <c r="A2650" s="14"/>
      <c r="B2650" s="14"/>
      <c r="C2650" s="14"/>
      <c r="D2650" s="14"/>
      <c r="E2650" s="12" t="s">
        <v>54</v>
      </c>
      <c r="F2650" s="14"/>
      <c r="G2650" s="16" t="s">
        <v>651</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x14ac:dyDescent="0.35">
      <c r="A2651" s="14"/>
      <c r="B2651" s="14"/>
      <c r="C2651" s="14"/>
      <c r="D2651" s="14"/>
      <c r="E2651" s="12" t="s">
        <v>54</v>
      </c>
      <c r="F2651" s="14"/>
      <c r="G2651" s="16" t="s">
        <v>651</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x14ac:dyDescent="0.35">
      <c r="A2652" s="14"/>
      <c r="B2652" s="14"/>
      <c r="C2652" s="14"/>
      <c r="D2652" s="14"/>
      <c r="E2652" s="12" t="s">
        <v>54</v>
      </c>
      <c r="F2652" s="14"/>
      <c r="G2652" s="16" t="s">
        <v>651</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x14ac:dyDescent="0.35">
      <c r="A2654" s="14"/>
      <c r="B2654" s="14"/>
      <c r="C2654" s="14" t="s">
        <v>34</v>
      </c>
      <c r="D2654" s="14" t="s">
        <v>35</v>
      </c>
      <c r="E2654" s="14" t="s">
        <v>653</v>
      </c>
      <c r="F2654" s="14" t="s">
        <v>37</v>
      </c>
      <c r="G2654" s="14" t="s">
        <v>654</v>
      </c>
      <c r="H2654" s="14" t="s">
        <v>641</v>
      </c>
      <c r="I2654" s="14" t="s">
        <v>655</v>
      </c>
      <c r="J2654" s="14" t="s">
        <v>42</v>
      </c>
      <c r="K2654" s="14" t="s">
        <v>647</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x14ac:dyDescent="0.35">
      <c r="A2655" s="14"/>
      <c r="B2655" s="14"/>
      <c r="C2655" s="14"/>
      <c r="D2655" s="14"/>
      <c r="E2655" s="12" t="s">
        <v>54</v>
      </c>
      <c r="F2655" s="14"/>
      <c r="G2655" s="16" t="s">
        <v>654</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x14ac:dyDescent="0.35">
      <c r="A2656" s="14"/>
      <c r="B2656" s="14"/>
      <c r="C2656" s="14"/>
      <c r="D2656" s="14"/>
      <c r="E2656" s="12" t="s">
        <v>54</v>
      </c>
      <c r="F2656" s="14"/>
      <c r="G2656" s="16" t="s">
        <v>654</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x14ac:dyDescent="0.35">
      <c r="A2657" s="14"/>
      <c r="B2657" s="14"/>
      <c r="C2657" s="14"/>
      <c r="D2657" s="14"/>
      <c r="E2657" s="12" t="s">
        <v>54</v>
      </c>
      <c r="F2657" s="14"/>
      <c r="G2657" s="16" t="s">
        <v>654</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x14ac:dyDescent="0.35">
      <c r="A2658" s="14"/>
      <c r="B2658" s="14"/>
      <c r="C2658" s="14"/>
      <c r="D2658" s="14"/>
      <c r="E2658" s="12" t="s">
        <v>54</v>
      </c>
      <c r="F2658" s="14"/>
      <c r="G2658" s="16" t="s">
        <v>654</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x14ac:dyDescent="0.35">
      <c r="A2659" s="14"/>
      <c r="B2659" s="14"/>
      <c r="C2659" s="14"/>
      <c r="D2659" s="14"/>
      <c r="E2659" s="12" t="s">
        <v>54</v>
      </c>
      <c r="F2659" s="14"/>
      <c r="G2659" s="16" t="s">
        <v>654</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x14ac:dyDescent="0.35">
      <c r="A2660" s="14"/>
      <c r="B2660" s="14"/>
      <c r="C2660" s="14"/>
      <c r="D2660" s="14"/>
      <c r="E2660" s="12" t="s">
        <v>54</v>
      </c>
      <c r="F2660" s="14"/>
      <c r="G2660" s="16" t="s">
        <v>654</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x14ac:dyDescent="0.35">
      <c r="A2661" s="14"/>
      <c r="B2661" s="14"/>
      <c r="C2661" s="14"/>
      <c r="D2661" s="14"/>
      <c r="E2661" s="12" t="s">
        <v>54</v>
      </c>
      <c r="F2661" s="14"/>
      <c r="G2661" s="16" t="s">
        <v>654</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x14ac:dyDescent="0.35">
      <c r="A2662" s="14"/>
      <c r="B2662" s="14"/>
      <c r="C2662" s="14"/>
      <c r="D2662" s="14"/>
      <c r="E2662" s="12" t="s">
        <v>54</v>
      </c>
      <c r="F2662" s="14"/>
      <c r="G2662" s="16" t="s">
        <v>654</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x14ac:dyDescent="0.35">
      <c r="A2663" s="14"/>
      <c r="B2663" s="14"/>
      <c r="C2663" s="14"/>
      <c r="D2663" s="14"/>
      <c r="E2663" s="12" t="s">
        <v>54</v>
      </c>
      <c r="F2663" s="14"/>
      <c r="G2663" s="16" t="s">
        <v>654</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x14ac:dyDescent="0.35">
      <c r="A2664" s="14"/>
      <c r="B2664" s="14"/>
      <c r="C2664" s="14"/>
      <c r="D2664" s="14"/>
      <c r="E2664" s="12" t="s">
        <v>54</v>
      </c>
      <c r="F2664" s="14"/>
      <c r="G2664" s="16" t="s">
        <v>654</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x14ac:dyDescent="0.35">
      <c r="A2665" s="14"/>
      <c r="B2665" s="14"/>
      <c r="C2665" s="14"/>
      <c r="D2665" s="14"/>
      <c r="E2665" s="12" t="s">
        <v>54</v>
      </c>
      <c r="F2665" s="14"/>
      <c r="G2665" s="16" t="s">
        <v>654</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x14ac:dyDescent="0.35">
      <c r="A2666" s="14"/>
      <c r="B2666" s="14"/>
      <c r="C2666" s="14"/>
      <c r="D2666" s="14"/>
      <c r="E2666" s="12" t="s">
        <v>54</v>
      </c>
      <c r="F2666" s="14"/>
      <c r="G2666" s="16" t="s">
        <v>654</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x14ac:dyDescent="0.35">
      <c r="A2667" s="14"/>
      <c r="B2667" s="14"/>
      <c r="C2667" s="14"/>
      <c r="D2667" s="14"/>
      <c r="E2667" s="12" t="s">
        <v>54</v>
      </c>
      <c r="F2667" s="14"/>
      <c r="G2667" s="16" t="s">
        <v>654</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x14ac:dyDescent="0.35">
      <c r="A2668" s="14"/>
      <c r="B2668" s="14"/>
      <c r="C2668" s="14"/>
      <c r="D2668" s="14"/>
      <c r="E2668" s="12" t="s">
        <v>54</v>
      </c>
      <c r="F2668" s="14"/>
      <c r="G2668" s="16" t="s">
        <v>654</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x14ac:dyDescent="0.35">
      <c r="A2669" s="14"/>
      <c r="B2669" s="14"/>
      <c r="C2669" s="14"/>
      <c r="D2669" s="14"/>
      <c r="E2669" s="12" t="s">
        <v>54</v>
      </c>
      <c r="F2669" s="14"/>
      <c r="G2669" s="16" t="s">
        <v>654</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x14ac:dyDescent="0.35">
      <c r="A2671" s="14"/>
      <c r="B2671" s="14"/>
      <c r="C2671" s="14" t="s">
        <v>656</v>
      </c>
      <c r="D2671" s="14" t="s">
        <v>35</v>
      </c>
      <c r="E2671" s="14" t="s">
        <v>230</v>
      </c>
      <c r="F2671" s="14" t="s">
        <v>37</v>
      </c>
      <c r="G2671" s="14" t="s">
        <v>657</v>
      </c>
      <c r="H2671" s="14" t="s">
        <v>641</v>
      </c>
      <c r="I2671" s="14" t="s">
        <v>658</v>
      </c>
      <c r="J2671" s="14" t="s">
        <v>42</v>
      </c>
      <c r="K2671" s="14" t="s">
        <v>124</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0</v>
      </c>
    </row>
    <row r="2672" spans="1:28" x14ac:dyDescent="0.35">
      <c r="A2672" s="14"/>
      <c r="B2672" s="14"/>
      <c r="C2672" s="14"/>
      <c r="D2672" s="14"/>
      <c r="E2672" s="12" t="s">
        <v>204</v>
      </c>
      <c r="F2672" s="14"/>
      <c r="G2672" s="16" t="s">
        <v>657</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x14ac:dyDescent="0.35">
      <c r="A2673" s="14"/>
      <c r="B2673" s="14"/>
      <c r="C2673" s="14"/>
      <c r="D2673" s="14"/>
      <c r="E2673" s="12" t="s">
        <v>230</v>
      </c>
      <c r="F2673" s="14"/>
      <c r="G2673" s="16" t="s">
        <v>657</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x14ac:dyDescent="0.35">
      <c r="A2674" s="14"/>
      <c r="B2674" s="14"/>
      <c r="C2674" s="14"/>
      <c r="D2674" s="14"/>
      <c r="E2674" s="12" t="s">
        <v>205</v>
      </c>
      <c r="F2674" s="14"/>
      <c r="G2674" s="16" t="s">
        <v>657</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x14ac:dyDescent="0.35">
      <c r="A2675" s="14"/>
      <c r="B2675" s="14"/>
      <c r="C2675" s="14"/>
      <c r="D2675" s="14"/>
      <c r="E2675" s="12" t="s">
        <v>129</v>
      </c>
      <c r="F2675" s="14"/>
      <c r="G2675" s="16" t="s">
        <v>657</v>
      </c>
      <c r="H2675" s="14"/>
      <c r="I2675" s="14"/>
      <c r="J2675" s="14"/>
      <c r="K2675" s="14"/>
      <c r="L2675" s="14"/>
      <c r="M2675" s="14"/>
      <c r="N2675" s="14"/>
      <c r="O2675" s="12">
        <v>4</v>
      </c>
      <c r="P2675" s="12"/>
      <c r="Q2675" s="12"/>
      <c r="R2675" s="12"/>
      <c r="S2675" s="12">
        <v>12</v>
      </c>
      <c r="T2675" s="12"/>
      <c r="U2675" s="12" t="s">
        <v>659</v>
      </c>
      <c r="V2675" s="12"/>
      <c r="W2675" s="12"/>
      <c r="X2675" s="12"/>
      <c r="Y2675" s="12"/>
      <c r="Z2675" s="12"/>
      <c r="AA2675" s="14">
        <f t="shared" si="169"/>
        <v>16</v>
      </c>
      <c r="AB2675" s="14"/>
    </row>
    <row r="2676" spans="1:28" x14ac:dyDescent="0.35">
      <c r="A2676" s="14"/>
      <c r="B2676" s="14"/>
      <c r="C2676" s="14"/>
      <c r="D2676" s="14"/>
      <c r="E2676" s="12" t="s">
        <v>54</v>
      </c>
      <c r="F2676" s="14"/>
      <c r="G2676" s="16" t="s">
        <v>657</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x14ac:dyDescent="0.35">
      <c r="A2677" s="14"/>
      <c r="B2677" s="14"/>
      <c r="C2677" s="14"/>
      <c r="D2677" s="14"/>
      <c r="E2677" s="12" t="s">
        <v>54</v>
      </c>
      <c r="F2677" s="14"/>
      <c r="G2677" s="16" t="s">
        <v>657</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x14ac:dyDescent="0.35">
      <c r="A2678" s="14"/>
      <c r="B2678" s="14"/>
      <c r="C2678" s="14"/>
      <c r="D2678" s="14"/>
      <c r="E2678" s="12" t="s">
        <v>54</v>
      </c>
      <c r="F2678" s="14"/>
      <c r="G2678" s="16" t="s">
        <v>657</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x14ac:dyDescent="0.35">
      <c r="A2679" s="14"/>
      <c r="B2679" s="14"/>
      <c r="C2679" s="14"/>
      <c r="D2679" s="14"/>
      <c r="E2679" s="12" t="s">
        <v>54</v>
      </c>
      <c r="F2679" s="14"/>
      <c r="G2679" s="16" t="s">
        <v>657</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x14ac:dyDescent="0.35">
      <c r="A2680" s="14"/>
      <c r="B2680" s="14"/>
      <c r="C2680" s="14"/>
      <c r="D2680" s="14"/>
      <c r="E2680" s="12" t="s">
        <v>54</v>
      </c>
      <c r="F2680" s="14"/>
      <c r="G2680" s="16" t="s">
        <v>657</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x14ac:dyDescent="0.35">
      <c r="A2681" s="14"/>
      <c r="B2681" s="14"/>
      <c r="C2681" s="14"/>
      <c r="D2681" s="14"/>
      <c r="E2681" s="12" t="s">
        <v>54</v>
      </c>
      <c r="F2681" s="14"/>
      <c r="G2681" s="16" t="s">
        <v>657</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x14ac:dyDescent="0.35">
      <c r="A2682" s="14"/>
      <c r="B2682" s="14"/>
      <c r="C2682" s="14"/>
      <c r="D2682" s="14"/>
      <c r="E2682" s="12" t="s">
        <v>54</v>
      </c>
      <c r="F2682" s="14"/>
      <c r="G2682" s="16" t="s">
        <v>657</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x14ac:dyDescent="0.35">
      <c r="A2683" s="14"/>
      <c r="B2683" s="14"/>
      <c r="C2683" s="14"/>
      <c r="D2683" s="14"/>
      <c r="E2683" s="12" t="s">
        <v>54</v>
      </c>
      <c r="F2683" s="14"/>
      <c r="G2683" s="16" t="s">
        <v>657</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x14ac:dyDescent="0.35">
      <c r="A2684" s="14"/>
      <c r="B2684" s="14"/>
      <c r="C2684" s="14"/>
      <c r="D2684" s="14"/>
      <c r="E2684" s="12" t="s">
        <v>54</v>
      </c>
      <c r="F2684" s="14"/>
      <c r="G2684" s="16" t="s">
        <v>657</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x14ac:dyDescent="0.35">
      <c r="A2685" s="14"/>
      <c r="B2685" s="14"/>
      <c r="C2685" s="14"/>
      <c r="D2685" s="14"/>
      <c r="E2685" s="12" t="s">
        <v>54</v>
      </c>
      <c r="F2685" s="14"/>
      <c r="G2685" s="16" t="s">
        <v>657</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x14ac:dyDescent="0.35">
      <c r="A2686" s="14"/>
      <c r="B2686" s="14"/>
      <c r="C2686" s="14"/>
      <c r="D2686" s="14"/>
      <c r="E2686" s="12" t="s">
        <v>54</v>
      </c>
      <c r="F2686" s="14"/>
      <c r="G2686" s="16" t="s">
        <v>657</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x14ac:dyDescent="0.35">
      <c r="A2688" s="14"/>
      <c r="B2688" s="14"/>
      <c r="C2688" s="14" t="s">
        <v>120</v>
      </c>
      <c r="D2688" s="14" t="s">
        <v>35</v>
      </c>
      <c r="E2688" s="14" t="s">
        <v>184</v>
      </c>
      <c r="F2688" s="14" t="s">
        <v>37</v>
      </c>
      <c r="G2688" s="14" t="s">
        <v>660</v>
      </c>
      <c r="H2688" s="14" t="s">
        <v>641</v>
      </c>
      <c r="I2688" s="14" t="s">
        <v>661</v>
      </c>
      <c r="J2688" s="14" t="s">
        <v>42</v>
      </c>
      <c r="K2688" s="14" t="s">
        <v>647</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x14ac:dyDescent="0.35">
      <c r="A2689" s="14"/>
      <c r="B2689" s="14"/>
      <c r="C2689" s="14"/>
      <c r="D2689" s="14"/>
      <c r="E2689" s="12" t="s">
        <v>184</v>
      </c>
      <c r="F2689" s="14"/>
      <c r="G2689" s="16" t="s">
        <v>660</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x14ac:dyDescent="0.35">
      <c r="A2690" s="14"/>
      <c r="B2690" s="14"/>
      <c r="C2690" s="14"/>
      <c r="D2690" s="14"/>
      <c r="E2690" s="12" t="s">
        <v>54</v>
      </c>
      <c r="F2690" s="14"/>
      <c r="G2690" s="16" t="s">
        <v>660</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x14ac:dyDescent="0.35">
      <c r="A2691" s="14"/>
      <c r="B2691" s="14"/>
      <c r="C2691" s="14"/>
      <c r="D2691" s="14"/>
      <c r="E2691" s="12" t="s">
        <v>54</v>
      </c>
      <c r="F2691" s="14"/>
      <c r="G2691" s="16" t="s">
        <v>660</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x14ac:dyDescent="0.35">
      <c r="A2692" s="14"/>
      <c r="B2692" s="14"/>
      <c r="C2692" s="14"/>
      <c r="D2692" s="14"/>
      <c r="E2692" s="12" t="s">
        <v>54</v>
      </c>
      <c r="F2692" s="14"/>
      <c r="G2692" s="16" t="s">
        <v>660</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x14ac:dyDescent="0.35">
      <c r="A2693" s="14"/>
      <c r="B2693" s="14"/>
      <c r="C2693" s="14"/>
      <c r="D2693" s="14"/>
      <c r="E2693" s="12" t="s">
        <v>54</v>
      </c>
      <c r="F2693" s="14"/>
      <c r="G2693" s="16" t="s">
        <v>660</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x14ac:dyDescent="0.35">
      <c r="A2694" s="14"/>
      <c r="B2694" s="14"/>
      <c r="C2694" s="14"/>
      <c r="D2694" s="14"/>
      <c r="E2694" s="12" t="s">
        <v>54</v>
      </c>
      <c r="F2694" s="14"/>
      <c r="G2694" s="16" t="s">
        <v>660</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x14ac:dyDescent="0.35">
      <c r="A2695" s="14"/>
      <c r="B2695" s="14"/>
      <c r="C2695" s="14"/>
      <c r="D2695" s="14"/>
      <c r="E2695" s="12" t="s">
        <v>54</v>
      </c>
      <c r="F2695" s="14"/>
      <c r="G2695" s="16" t="s">
        <v>660</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x14ac:dyDescent="0.35">
      <c r="A2696" s="14"/>
      <c r="B2696" s="14"/>
      <c r="C2696" s="14"/>
      <c r="D2696" s="14"/>
      <c r="E2696" s="12" t="s">
        <v>54</v>
      </c>
      <c r="F2696" s="14"/>
      <c r="G2696" s="16" t="s">
        <v>660</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x14ac:dyDescent="0.35">
      <c r="A2697" s="14"/>
      <c r="B2697" s="14"/>
      <c r="C2697" s="14"/>
      <c r="D2697" s="14"/>
      <c r="E2697" s="12" t="s">
        <v>54</v>
      </c>
      <c r="F2697" s="14"/>
      <c r="G2697" s="16" t="s">
        <v>660</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x14ac:dyDescent="0.35">
      <c r="A2698" s="14"/>
      <c r="B2698" s="14"/>
      <c r="C2698" s="14"/>
      <c r="D2698" s="14"/>
      <c r="E2698" s="12" t="s">
        <v>54</v>
      </c>
      <c r="F2698" s="14"/>
      <c r="G2698" s="16" t="s">
        <v>660</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x14ac:dyDescent="0.35">
      <c r="A2699" s="14"/>
      <c r="B2699" s="14"/>
      <c r="C2699" s="14"/>
      <c r="D2699" s="14"/>
      <c r="E2699" s="12" t="s">
        <v>54</v>
      </c>
      <c r="F2699" s="14"/>
      <c r="G2699" s="16" t="s">
        <v>660</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x14ac:dyDescent="0.35">
      <c r="A2700" s="14"/>
      <c r="B2700" s="14"/>
      <c r="C2700" s="14"/>
      <c r="D2700" s="14"/>
      <c r="E2700" s="12" t="s">
        <v>54</v>
      </c>
      <c r="F2700" s="14"/>
      <c r="G2700" s="16" t="s">
        <v>660</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x14ac:dyDescent="0.35">
      <c r="A2701" s="14"/>
      <c r="B2701" s="14"/>
      <c r="C2701" s="14"/>
      <c r="D2701" s="14"/>
      <c r="E2701" s="12" t="s">
        <v>54</v>
      </c>
      <c r="F2701" s="14"/>
      <c r="G2701" s="16" t="s">
        <v>660</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x14ac:dyDescent="0.35">
      <c r="A2702" s="14"/>
      <c r="B2702" s="14"/>
      <c r="C2702" s="14"/>
      <c r="D2702" s="14"/>
      <c r="E2702" s="12" t="s">
        <v>54</v>
      </c>
      <c r="F2702" s="14"/>
      <c r="G2702" s="16" t="s">
        <v>660</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x14ac:dyDescent="0.35">
      <c r="A2703" s="14"/>
      <c r="B2703" s="14"/>
      <c r="C2703" s="14"/>
      <c r="D2703" s="14"/>
      <c r="E2703" s="12" t="s">
        <v>54</v>
      </c>
      <c r="F2703" s="14"/>
      <c r="G2703" s="16" t="s">
        <v>660</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x14ac:dyDescent="0.35">
      <c r="A2705" s="14"/>
      <c r="B2705" s="14"/>
      <c r="C2705" s="14" t="s">
        <v>662</v>
      </c>
      <c r="D2705" s="14" t="s">
        <v>35</v>
      </c>
      <c r="E2705" s="14" t="s">
        <v>86</v>
      </c>
      <c r="F2705" s="14" t="s">
        <v>37</v>
      </c>
      <c r="G2705" s="14" t="s">
        <v>663</v>
      </c>
      <c r="H2705" s="14" t="s">
        <v>641</v>
      </c>
      <c r="I2705" s="14" t="s">
        <v>664</v>
      </c>
      <c r="J2705" s="14" t="s">
        <v>42</v>
      </c>
      <c r="K2705" s="14" t="s">
        <v>124</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0</v>
      </c>
    </row>
    <row r="2706" spans="1:28" x14ac:dyDescent="0.35">
      <c r="A2706" s="14"/>
      <c r="B2706" s="14"/>
      <c r="C2706" s="14"/>
      <c r="D2706" s="14"/>
      <c r="E2706" s="12" t="s">
        <v>86</v>
      </c>
      <c r="F2706" s="14"/>
      <c r="G2706" s="16" t="s">
        <v>663</v>
      </c>
      <c r="H2706" s="14"/>
      <c r="I2706" s="14"/>
      <c r="J2706" s="14"/>
      <c r="K2706" s="14"/>
      <c r="L2706" s="14"/>
      <c r="M2706" s="14"/>
      <c r="N2706" s="14"/>
      <c r="O2706" s="12"/>
      <c r="P2706" s="12"/>
      <c r="Q2706" s="12">
        <v>1</v>
      </c>
      <c r="R2706" s="12"/>
      <c r="S2706" s="12"/>
      <c r="T2706" s="12"/>
      <c r="U2706" s="12"/>
      <c r="V2706" s="12"/>
      <c r="W2706" s="12"/>
      <c r="X2706" s="12"/>
      <c r="Y2706" s="12"/>
      <c r="Z2706" s="12"/>
      <c r="AA2706" s="14">
        <f t="shared" ref="AA2706:AA2720" si="171">SUM(O2706:Z2706)</f>
        <v>1</v>
      </c>
      <c r="AB2706" s="14"/>
    </row>
    <row r="2707" spans="1:28" x14ac:dyDescent="0.35">
      <c r="A2707" s="14"/>
      <c r="B2707" s="14"/>
      <c r="C2707" s="14"/>
      <c r="D2707" s="14"/>
      <c r="E2707" s="12" t="s">
        <v>166</v>
      </c>
      <c r="F2707" s="14"/>
      <c r="G2707" s="16" t="s">
        <v>663</v>
      </c>
      <c r="H2707" s="14"/>
      <c r="I2707" s="14"/>
      <c r="J2707" s="14"/>
      <c r="K2707" s="14"/>
      <c r="L2707" s="14"/>
      <c r="M2707" s="14"/>
      <c r="N2707" s="14"/>
      <c r="O2707" s="12"/>
      <c r="P2707" s="12"/>
      <c r="Q2707" s="12">
        <v>69</v>
      </c>
      <c r="R2707" s="12"/>
      <c r="S2707" s="12"/>
      <c r="T2707" s="12"/>
      <c r="U2707" s="12"/>
      <c r="V2707" s="12"/>
      <c r="W2707" s="12"/>
      <c r="X2707" s="12"/>
      <c r="Y2707" s="12"/>
      <c r="Z2707" s="12"/>
      <c r="AA2707" s="14">
        <f t="shared" si="171"/>
        <v>69</v>
      </c>
      <c r="AB2707" s="14"/>
    </row>
    <row r="2708" spans="1:28" x14ac:dyDescent="0.35">
      <c r="A2708" s="14"/>
      <c r="B2708" s="14"/>
      <c r="C2708" s="14"/>
      <c r="D2708" s="14"/>
      <c r="E2708" s="12" t="s">
        <v>54</v>
      </c>
      <c r="F2708" s="14"/>
      <c r="G2708" s="16" t="s">
        <v>663</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x14ac:dyDescent="0.35">
      <c r="A2709" s="14"/>
      <c r="B2709" s="14"/>
      <c r="C2709" s="14"/>
      <c r="D2709" s="14"/>
      <c r="E2709" s="12" t="s">
        <v>54</v>
      </c>
      <c r="F2709" s="14"/>
      <c r="G2709" s="16" t="s">
        <v>663</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x14ac:dyDescent="0.35">
      <c r="A2710" s="14"/>
      <c r="B2710" s="14"/>
      <c r="C2710" s="14"/>
      <c r="D2710" s="14"/>
      <c r="E2710" s="12" t="s">
        <v>54</v>
      </c>
      <c r="F2710" s="14"/>
      <c r="G2710" s="16" t="s">
        <v>663</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x14ac:dyDescent="0.35">
      <c r="A2711" s="14"/>
      <c r="B2711" s="14"/>
      <c r="C2711" s="14"/>
      <c r="D2711" s="14"/>
      <c r="E2711" s="12" t="s">
        <v>54</v>
      </c>
      <c r="F2711" s="14"/>
      <c r="G2711" s="16" t="s">
        <v>663</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x14ac:dyDescent="0.35">
      <c r="A2712" s="14"/>
      <c r="B2712" s="14"/>
      <c r="C2712" s="14"/>
      <c r="D2712" s="14"/>
      <c r="E2712" s="12" t="s">
        <v>54</v>
      </c>
      <c r="F2712" s="14"/>
      <c r="G2712" s="16" t="s">
        <v>663</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x14ac:dyDescent="0.35">
      <c r="A2713" s="14"/>
      <c r="B2713" s="14"/>
      <c r="C2713" s="14"/>
      <c r="D2713" s="14"/>
      <c r="E2713" s="12" t="s">
        <v>54</v>
      </c>
      <c r="F2713" s="14"/>
      <c r="G2713" s="16" t="s">
        <v>663</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x14ac:dyDescent="0.35">
      <c r="A2714" s="14"/>
      <c r="B2714" s="14"/>
      <c r="C2714" s="14"/>
      <c r="D2714" s="14"/>
      <c r="E2714" s="12" t="s">
        <v>54</v>
      </c>
      <c r="F2714" s="14"/>
      <c r="G2714" s="16" t="s">
        <v>663</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x14ac:dyDescent="0.35">
      <c r="A2715" s="14"/>
      <c r="B2715" s="14"/>
      <c r="C2715" s="14"/>
      <c r="D2715" s="14"/>
      <c r="E2715" s="12" t="s">
        <v>54</v>
      </c>
      <c r="F2715" s="14"/>
      <c r="G2715" s="16" t="s">
        <v>663</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x14ac:dyDescent="0.35">
      <c r="A2716" s="14"/>
      <c r="B2716" s="14"/>
      <c r="C2716" s="14"/>
      <c r="D2716" s="14"/>
      <c r="E2716" s="12" t="s">
        <v>54</v>
      </c>
      <c r="F2716" s="14"/>
      <c r="G2716" s="16" t="s">
        <v>663</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x14ac:dyDescent="0.35">
      <c r="A2717" s="14"/>
      <c r="B2717" s="14"/>
      <c r="C2717" s="14"/>
      <c r="D2717" s="14"/>
      <c r="E2717" s="12" t="s">
        <v>54</v>
      </c>
      <c r="F2717" s="14"/>
      <c r="G2717" s="16" t="s">
        <v>663</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x14ac:dyDescent="0.35">
      <c r="A2718" s="14"/>
      <c r="B2718" s="14"/>
      <c r="C2718" s="14"/>
      <c r="D2718" s="14"/>
      <c r="E2718" s="12" t="s">
        <v>54</v>
      </c>
      <c r="F2718" s="14"/>
      <c r="G2718" s="16" t="s">
        <v>663</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x14ac:dyDescent="0.35">
      <c r="A2719" s="14"/>
      <c r="B2719" s="14"/>
      <c r="C2719" s="14"/>
      <c r="D2719" s="14"/>
      <c r="E2719" s="12" t="s">
        <v>54</v>
      </c>
      <c r="F2719" s="14"/>
      <c r="G2719" s="16" t="s">
        <v>663</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x14ac:dyDescent="0.35">
      <c r="A2720" s="14"/>
      <c r="B2720" s="14"/>
      <c r="C2720" s="14"/>
      <c r="D2720" s="14"/>
      <c r="E2720" s="12" t="s">
        <v>54</v>
      </c>
      <c r="F2720" s="14"/>
      <c r="G2720" s="16" t="s">
        <v>663</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x14ac:dyDescent="0.35">
      <c r="A2722" s="14"/>
      <c r="B2722" s="14"/>
      <c r="C2722" s="14" t="s">
        <v>194</v>
      </c>
      <c r="D2722" s="14" t="s">
        <v>35</v>
      </c>
      <c r="E2722" s="14" t="s">
        <v>264</v>
      </c>
      <c r="F2722" s="14" t="s">
        <v>37</v>
      </c>
      <c r="G2722" s="14" t="s">
        <v>665</v>
      </c>
      <c r="H2722" s="14" t="s">
        <v>641</v>
      </c>
      <c r="I2722" s="14" t="s">
        <v>666</v>
      </c>
      <c r="J2722" s="14" t="s">
        <v>74</v>
      </c>
      <c r="K2722" s="14" t="s">
        <v>124</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x14ac:dyDescent="0.35">
      <c r="A2723" s="14"/>
      <c r="B2723" s="14"/>
      <c r="C2723" s="14"/>
      <c r="D2723" s="14"/>
      <c r="E2723" s="12" t="s">
        <v>264</v>
      </c>
      <c r="F2723" s="14"/>
      <c r="G2723" s="16" t="s">
        <v>665</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x14ac:dyDescent="0.35">
      <c r="A2724" s="14"/>
      <c r="B2724" s="14"/>
      <c r="C2724" s="14"/>
      <c r="D2724" s="14"/>
      <c r="E2724" s="12" t="s">
        <v>155</v>
      </c>
      <c r="F2724" s="14"/>
      <c r="G2724" s="16" t="s">
        <v>665</v>
      </c>
      <c r="H2724" s="14"/>
      <c r="I2724" s="14"/>
      <c r="J2724" s="14"/>
      <c r="K2724" s="14"/>
      <c r="L2724" s="14"/>
      <c r="M2724" s="14"/>
      <c r="N2724" s="14"/>
      <c r="O2724" s="12">
        <v>20</v>
      </c>
      <c r="P2724" s="12"/>
      <c r="Q2724" s="12">
        <v>5</v>
      </c>
      <c r="R2724" s="12"/>
      <c r="S2724" s="12"/>
      <c r="T2724" s="12"/>
      <c r="U2724" s="12"/>
      <c r="V2724" s="12"/>
      <c r="W2724" s="12"/>
      <c r="X2724" s="12"/>
      <c r="Y2724" s="12"/>
      <c r="Z2724" s="12"/>
      <c r="AA2724" s="14">
        <f t="shared" si="172"/>
        <v>25</v>
      </c>
      <c r="AB2724" s="14"/>
    </row>
    <row r="2725" spans="1:28" x14ac:dyDescent="0.35">
      <c r="A2725" s="14"/>
      <c r="B2725" s="14"/>
      <c r="C2725" s="14"/>
      <c r="D2725" s="14"/>
      <c r="E2725" s="12" t="s">
        <v>54</v>
      </c>
      <c r="F2725" s="14"/>
      <c r="G2725" s="16" t="s">
        <v>665</v>
      </c>
      <c r="H2725" s="14"/>
      <c r="I2725" s="14"/>
      <c r="J2725" s="14"/>
      <c r="K2725" s="14"/>
      <c r="L2725" s="14"/>
      <c r="M2725" s="14"/>
      <c r="N2725" s="14"/>
      <c r="O2725" s="12">
        <v>5</v>
      </c>
      <c r="P2725" s="12"/>
      <c r="Q2725" s="12">
        <v>5</v>
      </c>
      <c r="R2725" s="12"/>
      <c r="S2725" s="12" t="s">
        <v>667</v>
      </c>
      <c r="T2725" s="12"/>
      <c r="U2725" s="12"/>
      <c r="V2725" s="12"/>
      <c r="W2725" s="12"/>
      <c r="X2725" s="12"/>
      <c r="Y2725" s="12"/>
      <c r="Z2725" s="12"/>
      <c r="AA2725" s="14">
        <f t="shared" si="172"/>
        <v>10</v>
      </c>
      <c r="AB2725" s="14"/>
    </row>
    <row r="2726" spans="1:28" x14ac:dyDescent="0.35">
      <c r="A2726" s="14"/>
      <c r="B2726" s="14"/>
      <c r="C2726" s="14"/>
      <c r="D2726" s="14"/>
      <c r="E2726" s="12" t="s">
        <v>272</v>
      </c>
      <c r="F2726" s="14"/>
      <c r="G2726" s="16" t="s">
        <v>665</v>
      </c>
      <c r="H2726" s="14"/>
      <c r="I2726" s="14"/>
      <c r="J2726" s="14"/>
      <c r="K2726" s="14"/>
      <c r="L2726" s="14"/>
      <c r="M2726" s="14"/>
      <c r="N2726" s="14"/>
      <c r="O2726" s="12"/>
      <c r="P2726" s="12"/>
      <c r="Q2726" s="12">
        <v>5</v>
      </c>
      <c r="R2726" s="12"/>
      <c r="S2726" s="12"/>
      <c r="T2726" s="12"/>
      <c r="U2726" s="12"/>
      <c r="V2726" s="12"/>
      <c r="W2726" s="12"/>
      <c r="X2726" s="12"/>
      <c r="Y2726" s="12"/>
      <c r="Z2726" s="12"/>
      <c r="AA2726" s="14">
        <f t="shared" si="172"/>
        <v>5</v>
      </c>
      <c r="AB2726" s="14"/>
    </row>
    <row r="2727" spans="1:28" x14ac:dyDescent="0.35">
      <c r="A2727" s="14"/>
      <c r="B2727" s="14"/>
      <c r="C2727" s="14"/>
      <c r="D2727" s="14"/>
      <c r="E2727" s="12" t="s">
        <v>51</v>
      </c>
      <c r="F2727" s="14"/>
      <c r="G2727" s="16" t="s">
        <v>665</v>
      </c>
      <c r="H2727" s="14"/>
      <c r="I2727" s="14"/>
      <c r="J2727" s="14"/>
      <c r="K2727" s="14"/>
      <c r="L2727" s="14"/>
      <c r="M2727" s="14"/>
      <c r="N2727" s="14"/>
      <c r="O2727" s="12"/>
      <c r="P2727" s="12"/>
      <c r="Q2727" s="12">
        <v>5</v>
      </c>
      <c r="R2727" s="12"/>
      <c r="S2727" s="12"/>
      <c r="T2727" s="12"/>
      <c r="U2727" s="12"/>
      <c r="V2727" s="12"/>
      <c r="W2727" s="12"/>
      <c r="X2727" s="12"/>
      <c r="Y2727" s="12"/>
      <c r="Z2727" s="12"/>
      <c r="AA2727" s="14">
        <f t="shared" si="172"/>
        <v>5</v>
      </c>
      <c r="AB2727" s="14"/>
    </row>
    <row r="2728" spans="1:28" x14ac:dyDescent="0.35">
      <c r="A2728" s="14"/>
      <c r="B2728" s="14"/>
      <c r="C2728" s="14"/>
      <c r="D2728" s="14"/>
      <c r="E2728" s="12" t="s">
        <v>54</v>
      </c>
      <c r="F2728" s="14"/>
      <c r="G2728" s="16" t="s">
        <v>665</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x14ac:dyDescent="0.35">
      <c r="A2729" s="14"/>
      <c r="B2729" s="14"/>
      <c r="C2729" s="14"/>
      <c r="D2729" s="14"/>
      <c r="E2729" s="12" t="s">
        <v>54</v>
      </c>
      <c r="F2729" s="14"/>
      <c r="G2729" s="16" t="s">
        <v>665</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x14ac:dyDescent="0.35">
      <c r="A2730" s="14"/>
      <c r="B2730" s="14"/>
      <c r="C2730" s="14"/>
      <c r="D2730" s="14"/>
      <c r="E2730" s="12" t="s">
        <v>54</v>
      </c>
      <c r="F2730" s="14"/>
      <c r="G2730" s="16" t="s">
        <v>665</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x14ac:dyDescent="0.35">
      <c r="A2731" s="14"/>
      <c r="B2731" s="14"/>
      <c r="C2731" s="14"/>
      <c r="D2731" s="14"/>
      <c r="E2731" s="12" t="s">
        <v>54</v>
      </c>
      <c r="F2731" s="14"/>
      <c r="G2731" s="16" t="s">
        <v>665</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x14ac:dyDescent="0.35">
      <c r="A2732" s="14"/>
      <c r="B2732" s="14"/>
      <c r="C2732" s="14"/>
      <c r="D2732" s="14"/>
      <c r="E2732" s="12" t="s">
        <v>54</v>
      </c>
      <c r="F2732" s="14"/>
      <c r="G2732" s="16" t="s">
        <v>665</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x14ac:dyDescent="0.35">
      <c r="A2733" s="14"/>
      <c r="B2733" s="14"/>
      <c r="C2733" s="14"/>
      <c r="D2733" s="14"/>
      <c r="E2733" s="12" t="s">
        <v>54</v>
      </c>
      <c r="F2733" s="14"/>
      <c r="G2733" s="16" t="s">
        <v>665</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x14ac:dyDescent="0.35">
      <c r="A2734" s="14"/>
      <c r="B2734" s="14"/>
      <c r="C2734" s="14"/>
      <c r="D2734" s="14"/>
      <c r="E2734" s="12" t="s">
        <v>54</v>
      </c>
      <c r="F2734" s="14"/>
      <c r="G2734" s="16" t="s">
        <v>665</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x14ac:dyDescent="0.35">
      <c r="A2735" s="14"/>
      <c r="B2735" s="14"/>
      <c r="C2735" s="14"/>
      <c r="D2735" s="14"/>
      <c r="E2735" s="12" t="s">
        <v>54</v>
      </c>
      <c r="F2735" s="14"/>
      <c r="G2735" s="16" t="s">
        <v>665</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x14ac:dyDescent="0.35">
      <c r="A2736" s="14"/>
      <c r="B2736" s="14"/>
      <c r="C2736" s="14"/>
      <c r="D2736" s="14"/>
      <c r="E2736" s="12" t="s">
        <v>54</v>
      </c>
      <c r="F2736" s="14"/>
      <c r="G2736" s="16" t="s">
        <v>665</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x14ac:dyDescent="0.35">
      <c r="A2737" s="14"/>
      <c r="B2737" s="14"/>
      <c r="C2737" s="14"/>
      <c r="D2737" s="14"/>
      <c r="E2737" s="12" t="s">
        <v>54</v>
      </c>
      <c r="F2737" s="14"/>
      <c r="G2737" s="16" t="s">
        <v>665</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x14ac:dyDescent="0.35">
      <c r="A2743" s="14"/>
      <c r="B2743" s="14"/>
      <c r="C2743" s="14" t="s">
        <v>656</v>
      </c>
      <c r="D2743" s="14" t="s">
        <v>35</v>
      </c>
      <c r="E2743" s="14" t="s">
        <v>572</v>
      </c>
      <c r="F2743" s="14" t="s">
        <v>37</v>
      </c>
      <c r="G2743" s="14" t="s">
        <v>668</v>
      </c>
      <c r="H2743" s="14" t="s">
        <v>641</v>
      </c>
      <c r="I2743" s="14" t="s">
        <v>669</v>
      </c>
      <c r="J2743" s="14" t="s">
        <v>42</v>
      </c>
      <c r="K2743" s="14" t="s">
        <v>124</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x14ac:dyDescent="0.35">
      <c r="A2744" s="14"/>
      <c r="B2744" s="14"/>
      <c r="C2744" s="14"/>
      <c r="D2744" s="14"/>
      <c r="E2744" s="12" t="s">
        <v>183</v>
      </c>
      <c r="F2744" s="14"/>
      <c r="G2744" s="16" t="s">
        <v>668</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x14ac:dyDescent="0.35">
      <c r="A2745" s="14"/>
      <c r="B2745" s="14"/>
      <c r="C2745" s="14"/>
      <c r="D2745" s="14"/>
      <c r="E2745" s="12" t="s">
        <v>219</v>
      </c>
      <c r="F2745" s="14"/>
      <c r="G2745" s="16" t="s">
        <v>668</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x14ac:dyDescent="0.35">
      <c r="A2746" s="14"/>
      <c r="B2746" s="14"/>
      <c r="C2746" s="14"/>
      <c r="D2746" s="14"/>
      <c r="E2746" s="12" t="s">
        <v>128</v>
      </c>
      <c r="F2746" s="14"/>
      <c r="G2746" s="16" t="s">
        <v>668</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x14ac:dyDescent="0.35">
      <c r="A2747" s="14"/>
      <c r="B2747" s="14"/>
      <c r="C2747" s="14"/>
      <c r="D2747" s="14"/>
      <c r="E2747" s="12" t="s">
        <v>83</v>
      </c>
      <c r="F2747" s="14"/>
      <c r="G2747" s="16" t="s">
        <v>668</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x14ac:dyDescent="0.35">
      <c r="A2748" s="14"/>
      <c r="B2748" s="14"/>
      <c r="C2748" s="14"/>
      <c r="D2748" s="14"/>
      <c r="E2748" s="12" t="s">
        <v>54</v>
      </c>
      <c r="F2748" s="14"/>
      <c r="G2748" s="16" t="s">
        <v>668</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x14ac:dyDescent="0.35">
      <c r="A2749" s="14"/>
      <c r="B2749" s="14"/>
      <c r="C2749" s="14"/>
      <c r="D2749" s="14"/>
      <c r="E2749" s="12" t="s">
        <v>54</v>
      </c>
      <c r="F2749" s="14"/>
      <c r="G2749" s="16" t="s">
        <v>668</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x14ac:dyDescent="0.35">
      <c r="A2750" s="14"/>
      <c r="B2750" s="14"/>
      <c r="C2750" s="14"/>
      <c r="D2750" s="14"/>
      <c r="E2750" s="12" t="s">
        <v>54</v>
      </c>
      <c r="F2750" s="14"/>
      <c r="G2750" s="16" t="s">
        <v>668</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x14ac:dyDescent="0.35">
      <c r="A2751" s="14"/>
      <c r="B2751" s="14"/>
      <c r="C2751" s="14"/>
      <c r="D2751" s="14"/>
      <c r="E2751" s="12" t="s">
        <v>54</v>
      </c>
      <c r="F2751" s="14"/>
      <c r="G2751" s="16" t="s">
        <v>668</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x14ac:dyDescent="0.35">
      <c r="A2752" s="14"/>
      <c r="B2752" s="14"/>
      <c r="C2752" s="14"/>
      <c r="D2752" s="14"/>
      <c r="E2752" s="12" t="s">
        <v>54</v>
      </c>
      <c r="F2752" s="14"/>
      <c r="G2752" s="16" t="s">
        <v>668</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x14ac:dyDescent="0.35">
      <c r="A2753" s="14"/>
      <c r="B2753" s="14"/>
      <c r="C2753" s="14"/>
      <c r="D2753" s="14"/>
      <c r="E2753" s="12" t="s">
        <v>54</v>
      </c>
      <c r="F2753" s="14"/>
      <c r="G2753" s="16" t="s">
        <v>668</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x14ac:dyDescent="0.35">
      <c r="A2754" s="14"/>
      <c r="B2754" s="14"/>
      <c r="C2754" s="14"/>
      <c r="D2754" s="14"/>
      <c r="E2754" s="12" t="s">
        <v>54</v>
      </c>
      <c r="F2754" s="14"/>
      <c r="G2754" s="16" t="s">
        <v>668</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x14ac:dyDescent="0.35">
      <c r="A2755" s="14"/>
      <c r="B2755" s="14"/>
      <c r="C2755" s="14"/>
      <c r="D2755" s="14"/>
      <c r="E2755" s="12" t="s">
        <v>54</v>
      </c>
      <c r="F2755" s="14"/>
      <c r="G2755" s="16" t="s">
        <v>668</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x14ac:dyDescent="0.35">
      <c r="A2756" s="14"/>
      <c r="B2756" s="14"/>
      <c r="C2756" s="14"/>
      <c r="D2756" s="14"/>
      <c r="E2756" s="12" t="s">
        <v>54</v>
      </c>
      <c r="F2756" s="14"/>
      <c r="G2756" s="16" t="s">
        <v>668</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x14ac:dyDescent="0.35">
      <c r="A2757" s="14"/>
      <c r="B2757" s="14"/>
      <c r="C2757" s="14"/>
      <c r="D2757" s="14"/>
      <c r="E2757" s="12" t="s">
        <v>54</v>
      </c>
      <c r="F2757" s="14"/>
      <c r="G2757" s="16" t="s">
        <v>668</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x14ac:dyDescent="0.35">
      <c r="A2758" s="14"/>
      <c r="B2758" s="14"/>
      <c r="C2758" s="14"/>
      <c r="D2758" s="14"/>
      <c r="E2758" s="12" t="s">
        <v>54</v>
      </c>
      <c r="F2758" s="14"/>
      <c r="G2758" s="16" t="s">
        <v>668</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x14ac:dyDescent="0.35">
      <c r="A2760" s="14"/>
      <c r="B2760" s="14"/>
      <c r="C2760" s="14" t="s">
        <v>656</v>
      </c>
      <c r="D2760" s="14" t="s">
        <v>35</v>
      </c>
      <c r="E2760" s="14" t="s">
        <v>181</v>
      </c>
      <c r="F2760" s="14" t="s">
        <v>37</v>
      </c>
      <c r="G2760" s="14" t="s">
        <v>670</v>
      </c>
      <c r="H2760" s="14" t="s">
        <v>641</v>
      </c>
      <c r="I2760" s="14" t="s">
        <v>671</v>
      </c>
      <c r="J2760" s="14" t="s">
        <v>74</v>
      </c>
      <c r="K2760" s="14" t="s">
        <v>124</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0</v>
      </c>
    </row>
    <row r="2761" spans="1:28" x14ac:dyDescent="0.35">
      <c r="A2761" s="14"/>
      <c r="B2761" s="14"/>
      <c r="C2761" s="14"/>
      <c r="D2761" s="14"/>
      <c r="E2761" s="12" t="s">
        <v>181</v>
      </c>
      <c r="F2761" s="14"/>
      <c r="G2761" s="16" t="s">
        <v>670</v>
      </c>
      <c r="H2761" s="14"/>
      <c r="I2761" s="14"/>
      <c r="J2761" s="14"/>
      <c r="K2761" s="14"/>
      <c r="L2761" s="14"/>
      <c r="M2761" s="14"/>
      <c r="N2761" s="14"/>
      <c r="O2761" s="12">
        <v>10</v>
      </c>
      <c r="P2761" s="12"/>
      <c r="Q2761" s="12"/>
      <c r="R2761" s="12"/>
      <c r="S2761" s="12">
        <v>63</v>
      </c>
      <c r="T2761" s="12"/>
      <c r="U2761" s="12"/>
      <c r="V2761" s="12"/>
      <c r="W2761" s="12"/>
      <c r="X2761" s="12"/>
      <c r="Y2761" s="12"/>
      <c r="Z2761" s="12"/>
      <c r="AA2761" s="14">
        <f t="shared" ref="AA2761:AA2775" si="174">SUM(O2761:Z2761)</f>
        <v>73</v>
      </c>
      <c r="AB2761" s="14"/>
    </row>
    <row r="2762" spans="1:28" x14ac:dyDescent="0.35">
      <c r="A2762" s="14"/>
      <c r="B2762" s="14"/>
      <c r="C2762" s="14"/>
      <c r="D2762" s="14"/>
      <c r="E2762" s="12" t="s">
        <v>263</v>
      </c>
      <c r="F2762" s="14"/>
      <c r="G2762" s="16" t="s">
        <v>670</v>
      </c>
      <c r="H2762" s="14"/>
      <c r="I2762" s="14"/>
      <c r="J2762" s="14"/>
      <c r="K2762" s="14"/>
      <c r="L2762" s="14"/>
      <c r="M2762" s="14"/>
      <c r="N2762" s="14"/>
      <c r="O2762" s="12">
        <v>2</v>
      </c>
      <c r="P2762" s="12"/>
      <c r="Q2762" s="12"/>
      <c r="R2762" s="12"/>
      <c r="S2762" s="12"/>
      <c r="T2762" s="12"/>
      <c r="U2762" s="12"/>
      <c r="V2762" s="12"/>
      <c r="W2762" s="12"/>
      <c r="X2762" s="12"/>
      <c r="Y2762" s="12"/>
      <c r="Z2762" s="12"/>
      <c r="AA2762" s="14">
        <f t="shared" si="174"/>
        <v>2</v>
      </c>
      <c r="AB2762" s="14"/>
    </row>
    <row r="2763" spans="1:28" x14ac:dyDescent="0.35">
      <c r="A2763" s="14"/>
      <c r="B2763" s="14"/>
      <c r="C2763" s="14"/>
      <c r="D2763" s="14"/>
      <c r="E2763" s="12" t="s">
        <v>94</v>
      </c>
      <c r="F2763" s="14"/>
      <c r="G2763" s="16" t="s">
        <v>670</v>
      </c>
      <c r="H2763" s="14"/>
      <c r="I2763" s="14"/>
      <c r="J2763" s="14"/>
      <c r="K2763" s="14"/>
      <c r="L2763" s="14"/>
      <c r="M2763" s="14"/>
      <c r="N2763" s="14"/>
      <c r="O2763" s="12">
        <v>4</v>
      </c>
      <c r="P2763" s="12"/>
      <c r="Q2763" s="12"/>
      <c r="R2763" s="12"/>
      <c r="S2763" s="12"/>
      <c r="T2763" s="12"/>
      <c r="U2763" s="12"/>
      <c r="V2763" s="12"/>
      <c r="W2763" s="12"/>
      <c r="X2763" s="12"/>
      <c r="Y2763" s="12"/>
      <c r="Z2763" s="12"/>
      <c r="AA2763" s="14">
        <f t="shared" si="174"/>
        <v>4</v>
      </c>
      <c r="AB2763" s="14"/>
    </row>
    <row r="2764" spans="1:28" x14ac:dyDescent="0.35">
      <c r="A2764" s="14"/>
      <c r="B2764" s="14"/>
      <c r="C2764" s="14"/>
      <c r="D2764" s="14"/>
      <c r="E2764" s="12" t="s">
        <v>216</v>
      </c>
      <c r="F2764" s="14"/>
      <c r="G2764" s="16" t="s">
        <v>670</v>
      </c>
      <c r="H2764" s="14"/>
      <c r="I2764" s="14"/>
      <c r="J2764" s="14"/>
      <c r="K2764" s="14"/>
      <c r="L2764" s="14"/>
      <c r="M2764" s="14"/>
      <c r="N2764" s="14"/>
      <c r="O2764" s="12">
        <v>2</v>
      </c>
      <c r="P2764" s="12"/>
      <c r="Q2764" s="12"/>
      <c r="R2764" s="12"/>
      <c r="S2764" s="12"/>
      <c r="T2764" s="12"/>
      <c r="U2764" s="12"/>
      <c r="V2764" s="12"/>
      <c r="W2764" s="12"/>
      <c r="X2764" s="12"/>
      <c r="Y2764" s="12"/>
      <c r="Z2764" s="12"/>
      <c r="AA2764" s="14">
        <f t="shared" si="174"/>
        <v>2</v>
      </c>
      <c r="AB2764" s="14"/>
    </row>
    <row r="2765" spans="1:28" x14ac:dyDescent="0.35">
      <c r="A2765" s="14"/>
      <c r="B2765" s="14"/>
      <c r="C2765" s="14"/>
      <c r="D2765" s="14"/>
      <c r="E2765" s="12" t="s">
        <v>100</v>
      </c>
      <c r="F2765" s="14"/>
      <c r="G2765" s="16" t="s">
        <v>670</v>
      </c>
      <c r="H2765" s="14"/>
      <c r="I2765" s="14"/>
      <c r="J2765" s="14"/>
      <c r="K2765" s="14"/>
      <c r="L2765" s="14"/>
      <c r="M2765" s="14"/>
      <c r="N2765" s="14"/>
      <c r="O2765" s="12">
        <v>4</v>
      </c>
      <c r="P2765" s="12"/>
      <c r="Q2765" s="12"/>
      <c r="R2765" s="12"/>
      <c r="S2765" s="12"/>
      <c r="T2765" s="12"/>
      <c r="U2765" s="12"/>
      <c r="V2765" s="12"/>
      <c r="W2765" s="12"/>
      <c r="X2765" s="12"/>
      <c r="Y2765" s="12"/>
      <c r="Z2765" s="12"/>
      <c r="AA2765" s="14">
        <f t="shared" si="174"/>
        <v>4</v>
      </c>
      <c r="AB2765" s="14"/>
    </row>
    <row r="2766" spans="1:28" x14ac:dyDescent="0.35">
      <c r="A2766" s="14"/>
      <c r="B2766" s="14"/>
      <c r="C2766" s="14"/>
      <c r="D2766" s="14"/>
      <c r="E2766" s="12" t="s">
        <v>234</v>
      </c>
      <c r="F2766" s="14"/>
      <c r="G2766" s="16" t="s">
        <v>670</v>
      </c>
      <c r="H2766" s="14"/>
      <c r="I2766" s="14"/>
      <c r="J2766" s="14"/>
      <c r="K2766" s="14"/>
      <c r="L2766" s="14"/>
      <c r="M2766" s="14"/>
      <c r="N2766" s="14"/>
      <c r="O2766" s="12">
        <v>2</v>
      </c>
      <c r="P2766" s="12"/>
      <c r="Q2766" s="12"/>
      <c r="R2766" s="12"/>
      <c r="S2766" s="12">
        <v>18</v>
      </c>
      <c r="T2766" s="12"/>
      <c r="U2766" s="12"/>
      <c r="V2766" s="12"/>
      <c r="W2766" s="12"/>
      <c r="X2766" s="12"/>
      <c r="Y2766" s="12"/>
      <c r="Z2766" s="12"/>
      <c r="AA2766" s="14">
        <f t="shared" si="174"/>
        <v>20</v>
      </c>
      <c r="AB2766" s="14"/>
    </row>
    <row r="2767" spans="1:28" x14ac:dyDescent="0.35">
      <c r="A2767" s="14"/>
      <c r="B2767" s="14"/>
      <c r="C2767" s="14"/>
      <c r="D2767" s="14"/>
      <c r="E2767" s="12" t="s">
        <v>61</v>
      </c>
      <c r="F2767" s="14"/>
      <c r="G2767" s="16" t="s">
        <v>670</v>
      </c>
      <c r="H2767" s="14"/>
      <c r="I2767" s="14"/>
      <c r="J2767" s="14"/>
      <c r="K2767" s="14"/>
      <c r="L2767" s="14"/>
      <c r="M2767" s="14"/>
      <c r="N2767" s="14"/>
      <c r="O2767" s="12"/>
      <c r="P2767" s="12"/>
      <c r="Q2767" s="12"/>
      <c r="R2767" s="12"/>
      <c r="S2767" s="12">
        <v>9</v>
      </c>
      <c r="T2767" s="12"/>
      <c r="U2767" s="12"/>
      <c r="V2767" s="12"/>
      <c r="W2767" s="12"/>
      <c r="X2767" s="12"/>
      <c r="Y2767" s="12"/>
      <c r="Z2767" s="12"/>
      <c r="AA2767" s="14">
        <f t="shared" si="174"/>
        <v>9</v>
      </c>
      <c r="AB2767" s="14"/>
    </row>
    <row r="2768" spans="1:28" x14ac:dyDescent="0.35">
      <c r="A2768" s="14"/>
      <c r="B2768" s="14"/>
      <c r="C2768" s="14"/>
      <c r="D2768" s="14"/>
      <c r="E2768" s="12" t="s">
        <v>137</v>
      </c>
      <c r="F2768" s="14"/>
      <c r="G2768" s="16" t="s">
        <v>670</v>
      </c>
      <c r="H2768" s="14"/>
      <c r="I2768" s="14"/>
      <c r="J2768" s="14"/>
      <c r="K2768" s="14"/>
      <c r="L2768" s="14"/>
      <c r="M2768" s="14"/>
      <c r="N2768" s="14"/>
      <c r="O2768" s="12"/>
      <c r="P2768" s="12"/>
      <c r="Q2768" s="12"/>
      <c r="R2768" s="12"/>
      <c r="S2768" s="12">
        <v>9</v>
      </c>
      <c r="T2768" s="12"/>
      <c r="U2768" s="12"/>
      <c r="V2768" s="12"/>
      <c r="W2768" s="12"/>
      <c r="X2768" s="12"/>
      <c r="Y2768" s="12"/>
      <c r="Z2768" s="12"/>
      <c r="AA2768" s="14">
        <f t="shared" si="174"/>
        <v>9</v>
      </c>
      <c r="AB2768" s="14"/>
    </row>
    <row r="2769" spans="1:28" x14ac:dyDescent="0.35">
      <c r="A2769" s="14"/>
      <c r="B2769" s="14"/>
      <c r="C2769" s="14"/>
      <c r="D2769" s="14"/>
      <c r="E2769" s="12" t="s">
        <v>128</v>
      </c>
      <c r="F2769" s="14"/>
      <c r="G2769" s="16" t="s">
        <v>670</v>
      </c>
      <c r="H2769" s="14"/>
      <c r="I2769" s="14"/>
      <c r="J2769" s="14"/>
      <c r="K2769" s="14"/>
      <c r="L2769" s="14"/>
      <c r="M2769" s="14"/>
      <c r="N2769" s="14"/>
      <c r="O2769" s="12">
        <v>2</v>
      </c>
      <c r="P2769" s="12"/>
      <c r="Q2769" s="12"/>
      <c r="R2769" s="12"/>
      <c r="S2769" s="12">
        <v>9</v>
      </c>
      <c r="T2769" s="12"/>
      <c r="U2769" s="12"/>
      <c r="V2769" s="12"/>
      <c r="W2769" s="12"/>
      <c r="X2769" s="12"/>
      <c r="Y2769" s="12"/>
      <c r="Z2769" s="12"/>
      <c r="AA2769" s="14">
        <f t="shared" si="174"/>
        <v>11</v>
      </c>
      <c r="AB2769" s="14"/>
    </row>
    <row r="2770" spans="1:28" x14ac:dyDescent="0.35">
      <c r="A2770" s="14"/>
      <c r="B2770" s="14"/>
      <c r="C2770" s="14"/>
      <c r="D2770" s="14"/>
      <c r="E2770" s="12" t="s">
        <v>54</v>
      </c>
      <c r="F2770" s="14"/>
      <c r="G2770" s="16" t="s">
        <v>670</v>
      </c>
      <c r="H2770" s="14"/>
      <c r="I2770" s="14"/>
      <c r="J2770" s="14"/>
      <c r="K2770" s="14"/>
      <c r="L2770" s="14"/>
      <c r="M2770" s="14"/>
      <c r="N2770" s="14"/>
      <c r="O2770" s="12">
        <v>2</v>
      </c>
      <c r="P2770" s="12"/>
      <c r="Q2770" s="12"/>
      <c r="R2770" s="12"/>
      <c r="S2770" s="12">
        <v>9</v>
      </c>
      <c r="T2770" s="12"/>
      <c r="U2770" s="12" t="s">
        <v>672</v>
      </c>
      <c r="V2770" s="12"/>
      <c r="W2770" s="12"/>
      <c r="X2770" s="12"/>
      <c r="Y2770" s="12"/>
      <c r="Z2770" s="12"/>
      <c r="AA2770" s="14">
        <f t="shared" si="174"/>
        <v>11</v>
      </c>
      <c r="AB2770" s="14"/>
    </row>
    <row r="2771" spans="1:28" x14ac:dyDescent="0.35">
      <c r="A2771" s="14"/>
      <c r="B2771" s="14"/>
      <c r="C2771" s="14"/>
      <c r="D2771" s="14"/>
      <c r="E2771" s="12" t="s">
        <v>54</v>
      </c>
      <c r="F2771" s="14"/>
      <c r="G2771" s="16" t="s">
        <v>670</v>
      </c>
      <c r="H2771" s="14"/>
      <c r="I2771" s="14"/>
      <c r="J2771" s="14"/>
      <c r="K2771" s="14"/>
      <c r="L2771" s="14"/>
      <c r="M2771" s="14"/>
      <c r="N2771" s="14"/>
      <c r="O2771" s="12"/>
      <c r="P2771" s="12"/>
      <c r="Q2771" s="12"/>
      <c r="R2771" s="12"/>
      <c r="S2771" s="12">
        <v>9</v>
      </c>
      <c r="T2771" s="12"/>
      <c r="U2771" s="12" t="s">
        <v>673</v>
      </c>
      <c r="V2771" s="12"/>
      <c r="W2771" s="12"/>
      <c r="X2771" s="12"/>
      <c r="Y2771" s="12"/>
      <c r="Z2771" s="12"/>
      <c r="AA2771" s="14">
        <f t="shared" si="174"/>
        <v>9</v>
      </c>
      <c r="AB2771" s="14"/>
    </row>
    <row r="2772" spans="1:28" x14ac:dyDescent="0.35">
      <c r="A2772" s="14"/>
      <c r="B2772" s="14"/>
      <c r="C2772" s="14"/>
      <c r="D2772" s="14"/>
      <c r="E2772" s="12" t="s">
        <v>54</v>
      </c>
      <c r="F2772" s="14"/>
      <c r="G2772" s="16" t="s">
        <v>670</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x14ac:dyDescent="0.35">
      <c r="A2773" s="14"/>
      <c r="B2773" s="14"/>
      <c r="C2773" s="14"/>
      <c r="D2773" s="14"/>
      <c r="E2773" s="12" t="s">
        <v>54</v>
      </c>
      <c r="F2773" s="14"/>
      <c r="G2773" s="16" t="s">
        <v>670</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x14ac:dyDescent="0.35">
      <c r="A2774" s="14"/>
      <c r="B2774" s="14"/>
      <c r="C2774" s="14"/>
      <c r="D2774" s="14"/>
      <c r="E2774" s="12" t="s">
        <v>54</v>
      </c>
      <c r="F2774" s="14"/>
      <c r="G2774" s="16" t="s">
        <v>670</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x14ac:dyDescent="0.35">
      <c r="A2775" s="14"/>
      <c r="B2775" s="14"/>
      <c r="C2775" s="14"/>
      <c r="D2775" s="14"/>
      <c r="E2775" s="12" t="s">
        <v>54</v>
      </c>
      <c r="F2775" s="14"/>
      <c r="G2775" s="16" t="s">
        <v>670</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x14ac:dyDescent="0.35">
      <c r="A2777" s="14"/>
      <c r="B2777" s="14"/>
      <c r="C2777" s="14" t="s">
        <v>656</v>
      </c>
      <c r="D2777" s="14" t="s">
        <v>35</v>
      </c>
      <c r="E2777" s="14" t="s">
        <v>157</v>
      </c>
      <c r="F2777" s="14" t="s">
        <v>37</v>
      </c>
      <c r="G2777" s="14" t="s">
        <v>674</v>
      </c>
      <c r="H2777" s="14" t="s">
        <v>641</v>
      </c>
      <c r="I2777" s="14" t="s">
        <v>675</v>
      </c>
      <c r="J2777" s="14" t="s">
        <v>42</v>
      </c>
      <c r="K2777" s="14" t="s">
        <v>124</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x14ac:dyDescent="0.35">
      <c r="A2778" s="14"/>
      <c r="B2778" s="14"/>
      <c r="C2778" s="14"/>
      <c r="D2778" s="14"/>
      <c r="E2778" s="12" t="s">
        <v>157</v>
      </c>
      <c r="F2778" s="14"/>
      <c r="G2778" s="16" t="s">
        <v>674</v>
      </c>
      <c r="H2778" s="14"/>
      <c r="I2778" s="14"/>
      <c r="J2778" s="14"/>
      <c r="K2778" s="14"/>
      <c r="L2778" s="14"/>
      <c r="M2778" s="14"/>
      <c r="N2778" s="14"/>
      <c r="O2778" s="12">
        <v>28</v>
      </c>
      <c r="P2778" s="12"/>
      <c r="Q2778" s="12">
        <v>22</v>
      </c>
      <c r="R2778" s="12"/>
      <c r="S2778" s="12"/>
      <c r="T2778" s="12"/>
      <c r="U2778" s="12"/>
      <c r="V2778" s="12"/>
      <c r="W2778" s="12"/>
      <c r="X2778" s="12"/>
      <c r="Y2778" s="12"/>
      <c r="Z2778" s="12"/>
      <c r="AA2778" s="14">
        <f t="shared" ref="AA2778:AA2792" si="175">SUM(O2778:Z2778)</f>
        <v>50</v>
      </c>
      <c r="AB2778" s="14"/>
    </row>
    <row r="2779" spans="1:28" x14ac:dyDescent="0.35">
      <c r="A2779" s="14"/>
      <c r="B2779" s="14"/>
      <c r="C2779" s="14"/>
      <c r="D2779" s="14"/>
      <c r="E2779" s="12" t="s">
        <v>271</v>
      </c>
      <c r="F2779" s="14"/>
      <c r="G2779" s="16" t="s">
        <v>674</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x14ac:dyDescent="0.35">
      <c r="A2780" s="14"/>
      <c r="B2780" s="14"/>
      <c r="C2780" s="14"/>
      <c r="D2780" s="14"/>
      <c r="E2780" s="12" t="s">
        <v>129</v>
      </c>
      <c r="F2780" s="14"/>
      <c r="G2780" s="16" t="s">
        <v>674</v>
      </c>
      <c r="H2780" s="14"/>
      <c r="I2780" s="14"/>
      <c r="J2780" s="14"/>
      <c r="K2780" s="14"/>
      <c r="L2780" s="14"/>
      <c r="M2780" s="14"/>
      <c r="N2780" s="14"/>
      <c r="O2780" s="12"/>
      <c r="P2780" s="12"/>
      <c r="Q2780" s="12">
        <v>12.5</v>
      </c>
      <c r="R2780" s="12"/>
      <c r="S2780" s="12" t="s">
        <v>676</v>
      </c>
      <c r="T2780" s="12"/>
      <c r="U2780" s="12"/>
      <c r="V2780" s="12"/>
      <c r="W2780" s="12"/>
      <c r="X2780" s="12"/>
      <c r="Y2780" s="12"/>
      <c r="Z2780" s="12"/>
      <c r="AA2780" s="14">
        <f t="shared" si="175"/>
        <v>12.5</v>
      </c>
      <c r="AB2780" s="14"/>
    </row>
    <row r="2781" spans="1:28" x14ac:dyDescent="0.35">
      <c r="A2781" s="14"/>
      <c r="B2781" s="14"/>
      <c r="C2781" s="14"/>
      <c r="D2781" s="14"/>
      <c r="E2781" s="12" t="s">
        <v>54</v>
      </c>
      <c r="F2781" s="14"/>
      <c r="G2781" s="16" t="s">
        <v>674</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x14ac:dyDescent="0.35">
      <c r="A2782" s="14"/>
      <c r="B2782" s="14"/>
      <c r="C2782" s="14"/>
      <c r="D2782" s="14"/>
      <c r="E2782" s="12" t="s">
        <v>54</v>
      </c>
      <c r="F2782" s="14"/>
      <c r="G2782" s="16" t="s">
        <v>674</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x14ac:dyDescent="0.35">
      <c r="A2783" s="14"/>
      <c r="B2783" s="14"/>
      <c r="C2783" s="14"/>
      <c r="D2783" s="14"/>
      <c r="E2783" s="12" t="s">
        <v>54</v>
      </c>
      <c r="F2783" s="14"/>
      <c r="G2783" s="16" t="s">
        <v>674</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x14ac:dyDescent="0.35">
      <c r="A2784" s="14"/>
      <c r="B2784" s="14"/>
      <c r="C2784" s="14"/>
      <c r="D2784" s="14"/>
      <c r="E2784" s="12" t="s">
        <v>54</v>
      </c>
      <c r="F2784" s="14"/>
      <c r="G2784" s="16" t="s">
        <v>674</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x14ac:dyDescent="0.35">
      <c r="A2785" s="14"/>
      <c r="B2785" s="14"/>
      <c r="C2785" s="14"/>
      <c r="D2785" s="14"/>
      <c r="E2785" s="12" t="s">
        <v>54</v>
      </c>
      <c r="F2785" s="14"/>
      <c r="G2785" s="16" t="s">
        <v>674</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x14ac:dyDescent="0.35">
      <c r="A2786" s="14"/>
      <c r="B2786" s="14"/>
      <c r="C2786" s="14"/>
      <c r="D2786" s="14"/>
      <c r="E2786" s="12" t="s">
        <v>54</v>
      </c>
      <c r="F2786" s="14"/>
      <c r="G2786" s="16" t="s">
        <v>674</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x14ac:dyDescent="0.35">
      <c r="A2787" s="14"/>
      <c r="B2787" s="14"/>
      <c r="C2787" s="14"/>
      <c r="D2787" s="14"/>
      <c r="E2787" s="12" t="s">
        <v>54</v>
      </c>
      <c r="F2787" s="14"/>
      <c r="G2787" s="16" t="s">
        <v>674</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x14ac:dyDescent="0.35">
      <c r="A2788" s="14"/>
      <c r="B2788" s="14"/>
      <c r="C2788" s="14"/>
      <c r="D2788" s="14"/>
      <c r="E2788" s="12" t="s">
        <v>54</v>
      </c>
      <c r="F2788" s="14"/>
      <c r="G2788" s="16" t="s">
        <v>674</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x14ac:dyDescent="0.35">
      <c r="A2789" s="14"/>
      <c r="B2789" s="14"/>
      <c r="C2789" s="14"/>
      <c r="D2789" s="14"/>
      <c r="E2789" s="12" t="s">
        <v>54</v>
      </c>
      <c r="F2789" s="14"/>
      <c r="G2789" s="16" t="s">
        <v>674</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x14ac:dyDescent="0.35">
      <c r="A2790" s="14"/>
      <c r="B2790" s="14"/>
      <c r="C2790" s="14"/>
      <c r="D2790" s="14"/>
      <c r="E2790" s="12" t="s">
        <v>54</v>
      </c>
      <c r="F2790" s="14"/>
      <c r="G2790" s="16" t="s">
        <v>674</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x14ac:dyDescent="0.35">
      <c r="A2791" s="14"/>
      <c r="B2791" s="14"/>
      <c r="C2791" s="14"/>
      <c r="D2791" s="14"/>
      <c r="E2791" s="12" t="s">
        <v>54</v>
      </c>
      <c r="F2791" s="14"/>
      <c r="G2791" s="16" t="s">
        <v>674</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x14ac:dyDescent="0.35">
      <c r="A2792" s="14"/>
      <c r="B2792" s="14"/>
      <c r="C2792" s="14"/>
      <c r="D2792" s="14"/>
      <c r="E2792" s="12" t="s">
        <v>54</v>
      </c>
      <c r="F2792" s="14"/>
      <c r="G2792" s="16" t="s">
        <v>674</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x14ac:dyDescent="0.35">
      <c r="A2794" s="14"/>
      <c r="B2794" s="14"/>
      <c r="C2794" s="14" t="s">
        <v>148</v>
      </c>
      <c r="D2794" s="14" t="s">
        <v>35</v>
      </c>
      <c r="E2794" s="14" t="s">
        <v>280</v>
      </c>
      <c r="F2794" s="14" t="s">
        <v>37</v>
      </c>
      <c r="G2794" s="14" t="s">
        <v>677</v>
      </c>
      <c r="H2794" s="14" t="s">
        <v>641</v>
      </c>
      <c r="I2794" s="14" t="s">
        <v>678</v>
      </c>
      <c r="J2794" s="14" t="s">
        <v>74</v>
      </c>
      <c r="K2794" s="14" t="s">
        <v>647</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x14ac:dyDescent="0.35">
      <c r="A2795" s="14"/>
      <c r="B2795" s="14"/>
      <c r="C2795" s="14"/>
      <c r="D2795" s="14"/>
      <c r="E2795" s="12" t="s">
        <v>280</v>
      </c>
      <c r="F2795" s="14"/>
      <c r="G2795" s="16" t="s">
        <v>677</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x14ac:dyDescent="0.35">
      <c r="A2796" s="14"/>
      <c r="B2796" s="14"/>
      <c r="C2796" s="14"/>
      <c r="D2796" s="14"/>
      <c r="E2796" s="12" t="s">
        <v>54</v>
      </c>
      <c r="F2796" s="14"/>
      <c r="G2796" s="16" t="s">
        <v>677</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x14ac:dyDescent="0.35">
      <c r="A2797" s="14"/>
      <c r="B2797" s="14"/>
      <c r="C2797" s="14"/>
      <c r="D2797" s="14"/>
      <c r="E2797" s="12" t="s">
        <v>54</v>
      </c>
      <c r="F2797" s="14"/>
      <c r="G2797" s="16" t="s">
        <v>677</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x14ac:dyDescent="0.35">
      <c r="A2798" s="14"/>
      <c r="B2798" s="14"/>
      <c r="C2798" s="14"/>
      <c r="D2798" s="14"/>
      <c r="E2798" s="12" t="s">
        <v>54</v>
      </c>
      <c r="F2798" s="14"/>
      <c r="G2798" s="16" t="s">
        <v>677</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x14ac:dyDescent="0.35">
      <c r="A2799" s="14"/>
      <c r="B2799" s="14"/>
      <c r="C2799" s="14"/>
      <c r="D2799" s="14"/>
      <c r="E2799" s="12" t="s">
        <v>54</v>
      </c>
      <c r="F2799" s="14"/>
      <c r="G2799" s="16" t="s">
        <v>677</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x14ac:dyDescent="0.35">
      <c r="A2800" s="14"/>
      <c r="B2800" s="14"/>
      <c r="C2800" s="14"/>
      <c r="D2800" s="14"/>
      <c r="E2800" s="12" t="s">
        <v>54</v>
      </c>
      <c r="F2800" s="14"/>
      <c r="G2800" s="16" t="s">
        <v>677</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x14ac:dyDescent="0.35">
      <c r="A2801" s="14"/>
      <c r="B2801" s="14"/>
      <c r="C2801" s="14"/>
      <c r="D2801" s="14"/>
      <c r="E2801" s="12" t="s">
        <v>54</v>
      </c>
      <c r="F2801" s="14"/>
      <c r="G2801" s="16" t="s">
        <v>677</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x14ac:dyDescent="0.35">
      <c r="A2802" s="14"/>
      <c r="B2802" s="14"/>
      <c r="C2802" s="14"/>
      <c r="D2802" s="14"/>
      <c r="E2802" s="12" t="s">
        <v>54</v>
      </c>
      <c r="F2802" s="14"/>
      <c r="G2802" s="16" t="s">
        <v>677</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x14ac:dyDescent="0.35">
      <c r="A2803" s="14"/>
      <c r="B2803" s="14"/>
      <c r="C2803" s="14"/>
      <c r="D2803" s="14"/>
      <c r="E2803" s="12" t="s">
        <v>54</v>
      </c>
      <c r="F2803" s="14"/>
      <c r="G2803" s="16" t="s">
        <v>677</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x14ac:dyDescent="0.35">
      <c r="A2804" s="14"/>
      <c r="B2804" s="14"/>
      <c r="C2804" s="14"/>
      <c r="D2804" s="14"/>
      <c r="E2804" s="12" t="s">
        <v>54</v>
      </c>
      <c r="F2804" s="14"/>
      <c r="G2804" s="16" t="s">
        <v>677</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x14ac:dyDescent="0.35">
      <c r="A2805" s="14"/>
      <c r="B2805" s="14"/>
      <c r="C2805" s="14"/>
      <c r="D2805" s="14"/>
      <c r="E2805" s="12" t="s">
        <v>54</v>
      </c>
      <c r="F2805" s="14"/>
      <c r="G2805" s="16" t="s">
        <v>677</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x14ac:dyDescent="0.35">
      <c r="A2806" s="14"/>
      <c r="B2806" s="14"/>
      <c r="C2806" s="14"/>
      <c r="D2806" s="14"/>
      <c r="E2806" s="12" t="s">
        <v>54</v>
      </c>
      <c r="F2806" s="14"/>
      <c r="G2806" s="16" t="s">
        <v>677</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x14ac:dyDescent="0.35">
      <c r="A2807" s="14"/>
      <c r="B2807" s="14"/>
      <c r="C2807" s="14"/>
      <c r="D2807" s="14"/>
      <c r="E2807" s="12" t="s">
        <v>54</v>
      </c>
      <c r="F2807" s="14"/>
      <c r="G2807" s="16" t="s">
        <v>677</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x14ac:dyDescent="0.35">
      <c r="A2808" s="14"/>
      <c r="B2808" s="14"/>
      <c r="C2808" s="14"/>
      <c r="D2808" s="14"/>
      <c r="E2808" s="12" t="s">
        <v>54</v>
      </c>
      <c r="F2808" s="14"/>
      <c r="G2808" s="16" t="s">
        <v>677</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x14ac:dyDescent="0.35">
      <c r="A2809" s="14"/>
      <c r="B2809" s="14"/>
      <c r="C2809" s="14"/>
      <c r="D2809" s="14"/>
      <c r="E2809" s="12" t="s">
        <v>54</v>
      </c>
      <c r="F2809" s="14"/>
      <c r="G2809" s="16" t="s">
        <v>677</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x14ac:dyDescent="0.35">
      <c r="A2811" s="14"/>
      <c r="B2811" s="14"/>
      <c r="C2811" s="14" t="s">
        <v>656</v>
      </c>
      <c r="D2811" s="14" t="s">
        <v>35</v>
      </c>
      <c r="E2811" s="14" t="s">
        <v>679</v>
      </c>
      <c r="F2811" s="14" t="s">
        <v>37</v>
      </c>
      <c r="G2811" s="14" t="s">
        <v>680</v>
      </c>
      <c r="H2811" s="14" t="s">
        <v>641</v>
      </c>
      <c r="I2811" s="14" t="s">
        <v>681</v>
      </c>
      <c r="J2811" s="14" t="s">
        <v>74</v>
      </c>
      <c r="K2811" s="14" t="s">
        <v>124</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x14ac:dyDescent="0.35">
      <c r="A2812" s="14"/>
      <c r="B2812" s="14"/>
      <c r="C2812" s="14"/>
      <c r="D2812" s="14"/>
      <c r="E2812" s="12" t="s">
        <v>271</v>
      </c>
      <c r="F2812" s="14"/>
      <c r="G2812" s="16" t="s">
        <v>680</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x14ac:dyDescent="0.35">
      <c r="A2813" s="14"/>
      <c r="B2813" s="14"/>
      <c r="C2813" s="14"/>
      <c r="D2813" s="14"/>
      <c r="E2813" s="12" t="s">
        <v>157</v>
      </c>
      <c r="F2813" s="14"/>
      <c r="G2813" s="16" t="s">
        <v>680</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x14ac:dyDescent="0.35">
      <c r="A2814" s="14"/>
      <c r="B2814" s="14"/>
      <c r="C2814" s="14"/>
      <c r="D2814" s="14"/>
      <c r="E2814" s="12" t="s">
        <v>54</v>
      </c>
      <c r="F2814" s="14"/>
      <c r="G2814" s="16" t="s">
        <v>680</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x14ac:dyDescent="0.35">
      <c r="A2815" s="14"/>
      <c r="B2815" s="14"/>
      <c r="C2815" s="14"/>
      <c r="D2815" s="14"/>
      <c r="E2815" s="12" t="s">
        <v>54</v>
      </c>
      <c r="F2815" s="14"/>
      <c r="G2815" s="16" t="s">
        <v>680</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x14ac:dyDescent="0.35">
      <c r="A2816" s="14"/>
      <c r="B2816" s="14"/>
      <c r="C2816" s="14"/>
      <c r="D2816" s="14"/>
      <c r="E2816" s="12" t="s">
        <v>54</v>
      </c>
      <c r="F2816" s="14"/>
      <c r="G2816" s="16" t="s">
        <v>680</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x14ac:dyDescent="0.35">
      <c r="A2817" s="14"/>
      <c r="B2817" s="14"/>
      <c r="C2817" s="14"/>
      <c r="D2817" s="14"/>
      <c r="E2817" s="12" t="s">
        <v>54</v>
      </c>
      <c r="F2817" s="14"/>
      <c r="G2817" s="16" t="s">
        <v>680</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x14ac:dyDescent="0.35">
      <c r="A2818" s="14"/>
      <c r="B2818" s="14"/>
      <c r="C2818" s="14"/>
      <c r="D2818" s="14"/>
      <c r="E2818" s="12" t="s">
        <v>54</v>
      </c>
      <c r="F2818" s="14"/>
      <c r="G2818" s="16" t="s">
        <v>680</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x14ac:dyDescent="0.35">
      <c r="A2819" s="14"/>
      <c r="B2819" s="14"/>
      <c r="C2819" s="14"/>
      <c r="D2819" s="14"/>
      <c r="E2819" s="12" t="s">
        <v>54</v>
      </c>
      <c r="F2819" s="14"/>
      <c r="G2819" s="16" t="s">
        <v>680</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x14ac:dyDescent="0.35">
      <c r="A2820" s="14"/>
      <c r="B2820" s="14"/>
      <c r="C2820" s="14"/>
      <c r="D2820" s="14"/>
      <c r="E2820" s="12" t="s">
        <v>54</v>
      </c>
      <c r="F2820" s="14"/>
      <c r="G2820" s="16" t="s">
        <v>680</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x14ac:dyDescent="0.35">
      <c r="A2821" s="14"/>
      <c r="B2821" s="14"/>
      <c r="C2821" s="14"/>
      <c r="D2821" s="14"/>
      <c r="E2821" s="12" t="s">
        <v>54</v>
      </c>
      <c r="F2821" s="14"/>
      <c r="G2821" s="16" t="s">
        <v>680</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x14ac:dyDescent="0.35">
      <c r="A2822" s="14"/>
      <c r="B2822" s="14"/>
      <c r="C2822" s="14"/>
      <c r="D2822" s="14"/>
      <c r="E2822" s="12" t="s">
        <v>54</v>
      </c>
      <c r="F2822" s="14"/>
      <c r="G2822" s="16" t="s">
        <v>680</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x14ac:dyDescent="0.35">
      <c r="A2823" s="14"/>
      <c r="B2823" s="14"/>
      <c r="C2823" s="14"/>
      <c r="D2823" s="14"/>
      <c r="E2823" s="12" t="s">
        <v>54</v>
      </c>
      <c r="F2823" s="14"/>
      <c r="G2823" s="16" t="s">
        <v>680</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x14ac:dyDescent="0.35">
      <c r="A2824" s="14"/>
      <c r="B2824" s="14"/>
      <c r="C2824" s="14"/>
      <c r="D2824" s="14"/>
      <c r="E2824" s="12" t="s">
        <v>54</v>
      </c>
      <c r="F2824" s="14"/>
      <c r="G2824" s="16" t="s">
        <v>680</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x14ac:dyDescent="0.35">
      <c r="A2825" s="14"/>
      <c r="B2825" s="14"/>
      <c r="C2825" s="14"/>
      <c r="D2825" s="14"/>
      <c r="E2825" s="12" t="s">
        <v>54</v>
      </c>
      <c r="F2825" s="14"/>
      <c r="G2825" s="16" t="s">
        <v>680</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x14ac:dyDescent="0.35">
      <c r="A2826" s="14"/>
      <c r="B2826" s="14"/>
      <c r="C2826" s="14"/>
      <c r="D2826" s="14"/>
      <c r="E2826" s="12" t="s">
        <v>54</v>
      </c>
      <c r="F2826" s="14"/>
      <c r="G2826" s="16" t="s">
        <v>680</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x14ac:dyDescent="0.35">
      <c r="A2828" s="14"/>
      <c r="B2828" s="14"/>
      <c r="C2828" s="14" t="s">
        <v>656</v>
      </c>
      <c r="D2828" s="14" t="s">
        <v>35</v>
      </c>
      <c r="E2828" s="14" t="s">
        <v>217</v>
      </c>
      <c r="F2828" s="14" t="s">
        <v>37</v>
      </c>
      <c r="G2828" s="14" t="s">
        <v>682</v>
      </c>
      <c r="H2828" s="14" t="s">
        <v>641</v>
      </c>
      <c r="I2828" s="14" t="s">
        <v>683</v>
      </c>
      <c r="J2828" s="14" t="s">
        <v>42</v>
      </c>
      <c r="K2828" s="14" t="s">
        <v>647</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0</v>
      </c>
    </row>
    <row r="2829" spans="1:28" x14ac:dyDescent="0.35">
      <c r="A2829" s="14"/>
      <c r="B2829" s="14"/>
      <c r="C2829" s="14"/>
      <c r="D2829" s="14"/>
      <c r="E2829" s="12" t="s">
        <v>217</v>
      </c>
      <c r="F2829" s="14"/>
      <c r="G2829" s="16" t="s">
        <v>682</v>
      </c>
      <c r="H2829" s="14"/>
      <c r="I2829" s="14"/>
      <c r="J2829" s="14"/>
      <c r="K2829" s="14"/>
      <c r="L2829" s="14"/>
      <c r="M2829" s="14"/>
      <c r="N2829" s="14"/>
      <c r="O2829" s="12"/>
      <c r="P2829" s="12"/>
      <c r="Q2829" s="12">
        <v>70</v>
      </c>
      <c r="R2829" s="12"/>
      <c r="S2829" s="12"/>
      <c r="T2829" s="12"/>
      <c r="U2829" s="12"/>
      <c r="V2829" s="12"/>
      <c r="W2829" s="12"/>
      <c r="X2829" s="12"/>
      <c r="Y2829" s="12"/>
      <c r="Z2829" s="12"/>
      <c r="AA2829" s="14">
        <f t="shared" ref="AA2829:AA2843" si="178">SUM(O2829:Z2829)</f>
        <v>70</v>
      </c>
      <c r="AB2829" s="14"/>
    </row>
    <row r="2830" spans="1:28" x14ac:dyDescent="0.35">
      <c r="A2830" s="14"/>
      <c r="B2830" s="14"/>
      <c r="C2830" s="14"/>
      <c r="D2830" s="14"/>
      <c r="E2830" s="12" t="s">
        <v>54</v>
      </c>
      <c r="F2830" s="14"/>
      <c r="G2830" s="16" t="s">
        <v>682</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x14ac:dyDescent="0.35">
      <c r="A2831" s="14"/>
      <c r="B2831" s="14"/>
      <c r="C2831" s="14"/>
      <c r="D2831" s="14"/>
      <c r="E2831" s="12" t="s">
        <v>54</v>
      </c>
      <c r="F2831" s="14"/>
      <c r="G2831" s="16" t="s">
        <v>682</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x14ac:dyDescent="0.35">
      <c r="A2832" s="14"/>
      <c r="B2832" s="14"/>
      <c r="C2832" s="14"/>
      <c r="D2832" s="14"/>
      <c r="E2832" s="12" t="s">
        <v>54</v>
      </c>
      <c r="F2832" s="14"/>
      <c r="G2832" s="16" t="s">
        <v>682</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x14ac:dyDescent="0.35">
      <c r="A2833" s="14"/>
      <c r="B2833" s="14"/>
      <c r="C2833" s="14"/>
      <c r="D2833" s="14"/>
      <c r="E2833" s="12" t="s">
        <v>54</v>
      </c>
      <c r="F2833" s="14"/>
      <c r="G2833" s="16" t="s">
        <v>682</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x14ac:dyDescent="0.35">
      <c r="A2834" s="14"/>
      <c r="B2834" s="14"/>
      <c r="C2834" s="14"/>
      <c r="D2834" s="14"/>
      <c r="E2834" s="12" t="s">
        <v>54</v>
      </c>
      <c r="F2834" s="14"/>
      <c r="G2834" s="16" t="s">
        <v>682</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x14ac:dyDescent="0.35">
      <c r="A2835" s="14"/>
      <c r="B2835" s="14"/>
      <c r="C2835" s="14"/>
      <c r="D2835" s="14"/>
      <c r="E2835" s="12" t="s">
        <v>54</v>
      </c>
      <c r="F2835" s="14"/>
      <c r="G2835" s="16" t="s">
        <v>682</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x14ac:dyDescent="0.35">
      <c r="A2836" s="14"/>
      <c r="B2836" s="14"/>
      <c r="C2836" s="14"/>
      <c r="D2836" s="14"/>
      <c r="E2836" s="12" t="s">
        <v>54</v>
      </c>
      <c r="F2836" s="14"/>
      <c r="G2836" s="16" t="s">
        <v>682</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x14ac:dyDescent="0.35">
      <c r="A2837" s="14"/>
      <c r="B2837" s="14"/>
      <c r="C2837" s="14"/>
      <c r="D2837" s="14"/>
      <c r="E2837" s="12" t="s">
        <v>54</v>
      </c>
      <c r="F2837" s="14"/>
      <c r="G2837" s="16" t="s">
        <v>682</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x14ac:dyDescent="0.35">
      <c r="A2838" s="14"/>
      <c r="B2838" s="14"/>
      <c r="C2838" s="14"/>
      <c r="D2838" s="14"/>
      <c r="E2838" s="12" t="s">
        <v>54</v>
      </c>
      <c r="F2838" s="14"/>
      <c r="G2838" s="16" t="s">
        <v>682</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x14ac:dyDescent="0.35">
      <c r="A2839" s="14"/>
      <c r="B2839" s="14"/>
      <c r="C2839" s="14"/>
      <c r="D2839" s="14"/>
      <c r="E2839" s="12" t="s">
        <v>54</v>
      </c>
      <c r="F2839" s="14"/>
      <c r="G2839" s="16" t="s">
        <v>682</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x14ac:dyDescent="0.35">
      <c r="A2840" s="14"/>
      <c r="B2840" s="14"/>
      <c r="C2840" s="14"/>
      <c r="D2840" s="14"/>
      <c r="E2840" s="12" t="s">
        <v>54</v>
      </c>
      <c r="F2840" s="14"/>
      <c r="G2840" s="16" t="s">
        <v>682</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x14ac:dyDescent="0.35">
      <c r="A2841" s="14"/>
      <c r="B2841" s="14"/>
      <c r="C2841" s="14"/>
      <c r="D2841" s="14"/>
      <c r="E2841" s="12" t="s">
        <v>54</v>
      </c>
      <c r="F2841" s="14"/>
      <c r="G2841" s="16" t="s">
        <v>682</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x14ac:dyDescent="0.35">
      <c r="A2842" s="14"/>
      <c r="B2842" s="14"/>
      <c r="C2842" s="14"/>
      <c r="D2842" s="14"/>
      <c r="E2842" s="12" t="s">
        <v>54</v>
      </c>
      <c r="F2842" s="14"/>
      <c r="G2842" s="16" t="s">
        <v>682</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x14ac:dyDescent="0.35">
      <c r="A2843" s="14"/>
      <c r="B2843" s="14"/>
      <c r="C2843" s="14"/>
      <c r="D2843" s="14"/>
      <c r="E2843" s="12" t="s">
        <v>54</v>
      </c>
      <c r="F2843" s="14"/>
      <c r="G2843" s="16" t="s">
        <v>682</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x14ac:dyDescent="0.35">
      <c r="A2845" s="14"/>
      <c r="B2845" s="14"/>
      <c r="C2845" s="14" t="s">
        <v>34</v>
      </c>
      <c r="D2845" s="14" t="s">
        <v>35</v>
      </c>
      <c r="E2845" s="14" t="s">
        <v>45</v>
      </c>
      <c r="F2845" s="14" t="s">
        <v>37</v>
      </c>
      <c r="G2845" s="14" t="s">
        <v>684</v>
      </c>
      <c r="H2845" s="14" t="s">
        <v>641</v>
      </c>
      <c r="I2845" s="14" t="s">
        <v>685</v>
      </c>
      <c r="J2845" s="14" t="s">
        <v>74</v>
      </c>
      <c r="K2845" s="14" t="s">
        <v>647</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x14ac:dyDescent="0.35">
      <c r="A2846" s="14"/>
      <c r="B2846" s="14"/>
      <c r="C2846" s="14"/>
      <c r="D2846" s="14"/>
      <c r="E2846" s="12" t="s">
        <v>45</v>
      </c>
      <c r="F2846" s="14"/>
      <c r="G2846" s="16" t="s">
        <v>684</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x14ac:dyDescent="0.35">
      <c r="A2847" s="14"/>
      <c r="B2847" s="14"/>
      <c r="C2847" s="14"/>
      <c r="D2847" s="14"/>
      <c r="E2847" s="12" t="s">
        <v>54</v>
      </c>
      <c r="F2847" s="14"/>
      <c r="G2847" s="16" t="s">
        <v>684</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x14ac:dyDescent="0.35">
      <c r="A2848" s="14"/>
      <c r="B2848" s="14"/>
      <c r="C2848" s="14"/>
      <c r="D2848" s="14"/>
      <c r="E2848" s="12" t="s">
        <v>54</v>
      </c>
      <c r="F2848" s="14"/>
      <c r="G2848" s="16" t="s">
        <v>684</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x14ac:dyDescent="0.35">
      <c r="A2849" s="14"/>
      <c r="B2849" s="14"/>
      <c r="C2849" s="14"/>
      <c r="D2849" s="14"/>
      <c r="E2849" s="12" t="s">
        <v>54</v>
      </c>
      <c r="F2849" s="14"/>
      <c r="G2849" s="16" t="s">
        <v>684</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x14ac:dyDescent="0.35">
      <c r="A2850" s="14"/>
      <c r="B2850" s="14"/>
      <c r="C2850" s="14"/>
      <c r="D2850" s="14"/>
      <c r="E2850" s="12" t="s">
        <v>54</v>
      </c>
      <c r="F2850" s="14"/>
      <c r="G2850" s="16" t="s">
        <v>684</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x14ac:dyDescent="0.35">
      <c r="A2851" s="14"/>
      <c r="B2851" s="14"/>
      <c r="C2851" s="14"/>
      <c r="D2851" s="14"/>
      <c r="E2851" s="12" t="s">
        <v>54</v>
      </c>
      <c r="F2851" s="14"/>
      <c r="G2851" s="16" t="s">
        <v>684</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x14ac:dyDescent="0.35">
      <c r="A2852" s="14"/>
      <c r="B2852" s="14"/>
      <c r="C2852" s="14"/>
      <c r="D2852" s="14"/>
      <c r="E2852" s="12" t="s">
        <v>54</v>
      </c>
      <c r="F2852" s="14"/>
      <c r="G2852" s="16" t="s">
        <v>684</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x14ac:dyDescent="0.35">
      <c r="A2853" s="14"/>
      <c r="B2853" s="14"/>
      <c r="C2853" s="14"/>
      <c r="D2853" s="14"/>
      <c r="E2853" s="12" t="s">
        <v>54</v>
      </c>
      <c r="F2853" s="14"/>
      <c r="G2853" s="16" t="s">
        <v>684</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x14ac:dyDescent="0.35">
      <c r="A2854" s="14"/>
      <c r="B2854" s="14"/>
      <c r="C2854" s="14"/>
      <c r="D2854" s="14"/>
      <c r="E2854" s="12" t="s">
        <v>54</v>
      </c>
      <c r="F2854" s="14"/>
      <c r="G2854" s="16" t="s">
        <v>684</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x14ac:dyDescent="0.35">
      <c r="A2855" s="14"/>
      <c r="B2855" s="14"/>
      <c r="C2855" s="14"/>
      <c r="D2855" s="14"/>
      <c r="E2855" s="12" t="s">
        <v>54</v>
      </c>
      <c r="F2855" s="14"/>
      <c r="G2855" s="16" t="s">
        <v>684</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x14ac:dyDescent="0.35">
      <c r="A2856" s="14"/>
      <c r="B2856" s="14"/>
      <c r="C2856" s="14"/>
      <c r="D2856" s="14"/>
      <c r="E2856" s="12" t="s">
        <v>54</v>
      </c>
      <c r="F2856" s="14"/>
      <c r="G2856" s="16" t="s">
        <v>684</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x14ac:dyDescent="0.35">
      <c r="A2857" s="14"/>
      <c r="B2857" s="14"/>
      <c r="C2857" s="14"/>
      <c r="D2857" s="14"/>
      <c r="E2857" s="12" t="s">
        <v>54</v>
      </c>
      <c r="F2857" s="14"/>
      <c r="G2857" s="16" t="s">
        <v>684</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x14ac:dyDescent="0.35">
      <c r="A2858" s="14"/>
      <c r="B2858" s="14"/>
      <c r="C2858" s="14"/>
      <c r="D2858" s="14"/>
      <c r="E2858" s="12" t="s">
        <v>54</v>
      </c>
      <c r="F2858" s="14"/>
      <c r="G2858" s="16" t="s">
        <v>684</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x14ac:dyDescent="0.35">
      <c r="A2859" s="14"/>
      <c r="B2859" s="14"/>
      <c r="C2859" s="14"/>
      <c r="D2859" s="14"/>
      <c r="E2859" s="12" t="s">
        <v>54</v>
      </c>
      <c r="F2859" s="14"/>
      <c r="G2859" s="16" t="s">
        <v>684</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x14ac:dyDescent="0.35">
      <c r="A2860" s="14"/>
      <c r="B2860" s="14"/>
      <c r="C2860" s="14"/>
      <c r="D2860" s="14"/>
      <c r="E2860" s="12" t="s">
        <v>54</v>
      </c>
      <c r="F2860" s="14"/>
      <c r="G2860" s="16" t="s">
        <v>684</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x14ac:dyDescent="0.35">
      <c r="A2862" s="14"/>
      <c r="B2862" s="14"/>
      <c r="C2862" s="14" t="s">
        <v>34</v>
      </c>
      <c r="D2862" s="14" t="s">
        <v>35</v>
      </c>
      <c r="E2862" s="14" t="s">
        <v>653</v>
      </c>
      <c r="F2862" s="14" t="s">
        <v>37</v>
      </c>
      <c r="G2862" s="14" t="s">
        <v>686</v>
      </c>
      <c r="H2862" s="14" t="s">
        <v>641</v>
      </c>
      <c r="I2862" s="14" t="s">
        <v>687</v>
      </c>
      <c r="J2862" s="14" t="s">
        <v>42</v>
      </c>
      <c r="K2862" s="14" t="s">
        <v>124</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x14ac:dyDescent="0.35">
      <c r="A2863" s="14"/>
      <c r="B2863" s="14"/>
      <c r="C2863" s="14"/>
      <c r="D2863" s="14"/>
      <c r="E2863" s="12" t="s">
        <v>54</v>
      </c>
      <c r="F2863" s="14"/>
      <c r="G2863" s="16" t="s">
        <v>686</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x14ac:dyDescent="0.35">
      <c r="A2864" s="14"/>
      <c r="B2864" s="14"/>
      <c r="C2864" s="14"/>
      <c r="D2864" s="14"/>
      <c r="E2864" s="12" t="s">
        <v>54</v>
      </c>
      <c r="F2864" s="14"/>
      <c r="G2864" s="16" t="s">
        <v>686</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x14ac:dyDescent="0.35">
      <c r="A2865" s="14"/>
      <c r="B2865" s="14"/>
      <c r="C2865" s="14"/>
      <c r="D2865" s="14"/>
      <c r="E2865" s="12" t="s">
        <v>54</v>
      </c>
      <c r="F2865" s="14"/>
      <c r="G2865" s="16" t="s">
        <v>686</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x14ac:dyDescent="0.35">
      <c r="A2866" s="14"/>
      <c r="B2866" s="14"/>
      <c r="C2866" s="14"/>
      <c r="D2866" s="14"/>
      <c r="E2866" s="12" t="s">
        <v>54</v>
      </c>
      <c r="F2866" s="14"/>
      <c r="G2866" s="16" t="s">
        <v>686</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x14ac:dyDescent="0.35">
      <c r="A2867" s="14"/>
      <c r="B2867" s="14"/>
      <c r="C2867" s="14"/>
      <c r="D2867" s="14"/>
      <c r="E2867" s="12" t="s">
        <v>54</v>
      </c>
      <c r="F2867" s="14"/>
      <c r="G2867" s="16" t="s">
        <v>686</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x14ac:dyDescent="0.35">
      <c r="A2868" s="14"/>
      <c r="B2868" s="14"/>
      <c r="C2868" s="14"/>
      <c r="D2868" s="14"/>
      <c r="E2868" s="12" t="s">
        <v>54</v>
      </c>
      <c r="F2868" s="14"/>
      <c r="G2868" s="16" t="s">
        <v>686</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x14ac:dyDescent="0.35">
      <c r="A2869" s="14"/>
      <c r="B2869" s="14"/>
      <c r="C2869" s="14"/>
      <c r="D2869" s="14"/>
      <c r="E2869" s="12" t="s">
        <v>54</v>
      </c>
      <c r="F2869" s="14"/>
      <c r="G2869" s="16" t="s">
        <v>686</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x14ac:dyDescent="0.35">
      <c r="A2870" s="14"/>
      <c r="B2870" s="14"/>
      <c r="C2870" s="14"/>
      <c r="D2870" s="14"/>
      <c r="E2870" s="12" t="s">
        <v>54</v>
      </c>
      <c r="F2870" s="14"/>
      <c r="G2870" s="16" t="s">
        <v>686</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x14ac:dyDescent="0.35">
      <c r="A2871" s="14"/>
      <c r="B2871" s="14"/>
      <c r="C2871" s="14"/>
      <c r="D2871" s="14"/>
      <c r="E2871" s="12" t="s">
        <v>54</v>
      </c>
      <c r="F2871" s="14"/>
      <c r="G2871" s="16" t="s">
        <v>686</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x14ac:dyDescent="0.35">
      <c r="A2872" s="14"/>
      <c r="B2872" s="14"/>
      <c r="C2872" s="14"/>
      <c r="D2872" s="14"/>
      <c r="E2872" s="12" t="s">
        <v>54</v>
      </c>
      <c r="F2872" s="14"/>
      <c r="G2872" s="16" t="s">
        <v>686</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x14ac:dyDescent="0.35">
      <c r="A2873" s="14"/>
      <c r="B2873" s="14"/>
      <c r="C2873" s="14"/>
      <c r="D2873" s="14"/>
      <c r="E2873" s="12" t="s">
        <v>54</v>
      </c>
      <c r="F2873" s="14"/>
      <c r="G2873" s="16" t="s">
        <v>686</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x14ac:dyDescent="0.35">
      <c r="A2874" s="14"/>
      <c r="B2874" s="14"/>
      <c r="C2874" s="14"/>
      <c r="D2874" s="14"/>
      <c r="E2874" s="12" t="s">
        <v>54</v>
      </c>
      <c r="F2874" s="14"/>
      <c r="G2874" s="16" t="s">
        <v>686</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x14ac:dyDescent="0.35">
      <c r="A2875" s="14"/>
      <c r="B2875" s="14"/>
      <c r="C2875" s="14"/>
      <c r="D2875" s="14"/>
      <c r="E2875" s="12" t="s">
        <v>54</v>
      </c>
      <c r="F2875" s="14"/>
      <c r="G2875" s="16" t="s">
        <v>686</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x14ac:dyDescent="0.35">
      <c r="A2876" s="14"/>
      <c r="B2876" s="14"/>
      <c r="C2876" s="14"/>
      <c r="D2876" s="14"/>
      <c r="E2876" s="12" t="s">
        <v>54</v>
      </c>
      <c r="F2876" s="14"/>
      <c r="G2876" s="16" t="s">
        <v>686</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x14ac:dyDescent="0.35">
      <c r="A2877" s="14"/>
      <c r="B2877" s="14"/>
      <c r="C2877" s="14"/>
      <c r="D2877" s="14"/>
      <c r="E2877" s="12" t="s">
        <v>54</v>
      </c>
      <c r="F2877" s="14"/>
      <c r="G2877" s="16" t="s">
        <v>686</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x14ac:dyDescent="0.35">
      <c r="A2879" s="14"/>
      <c r="B2879" s="14"/>
      <c r="C2879" s="14" t="s">
        <v>656</v>
      </c>
      <c r="D2879" s="14" t="s">
        <v>35</v>
      </c>
      <c r="E2879" s="14" t="s">
        <v>157</v>
      </c>
      <c r="F2879" s="14" t="s">
        <v>37</v>
      </c>
      <c r="G2879" s="14" t="s">
        <v>688</v>
      </c>
      <c r="H2879" s="14" t="s">
        <v>641</v>
      </c>
      <c r="I2879" s="14" t="s">
        <v>689</v>
      </c>
      <c r="J2879" s="14" t="s">
        <v>74</v>
      </c>
      <c r="K2879" s="14" t="s">
        <v>124</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x14ac:dyDescent="0.35">
      <c r="A2880" s="14"/>
      <c r="B2880" s="14"/>
      <c r="C2880" s="14"/>
      <c r="D2880" s="14"/>
      <c r="E2880" s="12" t="s">
        <v>157</v>
      </c>
      <c r="F2880" s="14"/>
      <c r="G2880" s="16" t="s">
        <v>688</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x14ac:dyDescent="0.35">
      <c r="A2881" s="14"/>
      <c r="B2881" s="14"/>
      <c r="C2881" s="14"/>
      <c r="D2881" s="14"/>
      <c r="E2881" s="12" t="s">
        <v>129</v>
      </c>
      <c r="F2881" s="14"/>
      <c r="G2881" s="16" t="s">
        <v>688</v>
      </c>
      <c r="H2881" s="14"/>
      <c r="I2881" s="14"/>
      <c r="J2881" s="14"/>
      <c r="K2881" s="14"/>
      <c r="L2881" s="14"/>
      <c r="M2881" s="14"/>
      <c r="N2881" s="14"/>
      <c r="O2881" s="12">
        <v>7</v>
      </c>
      <c r="P2881" s="12"/>
      <c r="Q2881" s="12" t="s">
        <v>690</v>
      </c>
      <c r="R2881" s="12"/>
      <c r="S2881" s="12"/>
      <c r="T2881" s="12"/>
      <c r="U2881" s="12"/>
      <c r="V2881" s="12"/>
      <c r="W2881" s="12"/>
      <c r="X2881" s="12"/>
      <c r="Y2881" s="12"/>
      <c r="Z2881" s="12"/>
      <c r="AA2881" s="14">
        <f t="shared" si="181"/>
        <v>7</v>
      </c>
      <c r="AB2881" s="14"/>
    </row>
    <row r="2882" spans="1:28" x14ac:dyDescent="0.35">
      <c r="A2882" s="14"/>
      <c r="B2882" s="14"/>
      <c r="C2882" s="14"/>
      <c r="D2882" s="14"/>
      <c r="E2882" s="12" t="s">
        <v>54</v>
      </c>
      <c r="F2882" s="14"/>
      <c r="G2882" s="16" t="s">
        <v>688</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x14ac:dyDescent="0.35">
      <c r="A2883" s="14"/>
      <c r="B2883" s="14"/>
      <c r="C2883" s="14"/>
      <c r="D2883" s="14"/>
      <c r="E2883" s="12" t="s">
        <v>54</v>
      </c>
      <c r="F2883" s="14"/>
      <c r="G2883" s="16" t="s">
        <v>688</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x14ac:dyDescent="0.35">
      <c r="A2884" s="14"/>
      <c r="B2884" s="14"/>
      <c r="C2884" s="14"/>
      <c r="D2884" s="14"/>
      <c r="E2884" s="12" t="s">
        <v>54</v>
      </c>
      <c r="F2884" s="14"/>
      <c r="G2884" s="16" t="s">
        <v>688</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x14ac:dyDescent="0.35">
      <c r="A2885" s="14"/>
      <c r="B2885" s="14"/>
      <c r="C2885" s="14"/>
      <c r="D2885" s="14"/>
      <c r="E2885" s="12" t="s">
        <v>54</v>
      </c>
      <c r="F2885" s="14"/>
      <c r="G2885" s="16" t="s">
        <v>688</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x14ac:dyDescent="0.35">
      <c r="A2886" s="14"/>
      <c r="B2886" s="14"/>
      <c r="C2886" s="14"/>
      <c r="D2886" s="14"/>
      <c r="E2886" s="12" t="s">
        <v>54</v>
      </c>
      <c r="F2886" s="14"/>
      <c r="G2886" s="16" t="s">
        <v>688</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x14ac:dyDescent="0.35">
      <c r="A2887" s="14"/>
      <c r="B2887" s="14"/>
      <c r="C2887" s="14"/>
      <c r="D2887" s="14"/>
      <c r="E2887" s="12" t="s">
        <v>54</v>
      </c>
      <c r="F2887" s="14"/>
      <c r="G2887" s="16" t="s">
        <v>688</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x14ac:dyDescent="0.35">
      <c r="A2888" s="14"/>
      <c r="B2888" s="14"/>
      <c r="C2888" s="14"/>
      <c r="D2888" s="14"/>
      <c r="E2888" s="12" t="s">
        <v>54</v>
      </c>
      <c r="F2888" s="14"/>
      <c r="G2888" s="16" t="s">
        <v>688</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x14ac:dyDescent="0.35">
      <c r="A2889" s="14"/>
      <c r="B2889" s="14"/>
      <c r="C2889" s="14"/>
      <c r="D2889" s="14"/>
      <c r="E2889" s="12" t="s">
        <v>54</v>
      </c>
      <c r="F2889" s="14"/>
      <c r="G2889" s="16" t="s">
        <v>688</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x14ac:dyDescent="0.35">
      <c r="A2890" s="14"/>
      <c r="B2890" s="14"/>
      <c r="C2890" s="14"/>
      <c r="D2890" s="14"/>
      <c r="E2890" s="12" t="s">
        <v>54</v>
      </c>
      <c r="F2890" s="14"/>
      <c r="G2890" s="16" t="s">
        <v>688</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x14ac:dyDescent="0.35">
      <c r="A2891" s="14"/>
      <c r="B2891" s="14"/>
      <c r="C2891" s="14"/>
      <c r="D2891" s="14"/>
      <c r="E2891" s="12" t="s">
        <v>54</v>
      </c>
      <c r="F2891" s="14"/>
      <c r="G2891" s="16" t="s">
        <v>688</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x14ac:dyDescent="0.35">
      <c r="A2892" s="14"/>
      <c r="B2892" s="14"/>
      <c r="C2892" s="14"/>
      <c r="D2892" s="14"/>
      <c r="E2892" s="12" t="s">
        <v>54</v>
      </c>
      <c r="F2892" s="14"/>
      <c r="G2892" s="16" t="s">
        <v>688</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x14ac:dyDescent="0.35">
      <c r="A2893" s="14"/>
      <c r="B2893" s="14"/>
      <c r="C2893" s="14"/>
      <c r="D2893" s="14"/>
      <c r="E2893" s="12" t="s">
        <v>54</v>
      </c>
      <c r="F2893" s="14"/>
      <c r="G2893" s="16" t="s">
        <v>688</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x14ac:dyDescent="0.35">
      <c r="A2894" s="14"/>
      <c r="B2894" s="14"/>
      <c r="C2894" s="14"/>
      <c r="D2894" s="14"/>
      <c r="E2894" s="12" t="s">
        <v>54</v>
      </c>
      <c r="F2894" s="14"/>
      <c r="G2894" s="16" t="s">
        <v>688</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x14ac:dyDescent="0.35">
      <c r="A2896" s="14"/>
      <c r="B2896" s="14"/>
      <c r="C2896" s="14" t="s">
        <v>356</v>
      </c>
      <c r="D2896" s="14" t="s">
        <v>172</v>
      </c>
      <c r="E2896" s="14" t="s">
        <v>244</v>
      </c>
      <c r="F2896" s="14" t="s">
        <v>37</v>
      </c>
      <c r="G2896" s="14" t="s">
        <v>691</v>
      </c>
      <c r="H2896" s="14" t="s">
        <v>641</v>
      </c>
      <c r="I2896" s="14" t="s">
        <v>692</v>
      </c>
      <c r="J2896" s="14" t="s">
        <v>42</v>
      </c>
      <c r="K2896" s="14" t="s">
        <v>124</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x14ac:dyDescent="0.35">
      <c r="A2897" s="14"/>
      <c r="B2897" s="14"/>
      <c r="C2897" s="14"/>
      <c r="D2897" s="14"/>
      <c r="E2897" s="12"/>
      <c r="F2897" s="14"/>
      <c r="G2897" s="16" t="s">
        <v>691</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x14ac:dyDescent="0.35">
      <c r="A2898" s="14"/>
      <c r="B2898" s="14"/>
      <c r="C2898" s="14"/>
      <c r="D2898" s="14"/>
      <c r="E2898" s="12" t="s">
        <v>54</v>
      </c>
      <c r="F2898" s="14"/>
      <c r="G2898" s="16" t="s">
        <v>691</v>
      </c>
      <c r="H2898" s="14"/>
      <c r="I2898" s="14"/>
      <c r="J2898" s="14"/>
      <c r="K2898" s="14"/>
      <c r="L2898" s="14"/>
      <c r="M2898" s="14"/>
      <c r="N2898" s="14"/>
      <c r="O2898" s="12" t="s">
        <v>359</v>
      </c>
      <c r="P2898" s="12"/>
      <c r="Q2898" s="12"/>
      <c r="R2898" s="12"/>
      <c r="S2898" s="12"/>
      <c r="T2898" s="12"/>
      <c r="U2898" s="12"/>
      <c r="V2898" s="12"/>
      <c r="W2898" s="12"/>
      <c r="X2898" s="12"/>
      <c r="Y2898" s="12"/>
      <c r="Z2898" s="12"/>
      <c r="AA2898" s="14">
        <f t="shared" si="182"/>
        <v>0</v>
      </c>
      <c r="AB2898" s="14"/>
    </row>
    <row r="2899" spans="1:28" x14ac:dyDescent="0.35">
      <c r="A2899" s="14"/>
      <c r="B2899" s="14"/>
      <c r="C2899" s="14"/>
      <c r="D2899" s="14"/>
      <c r="E2899" s="12" t="s">
        <v>54</v>
      </c>
      <c r="F2899" s="14"/>
      <c r="G2899" s="16" t="s">
        <v>691</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x14ac:dyDescent="0.35">
      <c r="A2900" s="14"/>
      <c r="B2900" s="14"/>
      <c r="C2900" s="14"/>
      <c r="D2900" s="14"/>
      <c r="E2900" s="12" t="s">
        <v>54</v>
      </c>
      <c r="F2900" s="14"/>
      <c r="G2900" s="16" t="s">
        <v>691</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x14ac:dyDescent="0.35">
      <c r="A2901" s="14"/>
      <c r="B2901" s="14"/>
      <c r="C2901" s="14"/>
      <c r="D2901" s="14"/>
      <c r="E2901" s="12" t="s">
        <v>54</v>
      </c>
      <c r="F2901" s="14"/>
      <c r="G2901" s="16" t="s">
        <v>691</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x14ac:dyDescent="0.35">
      <c r="A2902" s="14"/>
      <c r="B2902" s="14"/>
      <c r="C2902" s="14"/>
      <c r="D2902" s="14"/>
      <c r="E2902" s="12" t="s">
        <v>54</v>
      </c>
      <c r="F2902" s="14"/>
      <c r="G2902" s="16" t="s">
        <v>691</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x14ac:dyDescent="0.35">
      <c r="A2903" s="14"/>
      <c r="B2903" s="14"/>
      <c r="C2903" s="14"/>
      <c r="D2903" s="14"/>
      <c r="E2903" s="12" t="s">
        <v>54</v>
      </c>
      <c r="F2903" s="14"/>
      <c r="G2903" s="16" t="s">
        <v>691</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x14ac:dyDescent="0.35">
      <c r="A2904" s="14"/>
      <c r="B2904" s="14"/>
      <c r="C2904" s="14"/>
      <c r="D2904" s="14"/>
      <c r="E2904" s="12" t="s">
        <v>54</v>
      </c>
      <c r="F2904" s="14"/>
      <c r="G2904" s="16" t="s">
        <v>691</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x14ac:dyDescent="0.35">
      <c r="A2905" s="14"/>
      <c r="B2905" s="14"/>
      <c r="C2905" s="14"/>
      <c r="D2905" s="14"/>
      <c r="E2905" s="12" t="s">
        <v>54</v>
      </c>
      <c r="F2905" s="14"/>
      <c r="G2905" s="16" t="s">
        <v>691</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x14ac:dyDescent="0.35">
      <c r="A2906" s="14"/>
      <c r="B2906" s="14"/>
      <c r="C2906" s="14"/>
      <c r="D2906" s="14"/>
      <c r="E2906" s="12" t="s">
        <v>54</v>
      </c>
      <c r="F2906" s="14"/>
      <c r="G2906" s="16" t="s">
        <v>691</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x14ac:dyDescent="0.35">
      <c r="A2907" s="14"/>
      <c r="B2907" s="14"/>
      <c r="C2907" s="14"/>
      <c r="D2907" s="14"/>
      <c r="E2907" s="12" t="s">
        <v>54</v>
      </c>
      <c r="F2907" s="14"/>
      <c r="G2907" s="16" t="s">
        <v>691</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x14ac:dyDescent="0.35">
      <c r="A2908" s="14"/>
      <c r="B2908" s="14"/>
      <c r="C2908" s="14"/>
      <c r="D2908" s="14"/>
      <c r="E2908" s="12" t="s">
        <v>54</v>
      </c>
      <c r="F2908" s="14"/>
      <c r="G2908" s="16" t="s">
        <v>691</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x14ac:dyDescent="0.35">
      <c r="A2909" s="14"/>
      <c r="B2909" s="14"/>
      <c r="C2909" s="14"/>
      <c r="D2909" s="14"/>
      <c r="E2909" s="12" t="s">
        <v>54</v>
      </c>
      <c r="F2909" s="14"/>
      <c r="G2909" s="16" t="s">
        <v>691</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x14ac:dyDescent="0.35">
      <c r="A2910" s="14"/>
      <c r="B2910" s="14"/>
      <c r="C2910" s="14"/>
      <c r="D2910" s="14"/>
      <c r="E2910" s="12" t="s">
        <v>54</v>
      </c>
      <c r="F2910" s="14"/>
      <c r="G2910" s="16" t="s">
        <v>691</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x14ac:dyDescent="0.35">
      <c r="A2911" s="14"/>
      <c r="B2911" s="14"/>
      <c r="C2911" s="14"/>
      <c r="D2911" s="14"/>
      <c r="E2911" s="12" t="s">
        <v>54</v>
      </c>
      <c r="F2911" s="14"/>
      <c r="G2911" s="16" t="s">
        <v>691</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x14ac:dyDescent="0.35">
      <c r="A2913" s="14"/>
      <c r="B2913" s="14"/>
      <c r="C2913" s="14" t="s">
        <v>656</v>
      </c>
      <c r="D2913" s="14" t="s">
        <v>35</v>
      </c>
      <c r="E2913" s="14" t="s">
        <v>693</v>
      </c>
      <c r="F2913" s="14" t="s">
        <v>37</v>
      </c>
      <c r="G2913" s="14" t="s">
        <v>694</v>
      </c>
      <c r="H2913" s="14" t="s">
        <v>641</v>
      </c>
      <c r="I2913" s="14" t="s">
        <v>695</v>
      </c>
      <c r="J2913" s="14" t="s">
        <v>42</v>
      </c>
      <c r="K2913" s="14" t="s">
        <v>647</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x14ac:dyDescent="0.35">
      <c r="A2914" s="14"/>
      <c r="B2914" s="14"/>
      <c r="C2914" s="14"/>
      <c r="D2914" s="14"/>
      <c r="E2914" s="12"/>
      <c r="F2914" s="14"/>
      <c r="G2914" s="16" t="s">
        <v>694</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x14ac:dyDescent="0.35">
      <c r="A2915" s="14"/>
      <c r="B2915" s="14"/>
      <c r="C2915" s="14"/>
      <c r="D2915" s="14"/>
      <c r="E2915" s="12" t="s">
        <v>91</v>
      </c>
      <c r="F2915" s="14"/>
      <c r="G2915" s="16" t="s">
        <v>694</v>
      </c>
      <c r="H2915" s="14"/>
      <c r="I2915" s="14"/>
      <c r="J2915" s="14"/>
      <c r="K2915" s="14"/>
      <c r="L2915" s="14"/>
      <c r="M2915" s="14"/>
      <c r="N2915" s="14"/>
      <c r="O2915" s="12" t="s">
        <v>696</v>
      </c>
      <c r="P2915" s="12"/>
      <c r="Q2915" s="12"/>
      <c r="R2915" s="12"/>
      <c r="S2915" s="12"/>
      <c r="T2915" s="12"/>
      <c r="U2915" s="12"/>
      <c r="V2915" s="12"/>
      <c r="W2915" s="12"/>
      <c r="X2915" s="12"/>
      <c r="Y2915" s="12"/>
      <c r="Z2915" s="12"/>
      <c r="AA2915" s="14">
        <f t="shared" si="183"/>
        <v>0</v>
      </c>
      <c r="AB2915" s="14"/>
    </row>
    <row r="2916" spans="1:28" x14ac:dyDescent="0.35">
      <c r="A2916" s="14"/>
      <c r="B2916" s="14"/>
      <c r="C2916" s="14"/>
      <c r="D2916" s="14"/>
      <c r="E2916" s="12" t="s">
        <v>54</v>
      </c>
      <c r="F2916" s="14"/>
      <c r="G2916" s="16" t="s">
        <v>694</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x14ac:dyDescent="0.35">
      <c r="A2917" s="14"/>
      <c r="B2917" s="14"/>
      <c r="C2917" s="14"/>
      <c r="D2917" s="14"/>
      <c r="E2917" s="12" t="s">
        <v>54</v>
      </c>
      <c r="F2917" s="14"/>
      <c r="G2917" s="16" t="s">
        <v>694</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x14ac:dyDescent="0.35">
      <c r="A2918" s="14"/>
      <c r="B2918" s="14"/>
      <c r="C2918" s="14"/>
      <c r="D2918" s="14"/>
      <c r="E2918" s="12" t="s">
        <v>54</v>
      </c>
      <c r="F2918" s="14"/>
      <c r="G2918" s="16" t="s">
        <v>694</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x14ac:dyDescent="0.35">
      <c r="A2919" s="14"/>
      <c r="B2919" s="14"/>
      <c r="C2919" s="14"/>
      <c r="D2919" s="14"/>
      <c r="E2919" s="12" t="s">
        <v>54</v>
      </c>
      <c r="F2919" s="14"/>
      <c r="G2919" s="16" t="s">
        <v>694</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x14ac:dyDescent="0.35">
      <c r="A2920" s="14"/>
      <c r="B2920" s="14"/>
      <c r="C2920" s="14"/>
      <c r="D2920" s="14"/>
      <c r="E2920" s="12" t="s">
        <v>54</v>
      </c>
      <c r="F2920" s="14"/>
      <c r="G2920" s="16" t="s">
        <v>694</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x14ac:dyDescent="0.35">
      <c r="A2921" s="14"/>
      <c r="B2921" s="14"/>
      <c r="C2921" s="14"/>
      <c r="D2921" s="14"/>
      <c r="E2921" s="12" t="s">
        <v>54</v>
      </c>
      <c r="F2921" s="14"/>
      <c r="G2921" s="16" t="s">
        <v>694</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x14ac:dyDescent="0.35">
      <c r="A2922" s="14"/>
      <c r="B2922" s="14"/>
      <c r="C2922" s="14"/>
      <c r="D2922" s="14"/>
      <c r="E2922" s="12" t="s">
        <v>54</v>
      </c>
      <c r="F2922" s="14"/>
      <c r="G2922" s="16" t="s">
        <v>694</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x14ac:dyDescent="0.35">
      <c r="A2923" s="14"/>
      <c r="B2923" s="14"/>
      <c r="C2923" s="14"/>
      <c r="D2923" s="14"/>
      <c r="E2923" s="12" t="s">
        <v>54</v>
      </c>
      <c r="F2923" s="14"/>
      <c r="G2923" s="16" t="s">
        <v>694</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x14ac:dyDescent="0.35">
      <c r="A2924" s="14"/>
      <c r="B2924" s="14"/>
      <c r="C2924" s="14"/>
      <c r="D2924" s="14"/>
      <c r="E2924" s="12" t="s">
        <v>54</v>
      </c>
      <c r="F2924" s="14"/>
      <c r="G2924" s="16" t="s">
        <v>694</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x14ac:dyDescent="0.35">
      <c r="A2925" s="14"/>
      <c r="B2925" s="14"/>
      <c r="C2925" s="14"/>
      <c r="D2925" s="14"/>
      <c r="E2925" s="12" t="s">
        <v>54</v>
      </c>
      <c r="F2925" s="14"/>
      <c r="G2925" s="16" t="s">
        <v>694</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x14ac:dyDescent="0.35">
      <c r="A2926" s="14"/>
      <c r="B2926" s="14"/>
      <c r="C2926" s="14"/>
      <c r="D2926" s="14"/>
      <c r="E2926" s="12" t="s">
        <v>54</v>
      </c>
      <c r="F2926" s="14"/>
      <c r="G2926" s="16" t="s">
        <v>694</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x14ac:dyDescent="0.35">
      <c r="A2927" s="14"/>
      <c r="B2927" s="14"/>
      <c r="C2927" s="14"/>
      <c r="D2927" s="14"/>
      <c r="E2927" s="12" t="s">
        <v>54</v>
      </c>
      <c r="F2927" s="14"/>
      <c r="G2927" s="16" t="s">
        <v>694</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x14ac:dyDescent="0.35">
      <c r="A2928" s="14"/>
      <c r="B2928" s="14"/>
      <c r="C2928" s="14"/>
      <c r="D2928" s="14"/>
      <c r="E2928" s="12" t="s">
        <v>54</v>
      </c>
      <c r="F2928" s="14"/>
      <c r="G2928" s="16" t="s">
        <v>694</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x14ac:dyDescent="0.35">
      <c r="A2930" s="14"/>
      <c r="B2930" s="14"/>
      <c r="C2930" s="14" t="s">
        <v>336</v>
      </c>
      <c r="D2930" s="14" t="s">
        <v>172</v>
      </c>
      <c r="E2930" s="14" t="s">
        <v>167</v>
      </c>
      <c r="F2930" s="14" t="s">
        <v>37</v>
      </c>
      <c r="G2930" s="14" t="s">
        <v>697</v>
      </c>
      <c r="H2930" s="14" t="s">
        <v>641</v>
      </c>
      <c r="I2930" s="14" t="s">
        <v>698</v>
      </c>
      <c r="J2930" s="14" t="s">
        <v>42</v>
      </c>
      <c r="K2930" s="14" t="s">
        <v>124</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0</v>
      </c>
    </row>
    <row r="2931" spans="1:28" x14ac:dyDescent="0.35">
      <c r="A2931" s="14"/>
      <c r="B2931" s="14"/>
      <c r="C2931" s="14"/>
      <c r="D2931" s="14"/>
      <c r="E2931" s="12" t="s">
        <v>167</v>
      </c>
      <c r="F2931" s="14"/>
      <c r="G2931" s="16" t="s">
        <v>697</v>
      </c>
      <c r="H2931" s="14"/>
      <c r="I2931" s="14"/>
      <c r="J2931" s="14"/>
      <c r="K2931" s="14"/>
      <c r="L2931" s="14"/>
      <c r="M2931" s="14"/>
      <c r="N2931" s="14"/>
      <c r="O2931" s="12"/>
      <c r="P2931" s="12"/>
      <c r="Q2931" s="12">
        <v>70</v>
      </c>
      <c r="R2931" s="12"/>
      <c r="S2931" s="12"/>
      <c r="T2931" s="12"/>
      <c r="U2931" s="12"/>
      <c r="V2931" s="12"/>
      <c r="W2931" s="12"/>
      <c r="X2931" s="12"/>
      <c r="Y2931" s="12"/>
      <c r="Z2931" s="12"/>
      <c r="AA2931" s="14">
        <f t="shared" ref="AA2931:AA2945" si="184">SUM(O2931:Z2931)</f>
        <v>70</v>
      </c>
      <c r="AB2931" s="14"/>
    </row>
    <row r="2932" spans="1:28" x14ac:dyDescent="0.35">
      <c r="A2932" s="14"/>
      <c r="B2932" s="14"/>
      <c r="C2932" s="14"/>
      <c r="D2932" s="14"/>
      <c r="E2932" s="12" t="s">
        <v>54</v>
      </c>
      <c r="F2932" s="14"/>
      <c r="G2932" s="16" t="s">
        <v>697</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x14ac:dyDescent="0.35">
      <c r="A2933" s="14"/>
      <c r="B2933" s="14"/>
      <c r="C2933" s="14"/>
      <c r="D2933" s="14"/>
      <c r="E2933" s="12" t="s">
        <v>54</v>
      </c>
      <c r="F2933" s="14"/>
      <c r="G2933" s="16" t="s">
        <v>697</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x14ac:dyDescent="0.35">
      <c r="A2934" s="14"/>
      <c r="B2934" s="14"/>
      <c r="C2934" s="14"/>
      <c r="D2934" s="14"/>
      <c r="E2934" s="12" t="s">
        <v>54</v>
      </c>
      <c r="F2934" s="14"/>
      <c r="G2934" s="16" t="s">
        <v>697</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x14ac:dyDescent="0.35">
      <c r="A2935" s="14"/>
      <c r="B2935" s="14"/>
      <c r="C2935" s="14"/>
      <c r="D2935" s="14"/>
      <c r="E2935" s="12" t="s">
        <v>54</v>
      </c>
      <c r="F2935" s="14"/>
      <c r="G2935" s="16" t="s">
        <v>697</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x14ac:dyDescent="0.35">
      <c r="A2936" s="14"/>
      <c r="B2936" s="14"/>
      <c r="C2936" s="14"/>
      <c r="D2936" s="14"/>
      <c r="E2936" s="12" t="s">
        <v>54</v>
      </c>
      <c r="F2936" s="14"/>
      <c r="G2936" s="16" t="s">
        <v>697</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x14ac:dyDescent="0.35">
      <c r="A2937" s="14"/>
      <c r="B2937" s="14"/>
      <c r="C2937" s="14"/>
      <c r="D2937" s="14"/>
      <c r="E2937" s="12" t="s">
        <v>54</v>
      </c>
      <c r="F2937" s="14"/>
      <c r="G2937" s="16" t="s">
        <v>697</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x14ac:dyDescent="0.35">
      <c r="A2938" s="14"/>
      <c r="B2938" s="14"/>
      <c r="C2938" s="14"/>
      <c r="D2938" s="14"/>
      <c r="E2938" s="12" t="s">
        <v>54</v>
      </c>
      <c r="F2938" s="14"/>
      <c r="G2938" s="16" t="s">
        <v>697</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x14ac:dyDescent="0.35">
      <c r="A2939" s="14"/>
      <c r="B2939" s="14"/>
      <c r="C2939" s="14"/>
      <c r="D2939" s="14"/>
      <c r="E2939" s="12" t="s">
        <v>54</v>
      </c>
      <c r="F2939" s="14"/>
      <c r="G2939" s="16" t="s">
        <v>697</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x14ac:dyDescent="0.35">
      <c r="A2940" s="14"/>
      <c r="B2940" s="14"/>
      <c r="C2940" s="14"/>
      <c r="D2940" s="14"/>
      <c r="E2940" s="12" t="s">
        <v>54</v>
      </c>
      <c r="F2940" s="14"/>
      <c r="G2940" s="16" t="s">
        <v>697</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x14ac:dyDescent="0.35">
      <c r="A2941" s="14"/>
      <c r="B2941" s="14"/>
      <c r="C2941" s="14"/>
      <c r="D2941" s="14"/>
      <c r="E2941" s="12" t="s">
        <v>54</v>
      </c>
      <c r="F2941" s="14"/>
      <c r="G2941" s="16" t="s">
        <v>697</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x14ac:dyDescent="0.35">
      <c r="A2942" s="14"/>
      <c r="B2942" s="14"/>
      <c r="C2942" s="14"/>
      <c r="D2942" s="14"/>
      <c r="E2942" s="12" t="s">
        <v>54</v>
      </c>
      <c r="F2942" s="14"/>
      <c r="G2942" s="16" t="s">
        <v>697</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x14ac:dyDescent="0.35">
      <c r="A2943" s="14"/>
      <c r="B2943" s="14"/>
      <c r="C2943" s="14"/>
      <c r="D2943" s="14"/>
      <c r="E2943" s="12" t="s">
        <v>54</v>
      </c>
      <c r="F2943" s="14"/>
      <c r="G2943" s="16" t="s">
        <v>697</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x14ac:dyDescent="0.35">
      <c r="A2944" s="14"/>
      <c r="B2944" s="14"/>
      <c r="C2944" s="14"/>
      <c r="D2944" s="14"/>
      <c r="E2944" s="12" t="s">
        <v>54</v>
      </c>
      <c r="F2944" s="14"/>
      <c r="G2944" s="16" t="s">
        <v>697</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x14ac:dyDescent="0.35">
      <c r="A2945" s="14"/>
      <c r="B2945" s="14"/>
      <c r="C2945" s="14"/>
      <c r="D2945" s="14"/>
      <c r="E2945" s="12" t="s">
        <v>54</v>
      </c>
      <c r="F2945" s="14"/>
      <c r="G2945" s="16" t="s">
        <v>697</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x14ac:dyDescent="0.35">
      <c r="A2947" s="14"/>
      <c r="B2947" s="14"/>
      <c r="C2947" s="14" t="s">
        <v>356</v>
      </c>
      <c r="D2947" s="14" t="s">
        <v>172</v>
      </c>
      <c r="E2947" s="14" t="s">
        <v>699</v>
      </c>
      <c r="F2947" s="14" t="s">
        <v>37</v>
      </c>
      <c r="G2947" s="14" t="s">
        <v>700</v>
      </c>
      <c r="H2947" s="14" t="s">
        <v>641</v>
      </c>
      <c r="I2947" s="14" t="s">
        <v>701</v>
      </c>
      <c r="J2947" s="14" t="s">
        <v>42</v>
      </c>
      <c r="K2947" s="14" t="s">
        <v>647</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0</v>
      </c>
    </row>
    <row r="2948" spans="1:28" x14ac:dyDescent="0.35">
      <c r="A2948" s="14"/>
      <c r="B2948" s="14"/>
      <c r="C2948" s="14"/>
      <c r="D2948" s="14"/>
      <c r="E2948" s="12" t="s">
        <v>274</v>
      </c>
      <c r="F2948" s="14"/>
      <c r="G2948" s="16" t="s">
        <v>700</v>
      </c>
      <c r="H2948" s="14"/>
      <c r="I2948" s="14"/>
      <c r="J2948" s="14"/>
      <c r="K2948" s="14"/>
      <c r="L2948" s="14"/>
      <c r="M2948" s="14"/>
      <c r="N2948" s="14"/>
      <c r="O2948" s="12">
        <v>35</v>
      </c>
      <c r="P2948" s="12"/>
      <c r="Q2948" s="12">
        <v>10</v>
      </c>
      <c r="R2948" s="12"/>
      <c r="S2948" s="12"/>
      <c r="T2948" s="12"/>
      <c r="U2948" s="12"/>
      <c r="V2948" s="12"/>
      <c r="W2948" s="12"/>
      <c r="X2948" s="12"/>
      <c r="Y2948" s="12"/>
      <c r="Z2948" s="12"/>
      <c r="AA2948" s="14">
        <f t="shared" ref="AA2948:AA2962" si="185">SUM(O2948:Z2948)</f>
        <v>45</v>
      </c>
      <c r="AB2948" s="14"/>
    </row>
    <row r="2949" spans="1:28" x14ac:dyDescent="0.35">
      <c r="A2949" s="14"/>
      <c r="B2949" s="14"/>
      <c r="C2949" s="14"/>
      <c r="D2949" s="14"/>
      <c r="E2949" s="12" t="s">
        <v>282</v>
      </c>
      <c r="F2949" s="14"/>
      <c r="G2949" s="16" t="s">
        <v>700</v>
      </c>
      <c r="H2949" s="14"/>
      <c r="I2949" s="14"/>
      <c r="J2949" s="14"/>
      <c r="K2949" s="14"/>
      <c r="L2949" s="14"/>
      <c r="M2949" s="14"/>
      <c r="N2949" s="14"/>
      <c r="O2949" s="12"/>
      <c r="P2949" s="12"/>
      <c r="Q2949" s="12">
        <v>22.5</v>
      </c>
      <c r="R2949" s="12"/>
      <c r="S2949" s="12"/>
      <c r="T2949" s="12"/>
      <c r="U2949" s="12"/>
      <c r="V2949" s="12"/>
      <c r="W2949" s="12"/>
      <c r="X2949" s="12"/>
      <c r="Y2949" s="12"/>
      <c r="Z2949" s="12"/>
      <c r="AA2949" s="14">
        <f t="shared" si="185"/>
        <v>22.5</v>
      </c>
      <c r="AB2949" s="14"/>
    </row>
    <row r="2950" spans="1:28" x14ac:dyDescent="0.35">
      <c r="A2950" s="14"/>
      <c r="B2950" s="14"/>
      <c r="C2950" s="14"/>
      <c r="D2950" s="14"/>
      <c r="E2950" s="12" t="s">
        <v>190</v>
      </c>
      <c r="F2950" s="14"/>
      <c r="G2950" s="16" t="s">
        <v>700</v>
      </c>
      <c r="H2950" s="14"/>
      <c r="I2950" s="14"/>
      <c r="J2950" s="14"/>
      <c r="K2950" s="14"/>
      <c r="L2950" s="14"/>
      <c r="M2950" s="14"/>
      <c r="N2950" s="14"/>
      <c r="O2950" s="12"/>
      <c r="P2950" s="12"/>
      <c r="Q2950" s="12">
        <v>2.5</v>
      </c>
      <c r="R2950" s="12"/>
      <c r="S2950" s="12"/>
      <c r="T2950" s="12"/>
      <c r="U2950" s="12"/>
      <c r="V2950" s="12"/>
      <c r="W2950" s="12"/>
      <c r="X2950" s="12"/>
      <c r="Y2950" s="12"/>
      <c r="Z2950" s="12"/>
      <c r="AA2950" s="14">
        <f t="shared" si="185"/>
        <v>2.5</v>
      </c>
      <c r="AB2950" s="14"/>
    </row>
    <row r="2951" spans="1:28" x14ac:dyDescent="0.35">
      <c r="A2951" s="14"/>
      <c r="B2951" s="14"/>
      <c r="C2951" s="14"/>
      <c r="D2951" s="14"/>
      <c r="E2951" s="12" t="s">
        <v>54</v>
      </c>
      <c r="F2951" s="14"/>
      <c r="G2951" s="16" t="s">
        <v>700</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x14ac:dyDescent="0.35">
      <c r="A2952" s="14"/>
      <c r="B2952" s="14"/>
      <c r="C2952" s="14"/>
      <c r="D2952" s="14"/>
      <c r="E2952" s="12" t="s">
        <v>54</v>
      </c>
      <c r="F2952" s="14"/>
      <c r="G2952" s="16" t="s">
        <v>700</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x14ac:dyDescent="0.35">
      <c r="A2953" s="14"/>
      <c r="B2953" s="14"/>
      <c r="C2953" s="14"/>
      <c r="D2953" s="14"/>
      <c r="E2953" s="12" t="s">
        <v>54</v>
      </c>
      <c r="F2953" s="14"/>
      <c r="G2953" s="16" t="s">
        <v>700</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x14ac:dyDescent="0.35">
      <c r="A2954" s="14"/>
      <c r="B2954" s="14"/>
      <c r="C2954" s="14"/>
      <c r="D2954" s="14"/>
      <c r="E2954" s="12" t="s">
        <v>54</v>
      </c>
      <c r="F2954" s="14"/>
      <c r="G2954" s="16" t="s">
        <v>700</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x14ac:dyDescent="0.35">
      <c r="A2955" s="14"/>
      <c r="B2955" s="14"/>
      <c r="C2955" s="14"/>
      <c r="D2955" s="14"/>
      <c r="E2955" s="12" t="s">
        <v>54</v>
      </c>
      <c r="F2955" s="14"/>
      <c r="G2955" s="16" t="s">
        <v>700</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x14ac:dyDescent="0.35">
      <c r="A2956" s="14"/>
      <c r="B2956" s="14"/>
      <c r="C2956" s="14"/>
      <c r="D2956" s="14"/>
      <c r="E2956" s="12" t="s">
        <v>54</v>
      </c>
      <c r="F2956" s="14"/>
      <c r="G2956" s="16" t="s">
        <v>700</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x14ac:dyDescent="0.35">
      <c r="A2957" s="14"/>
      <c r="B2957" s="14"/>
      <c r="C2957" s="14"/>
      <c r="D2957" s="14"/>
      <c r="E2957" s="12" t="s">
        <v>54</v>
      </c>
      <c r="F2957" s="14"/>
      <c r="G2957" s="16" t="s">
        <v>700</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x14ac:dyDescent="0.35">
      <c r="A2958" s="14"/>
      <c r="B2958" s="14"/>
      <c r="C2958" s="14"/>
      <c r="D2958" s="14"/>
      <c r="E2958" s="12" t="s">
        <v>54</v>
      </c>
      <c r="F2958" s="14"/>
      <c r="G2958" s="16" t="s">
        <v>700</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x14ac:dyDescent="0.35">
      <c r="A2959" s="14"/>
      <c r="B2959" s="14"/>
      <c r="C2959" s="14"/>
      <c r="D2959" s="14"/>
      <c r="E2959" s="12" t="s">
        <v>54</v>
      </c>
      <c r="F2959" s="14"/>
      <c r="G2959" s="16" t="s">
        <v>700</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x14ac:dyDescent="0.35">
      <c r="A2960" s="14"/>
      <c r="B2960" s="14"/>
      <c r="C2960" s="14"/>
      <c r="D2960" s="14"/>
      <c r="E2960" s="12" t="s">
        <v>54</v>
      </c>
      <c r="F2960" s="14"/>
      <c r="G2960" s="16" t="s">
        <v>700</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x14ac:dyDescent="0.35">
      <c r="A2961" s="14"/>
      <c r="B2961" s="14"/>
      <c r="C2961" s="14"/>
      <c r="D2961" s="14"/>
      <c r="E2961" s="12" t="s">
        <v>54</v>
      </c>
      <c r="F2961" s="14"/>
      <c r="G2961" s="16" t="s">
        <v>700</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x14ac:dyDescent="0.35">
      <c r="A2962" s="14"/>
      <c r="B2962" s="14"/>
      <c r="C2962" s="14"/>
      <c r="D2962" s="14"/>
      <c r="E2962" s="12" t="s">
        <v>54</v>
      </c>
      <c r="F2962" s="14"/>
      <c r="G2962" s="16" t="s">
        <v>700</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x14ac:dyDescent="0.35">
      <c r="A2964" s="14"/>
      <c r="B2964" s="14"/>
      <c r="C2964" s="14" t="s">
        <v>336</v>
      </c>
      <c r="D2964" s="14" t="s">
        <v>172</v>
      </c>
      <c r="E2964" s="14" t="s">
        <v>163</v>
      </c>
      <c r="F2964" s="14" t="s">
        <v>37</v>
      </c>
      <c r="G2964" s="14" t="s">
        <v>702</v>
      </c>
      <c r="H2964" s="14" t="s">
        <v>641</v>
      </c>
      <c r="I2964" s="14" t="s">
        <v>703</v>
      </c>
      <c r="J2964" s="14" t="s">
        <v>74</v>
      </c>
      <c r="K2964" s="14" t="s">
        <v>124</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0</v>
      </c>
    </row>
    <row r="2965" spans="1:28" x14ac:dyDescent="0.35">
      <c r="A2965" s="14"/>
      <c r="B2965" s="14"/>
      <c r="C2965" s="14"/>
      <c r="D2965" s="14"/>
      <c r="E2965" s="12" t="s">
        <v>163</v>
      </c>
      <c r="F2965" s="14"/>
      <c r="G2965" s="16" t="s">
        <v>702</v>
      </c>
      <c r="H2965" s="14"/>
      <c r="I2965" s="14"/>
      <c r="J2965" s="14"/>
      <c r="K2965" s="14"/>
      <c r="L2965" s="14"/>
      <c r="M2965" s="14"/>
      <c r="N2965" s="14"/>
      <c r="O2965" s="12"/>
      <c r="P2965" s="12"/>
      <c r="Q2965" s="12">
        <v>34</v>
      </c>
      <c r="R2965" s="12"/>
      <c r="S2965" s="12"/>
      <c r="T2965" s="12"/>
      <c r="U2965" s="12"/>
      <c r="V2965" s="12"/>
      <c r="W2965" s="12"/>
      <c r="X2965" s="12"/>
      <c r="Y2965" s="12"/>
      <c r="Z2965" s="12"/>
      <c r="AA2965" s="14">
        <f t="shared" ref="AA2965:AA2979" si="186">SUM(O2965:Z2965)</f>
        <v>34</v>
      </c>
      <c r="AB2965" s="14"/>
    </row>
    <row r="2966" spans="1:28" x14ac:dyDescent="0.35">
      <c r="A2966" s="14"/>
      <c r="B2966" s="14"/>
      <c r="C2966" s="14"/>
      <c r="D2966" s="14"/>
      <c r="E2966" s="12" t="s">
        <v>54</v>
      </c>
      <c r="F2966" s="14"/>
      <c r="G2966" s="16" t="s">
        <v>702</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x14ac:dyDescent="0.35">
      <c r="A2967" s="14"/>
      <c r="B2967" s="14"/>
      <c r="C2967" s="14"/>
      <c r="D2967" s="14"/>
      <c r="E2967" s="12" t="s">
        <v>54</v>
      </c>
      <c r="F2967" s="14"/>
      <c r="G2967" s="16" t="s">
        <v>702</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x14ac:dyDescent="0.35">
      <c r="A2968" s="14"/>
      <c r="B2968" s="14"/>
      <c r="C2968" s="14"/>
      <c r="D2968" s="14"/>
      <c r="E2968" s="12" t="s">
        <v>54</v>
      </c>
      <c r="F2968" s="14"/>
      <c r="G2968" s="16" t="s">
        <v>702</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x14ac:dyDescent="0.35">
      <c r="A2969" s="14"/>
      <c r="B2969" s="14"/>
      <c r="C2969" s="14"/>
      <c r="D2969" s="14"/>
      <c r="E2969" s="12" t="s">
        <v>54</v>
      </c>
      <c r="F2969" s="14"/>
      <c r="G2969" s="16" t="s">
        <v>702</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x14ac:dyDescent="0.35">
      <c r="A2970" s="14"/>
      <c r="B2970" s="14"/>
      <c r="C2970" s="14"/>
      <c r="D2970" s="14"/>
      <c r="E2970" s="12" t="s">
        <v>54</v>
      </c>
      <c r="F2970" s="14"/>
      <c r="G2970" s="16" t="s">
        <v>702</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x14ac:dyDescent="0.35">
      <c r="A2971" s="14"/>
      <c r="B2971" s="14"/>
      <c r="C2971" s="14"/>
      <c r="D2971" s="14"/>
      <c r="E2971" s="12" t="s">
        <v>54</v>
      </c>
      <c r="F2971" s="14"/>
      <c r="G2971" s="16" t="s">
        <v>702</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x14ac:dyDescent="0.35">
      <c r="A2972" s="14"/>
      <c r="B2972" s="14"/>
      <c r="C2972" s="14"/>
      <c r="D2972" s="14"/>
      <c r="E2972" s="12" t="s">
        <v>54</v>
      </c>
      <c r="F2972" s="14"/>
      <c r="G2972" s="16" t="s">
        <v>702</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x14ac:dyDescent="0.35">
      <c r="A2973" s="14"/>
      <c r="B2973" s="14"/>
      <c r="C2973" s="14"/>
      <c r="D2973" s="14"/>
      <c r="E2973" s="12" t="s">
        <v>54</v>
      </c>
      <c r="F2973" s="14"/>
      <c r="G2973" s="16" t="s">
        <v>702</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x14ac:dyDescent="0.35">
      <c r="A2974" s="14"/>
      <c r="B2974" s="14"/>
      <c r="C2974" s="14"/>
      <c r="D2974" s="14"/>
      <c r="E2974" s="12" t="s">
        <v>54</v>
      </c>
      <c r="F2974" s="14"/>
      <c r="G2974" s="16" t="s">
        <v>702</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x14ac:dyDescent="0.35">
      <c r="A2975" s="14"/>
      <c r="B2975" s="14"/>
      <c r="C2975" s="14"/>
      <c r="D2975" s="14"/>
      <c r="E2975" s="12" t="s">
        <v>54</v>
      </c>
      <c r="F2975" s="14"/>
      <c r="G2975" s="16" t="s">
        <v>702</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x14ac:dyDescent="0.35">
      <c r="A2976" s="14"/>
      <c r="B2976" s="14"/>
      <c r="C2976" s="14"/>
      <c r="D2976" s="14"/>
      <c r="E2976" s="12" t="s">
        <v>54</v>
      </c>
      <c r="F2976" s="14"/>
      <c r="G2976" s="16" t="s">
        <v>702</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x14ac:dyDescent="0.35">
      <c r="A2977" s="14"/>
      <c r="B2977" s="14"/>
      <c r="C2977" s="14"/>
      <c r="D2977" s="14"/>
      <c r="E2977" s="12" t="s">
        <v>54</v>
      </c>
      <c r="F2977" s="14"/>
      <c r="G2977" s="16" t="s">
        <v>702</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x14ac:dyDescent="0.35">
      <c r="A2978" s="14"/>
      <c r="B2978" s="14"/>
      <c r="C2978" s="14"/>
      <c r="D2978" s="14"/>
      <c r="E2978" s="12" t="s">
        <v>54</v>
      </c>
      <c r="F2978" s="14"/>
      <c r="G2978" s="16" t="s">
        <v>702</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x14ac:dyDescent="0.35">
      <c r="A2979" s="14"/>
      <c r="B2979" s="14"/>
      <c r="C2979" s="14"/>
      <c r="D2979" s="14"/>
      <c r="E2979" s="12" t="s">
        <v>54</v>
      </c>
      <c r="F2979" s="14"/>
      <c r="G2979" s="16" t="s">
        <v>702</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x14ac:dyDescent="0.35">
      <c r="A2983" s="14"/>
      <c r="B2983" s="14"/>
      <c r="C2983" s="14" t="s">
        <v>336</v>
      </c>
      <c r="D2983" s="14" t="s">
        <v>172</v>
      </c>
      <c r="E2983" s="14" t="s">
        <v>185</v>
      </c>
      <c r="F2983" s="14" t="s">
        <v>37</v>
      </c>
      <c r="G2983" s="14" t="s">
        <v>704</v>
      </c>
      <c r="H2983" s="14" t="s">
        <v>641</v>
      </c>
      <c r="I2983" s="14" t="s">
        <v>705</v>
      </c>
      <c r="J2983" s="14" t="s">
        <v>42</v>
      </c>
      <c r="K2983" s="14" t="s">
        <v>124</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x14ac:dyDescent="0.35">
      <c r="A2984" s="14"/>
      <c r="B2984" s="14"/>
      <c r="C2984" s="14"/>
      <c r="D2984" s="14"/>
      <c r="E2984" s="12" t="s">
        <v>185</v>
      </c>
      <c r="F2984" s="14"/>
      <c r="G2984" s="16" t="s">
        <v>704</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x14ac:dyDescent="0.35">
      <c r="A2985" s="14"/>
      <c r="B2985" s="14"/>
      <c r="C2985" s="14"/>
      <c r="D2985" s="14"/>
      <c r="E2985" s="12" t="s">
        <v>274</v>
      </c>
      <c r="F2985" s="14"/>
      <c r="G2985" s="16" t="s">
        <v>704</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x14ac:dyDescent="0.35">
      <c r="A2986" s="14"/>
      <c r="B2986" s="14"/>
      <c r="C2986" s="14"/>
      <c r="D2986" s="14"/>
      <c r="E2986" s="12" t="s">
        <v>54</v>
      </c>
      <c r="F2986" s="14"/>
      <c r="G2986" s="16" t="s">
        <v>704</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x14ac:dyDescent="0.35">
      <c r="A2987" s="14"/>
      <c r="B2987" s="14"/>
      <c r="C2987" s="14"/>
      <c r="D2987" s="14"/>
      <c r="E2987" s="12" t="s">
        <v>54</v>
      </c>
      <c r="F2987" s="14"/>
      <c r="G2987" s="16" t="s">
        <v>704</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x14ac:dyDescent="0.35">
      <c r="A2988" s="14"/>
      <c r="B2988" s="14"/>
      <c r="C2988" s="14"/>
      <c r="D2988" s="14"/>
      <c r="E2988" s="12" t="s">
        <v>54</v>
      </c>
      <c r="F2988" s="14"/>
      <c r="G2988" s="16" t="s">
        <v>704</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x14ac:dyDescent="0.35">
      <c r="A2989" s="14"/>
      <c r="B2989" s="14"/>
      <c r="C2989" s="14"/>
      <c r="D2989" s="14"/>
      <c r="E2989" s="12" t="s">
        <v>54</v>
      </c>
      <c r="F2989" s="14"/>
      <c r="G2989" s="16" t="s">
        <v>704</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x14ac:dyDescent="0.35">
      <c r="A2990" s="14"/>
      <c r="B2990" s="14"/>
      <c r="C2990" s="14"/>
      <c r="D2990" s="14"/>
      <c r="E2990" s="12" t="s">
        <v>54</v>
      </c>
      <c r="F2990" s="14"/>
      <c r="G2990" s="16" t="s">
        <v>704</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x14ac:dyDescent="0.35">
      <c r="A2991" s="14"/>
      <c r="B2991" s="14"/>
      <c r="C2991" s="14"/>
      <c r="D2991" s="14"/>
      <c r="E2991" s="12" t="s">
        <v>54</v>
      </c>
      <c r="F2991" s="14"/>
      <c r="G2991" s="16" t="s">
        <v>704</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x14ac:dyDescent="0.35">
      <c r="A2992" s="14"/>
      <c r="B2992" s="14"/>
      <c r="C2992" s="14"/>
      <c r="D2992" s="14"/>
      <c r="E2992" s="12" t="s">
        <v>54</v>
      </c>
      <c r="F2992" s="14"/>
      <c r="G2992" s="16" t="s">
        <v>704</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x14ac:dyDescent="0.35">
      <c r="A2993" s="14"/>
      <c r="B2993" s="14"/>
      <c r="C2993" s="14"/>
      <c r="D2993" s="14"/>
      <c r="E2993" s="12" t="s">
        <v>54</v>
      </c>
      <c r="F2993" s="14"/>
      <c r="G2993" s="16" t="s">
        <v>704</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x14ac:dyDescent="0.35">
      <c r="A2994" s="14"/>
      <c r="B2994" s="14"/>
      <c r="C2994" s="14"/>
      <c r="D2994" s="14"/>
      <c r="E2994" s="12" t="s">
        <v>54</v>
      </c>
      <c r="F2994" s="14"/>
      <c r="G2994" s="16" t="s">
        <v>704</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x14ac:dyDescent="0.35">
      <c r="A2995" s="14"/>
      <c r="B2995" s="14"/>
      <c r="C2995" s="14"/>
      <c r="D2995" s="14"/>
      <c r="E2995" s="12" t="s">
        <v>54</v>
      </c>
      <c r="F2995" s="14"/>
      <c r="G2995" s="16" t="s">
        <v>704</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x14ac:dyDescent="0.35">
      <c r="A2996" s="14"/>
      <c r="B2996" s="14"/>
      <c r="C2996" s="14"/>
      <c r="D2996" s="14"/>
      <c r="E2996" s="12" t="s">
        <v>54</v>
      </c>
      <c r="F2996" s="14"/>
      <c r="G2996" s="16" t="s">
        <v>704</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x14ac:dyDescent="0.35">
      <c r="A2997" s="14"/>
      <c r="B2997" s="14"/>
      <c r="C2997" s="14"/>
      <c r="D2997" s="14"/>
      <c r="E2997" s="12" t="s">
        <v>54</v>
      </c>
      <c r="F2997" s="14"/>
      <c r="G2997" s="16" t="s">
        <v>704</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x14ac:dyDescent="0.35">
      <c r="A2998" s="14"/>
      <c r="B2998" s="14"/>
      <c r="C2998" s="14"/>
      <c r="D2998" s="14"/>
      <c r="E2998" s="12" t="s">
        <v>54</v>
      </c>
      <c r="F2998" s="14"/>
      <c r="G2998" s="16" t="s">
        <v>704</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x14ac:dyDescent="0.35">
      <c r="A3000" s="14"/>
      <c r="B3000" s="14"/>
      <c r="C3000" s="14" t="s">
        <v>336</v>
      </c>
      <c r="D3000" s="14" t="s">
        <v>172</v>
      </c>
      <c r="E3000" s="14" t="s">
        <v>167</v>
      </c>
      <c r="F3000" s="14" t="s">
        <v>37</v>
      </c>
      <c r="G3000" s="14" t="s">
        <v>706</v>
      </c>
      <c r="H3000" s="14" t="s">
        <v>641</v>
      </c>
      <c r="I3000" s="14" t="s">
        <v>707</v>
      </c>
      <c r="J3000" s="14" t="s">
        <v>74</v>
      </c>
      <c r="K3000" s="14" t="s">
        <v>647</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0</v>
      </c>
    </row>
    <row r="3001" spans="1:28" x14ac:dyDescent="0.35">
      <c r="A3001" s="14"/>
      <c r="B3001" s="14"/>
      <c r="C3001" s="14"/>
      <c r="D3001" s="14"/>
      <c r="E3001" s="12" t="s">
        <v>167</v>
      </c>
      <c r="F3001" s="14"/>
      <c r="G3001" s="16" t="s">
        <v>706</v>
      </c>
      <c r="H3001" s="14"/>
      <c r="I3001" s="14"/>
      <c r="J3001" s="14"/>
      <c r="K3001" s="14"/>
      <c r="L3001" s="14"/>
      <c r="M3001" s="14"/>
      <c r="N3001" s="14"/>
      <c r="O3001" s="12"/>
      <c r="P3001" s="12"/>
      <c r="Q3001" s="12">
        <v>60</v>
      </c>
      <c r="R3001" s="12"/>
      <c r="S3001" s="12"/>
      <c r="T3001" s="12"/>
      <c r="U3001" s="12"/>
      <c r="V3001" s="12"/>
      <c r="W3001" s="12"/>
      <c r="X3001" s="12"/>
      <c r="Y3001" s="12"/>
      <c r="Z3001" s="12"/>
      <c r="AA3001" s="14">
        <f t="shared" ref="AA3001:AA3015" si="188">SUM(O3001:Z3001)</f>
        <v>60</v>
      </c>
      <c r="AB3001" s="14"/>
    </row>
    <row r="3002" spans="1:28" x14ac:dyDescent="0.35">
      <c r="A3002" s="14"/>
      <c r="B3002" s="14"/>
      <c r="C3002" s="14"/>
      <c r="D3002" s="14"/>
      <c r="E3002" s="12" t="s">
        <v>146</v>
      </c>
      <c r="F3002" s="14"/>
      <c r="G3002" s="16" t="s">
        <v>706</v>
      </c>
      <c r="H3002" s="14"/>
      <c r="I3002" s="14"/>
      <c r="J3002" s="14"/>
      <c r="K3002" s="14"/>
      <c r="L3002" s="14"/>
      <c r="M3002" s="14"/>
      <c r="N3002" s="14"/>
      <c r="O3002" s="12"/>
      <c r="P3002" s="12"/>
      <c r="Q3002" s="12">
        <v>10</v>
      </c>
      <c r="R3002" s="12"/>
      <c r="S3002" s="12"/>
      <c r="T3002" s="12"/>
      <c r="U3002" s="12"/>
      <c r="V3002" s="12"/>
      <c r="W3002" s="12"/>
      <c r="X3002" s="12"/>
      <c r="Y3002" s="12"/>
      <c r="Z3002" s="12"/>
      <c r="AA3002" s="14">
        <f t="shared" si="188"/>
        <v>10</v>
      </c>
      <c r="AB3002" s="14"/>
    </row>
    <row r="3003" spans="1:28" x14ac:dyDescent="0.35">
      <c r="A3003" s="14"/>
      <c r="B3003" s="14"/>
      <c r="C3003" s="14"/>
      <c r="D3003" s="14"/>
      <c r="E3003" s="12" t="s">
        <v>54</v>
      </c>
      <c r="F3003" s="14"/>
      <c r="G3003" s="16" t="s">
        <v>706</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x14ac:dyDescent="0.35">
      <c r="A3004" s="14"/>
      <c r="B3004" s="14"/>
      <c r="C3004" s="14"/>
      <c r="D3004" s="14"/>
      <c r="E3004" s="12" t="s">
        <v>54</v>
      </c>
      <c r="F3004" s="14"/>
      <c r="G3004" s="16" t="s">
        <v>706</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x14ac:dyDescent="0.35">
      <c r="A3005" s="14"/>
      <c r="B3005" s="14"/>
      <c r="C3005" s="14"/>
      <c r="D3005" s="14"/>
      <c r="E3005" s="12" t="s">
        <v>54</v>
      </c>
      <c r="F3005" s="14"/>
      <c r="G3005" s="16" t="s">
        <v>706</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x14ac:dyDescent="0.35">
      <c r="A3006" s="14"/>
      <c r="B3006" s="14"/>
      <c r="C3006" s="14"/>
      <c r="D3006" s="14"/>
      <c r="E3006" s="12" t="s">
        <v>54</v>
      </c>
      <c r="F3006" s="14"/>
      <c r="G3006" s="16" t="s">
        <v>706</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x14ac:dyDescent="0.35">
      <c r="A3007" s="14"/>
      <c r="B3007" s="14"/>
      <c r="C3007" s="14"/>
      <c r="D3007" s="14"/>
      <c r="E3007" s="12" t="s">
        <v>54</v>
      </c>
      <c r="F3007" s="14"/>
      <c r="G3007" s="16" t="s">
        <v>706</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x14ac:dyDescent="0.35">
      <c r="A3008" s="14"/>
      <c r="B3008" s="14"/>
      <c r="C3008" s="14"/>
      <c r="D3008" s="14"/>
      <c r="E3008" s="12" t="s">
        <v>54</v>
      </c>
      <c r="F3008" s="14"/>
      <c r="G3008" s="16" t="s">
        <v>706</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x14ac:dyDescent="0.35">
      <c r="A3009" s="14"/>
      <c r="B3009" s="14"/>
      <c r="C3009" s="14"/>
      <c r="D3009" s="14"/>
      <c r="E3009" s="12" t="s">
        <v>54</v>
      </c>
      <c r="F3009" s="14"/>
      <c r="G3009" s="16" t="s">
        <v>706</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x14ac:dyDescent="0.35">
      <c r="A3010" s="14"/>
      <c r="B3010" s="14"/>
      <c r="C3010" s="14"/>
      <c r="D3010" s="14"/>
      <c r="E3010" s="12" t="s">
        <v>54</v>
      </c>
      <c r="F3010" s="14"/>
      <c r="G3010" s="16" t="s">
        <v>706</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x14ac:dyDescent="0.35">
      <c r="A3011" s="14"/>
      <c r="B3011" s="14"/>
      <c r="C3011" s="14"/>
      <c r="D3011" s="14"/>
      <c r="E3011" s="12" t="s">
        <v>54</v>
      </c>
      <c r="F3011" s="14"/>
      <c r="G3011" s="16" t="s">
        <v>706</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x14ac:dyDescent="0.35">
      <c r="A3012" s="14"/>
      <c r="B3012" s="14"/>
      <c r="C3012" s="14"/>
      <c r="D3012" s="14"/>
      <c r="E3012" s="12" t="s">
        <v>54</v>
      </c>
      <c r="F3012" s="14"/>
      <c r="G3012" s="16" t="s">
        <v>706</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x14ac:dyDescent="0.35">
      <c r="A3013" s="14"/>
      <c r="B3013" s="14"/>
      <c r="C3013" s="14"/>
      <c r="D3013" s="14"/>
      <c r="E3013" s="12" t="s">
        <v>54</v>
      </c>
      <c r="F3013" s="14"/>
      <c r="G3013" s="16" t="s">
        <v>706</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x14ac:dyDescent="0.35">
      <c r="A3014" s="14"/>
      <c r="B3014" s="14"/>
      <c r="C3014" s="14"/>
      <c r="D3014" s="14"/>
      <c r="E3014" s="12" t="s">
        <v>54</v>
      </c>
      <c r="F3014" s="14"/>
      <c r="G3014" s="16" t="s">
        <v>706</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x14ac:dyDescent="0.35">
      <c r="A3015" s="14"/>
      <c r="B3015" s="14"/>
      <c r="C3015" s="14"/>
      <c r="D3015" s="14"/>
      <c r="E3015" s="12" t="s">
        <v>54</v>
      </c>
      <c r="F3015" s="14"/>
      <c r="G3015" s="16" t="s">
        <v>706</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x14ac:dyDescent="0.35">
      <c r="A3017" s="14"/>
      <c r="B3017" s="14"/>
      <c r="C3017" s="14" t="s">
        <v>379</v>
      </c>
      <c r="D3017" s="14" t="s">
        <v>35</v>
      </c>
      <c r="E3017" s="14" t="s">
        <v>164</v>
      </c>
      <c r="F3017" s="14" t="s">
        <v>37</v>
      </c>
      <c r="G3017" s="14" t="s">
        <v>708</v>
      </c>
      <c r="H3017" s="14" t="s">
        <v>641</v>
      </c>
      <c r="I3017" s="14" t="s">
        <v>709</v>
      </c>
      <c r="J3017" s="14" t="s">
        <v>42</v>
      </c>
      <c r="K3017" s="14" t="s">
        <v>124</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0</v>
      </c>
    </row>
    <row r="3018" spans="1:28" x14ac:dyDescent="0.35">
      <c r="A3018" s="14"/>
      <c r="B3018" s="14"/>
      <c r="C3018" s="14"/>
      <c r="D3018" s="14"/>
      <c r="E3018" s="12" t="s">
        <v>164</v>
      </c>
      <c r="F3018" s="14"/>
      <c r="G3018" s="16" t="s">
        <v>708</v>
      </c>
      <c r="H3018" s="14"/>
      <c r="I3018" s="14"/>
      <c r="J3018" s="14"/>
      <c r="K3018" s="14"/>
      <c r="L3018" s="14"/>
      <c r="M3018" s="14"/>
      <c r="N3018" s="14"/>
      <c r="O3018" s="12">
        <v>22</v>
      </c>
      <c r="P3018" s="12"/>
      <c r="Q3018" s="12">
        <v>33</v>
      </c>
      <c r="R3018" s="12"/>
      <c r="S3018" s="12"/>
      <c r="T3018" s="12"/>
      <c r="U3018" s="12"/>
      <c r="V3018" s="12"/>
      <c r="W3018" s="12"/>
      <c r="X3018" s="12"/>
      <c r="Y3018" s="12"/>
      <c r="Z3018" s="12"/>
      <c r="AA3018" s="14">
        <f t="shared" ref="AA3018:AA3032" si="189">SUM(O3018:Z3018)</f>
        <v>55</v>
      </c>
      <c r="AB3018" s="14"/>
    </row>
    <row r="3019" spans="1:28" x14ac:dyDescent="0.35">
      <c r="A3019" s="14"/>
      <c r="B3019" s="14"/>
      <c r="C3019" s="14"/>
      <c r="D3019" s="14"/>
      <c r="E3019" s="12" t="s">
        <v>254</v>
      </c>
      <c r="F3019" s="14"/>
      <c r="G3019" s="16" t="s">
        <v>708</v>
      </c>
      <c r="H3019" s="14"/>
      <c r="I3019" s="14"/>
      <c r="J3019" s="14"/>
      <c r="K3019" s="14"/>
      <c r="L3019" s="14"/>
      <c r="M3019" s="14"/>
      <c r="N3019" s="14"/>
      <c r="O3019" s="12">
        <v>6</v>
      </c>
      <c r="P3019" s="12"/>
      <c r="Q3019" s="12">
        <v>9</v>
      </c>
      <c r="R3019" s="12"/>
      <c r="S3019" s="12"/>
      <c r="T3019" s="12"/>
      <c r="U3019" s="12"/>
      <c r="V3019" s="12"/>
      <c r="W3019" s="12"/>
      <c r="X3019" s="12"/>
      <c r="Y3019" s="12"/>
      <c r="Z3019" s="12"/>
      <c r="AA3019" s="14">
        <f t="shared" si="189"/>
        <v>15</v>
      </c>
      <c r="AB3019" s="14"/>
    </row>
    <row r="3020" spans="1:28" x14ac:dyDescent="0.35">
      <c r="A3020" s="14"/>
      <c r="B3020" s="14"/>
      <c r="C3020" s="14"/>
      <c r="D3020" s="14"/>
      <c r="E3020" s="12" t="s">
        <v>54</v>
      </c>
      <c r="F3020" s="14"/>
      <c r="G3020" s="16" t="s">
        <v>708</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x14ac:dyDescent="0.35">
      <c r="A3021" s="14"/>
      <c r="B3021" s="14"/>
      <c r="C3021" s="14"/>
      <c r="D3021" s="14"/>
      <c r="E3021" s="12" t="s">
        <v>54</v>
      </c>
      <c r="F3021" s="14"/>
      <c r="G3021" s="16" t="s">
        <v>708</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x14ac:dyDescent="0.35">
      <c r="A3022" s="14"/>
      <c r="B3022" s="14"/>
      <c r="C3022" s="14"/>
      <c r="D3022" s="14"/>
      <c r="E3022" s="12" t="s">
        <v>54</v>
      </c>
      <c r="F3022" s="14"/>
      <c r="G3022" s="16" t="s">
        <v>708</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x14ac:dyDescent="0.35">
      <c r="A3023" s="14"/>
      <c r="B3023" s="14"/>
      <c r="C3023" s="14"/>
      <c r="D3023" s="14"/>
      <c r="E3023" s="12" t="s">
        <v>54</v>
      </c>
      <c r="F3023" s="14"/>
      <c r="G3023" s="16" t="s">
        <v>708</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x14ac:dyDescent="0.35">
      <c r="A3024" s="14"/>
      <c r="B3024" s="14"/>
      <c r="C3024" s="14"/>
      <c r="D3024" s="14"/>
      <c r="E3024" s="12" t="s">
        <v>54</v>
      </c>
      <c r="F3024" s="14"/>
      <c r="G3024" s="16" t="s">
        <v>708</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x14ac:dyDescent="0.35">
      <c r="A3025" s="14"/>
      <c r="B3025" s="14"/>
      <c r="C3025" s="14"/>
      <c r="D3025" s="14"/>
      <c r="E3025" s="12" t="s">
        <v>54</v>
      </c>
      <c r="F3025" s="14"/>
      <c r="G3025" s="16" t="s">
        <v>708</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x14ac:dyDescent="0.35">
      <c r="A3026" s="14"/>
      <c r="B3026" s="14"/>
      <c r="C3026" s="14"/>
      <c r="D3026" s="14"/>
      <c r="E3026" s="12" t="s">
        <v>54</v>
      </c>
      <c r="F3026" s="14"/>
      <c r="G3026" s="16" t="s">
        <v>708</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x14ac:dyDescent="0.35">
      <c r="A3027" s="14"/>
      <c r="B3027" s="14"/>
      <c r="C3027" s="14"/>
      <c r="D3027" s="14"/>
      <c r="E3027" s="12" t="s">
        <v>54</v>
      </c>
      <c r="F3027" s="14"/>
      <c r="G3027" s="16" t="s">
        <v>708</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x14ac:dyDescent="0.35">
      <c r="A3028" s="14"/>
      <c r="B3028" s="14"/>
      <c r="C3028" s="14"/>
      <c r="D3028" s="14"/>
      <c r="E3028" s="12" t="s">
        <v>54</v>
      </c>
      <c r="F3028" s="14"/>
      <c r="G3028" s="16" t="s">
        <v>708</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x14ac:dyDescent="0.35">
      <c r="A3029" s="14"/>
      <c r="B3029" s="14"/>
      <c r="C3029" s="14"/>
      <c r="D3029" s="14"/>
      <c r="E3029" s="12" t="s">
        <v>54</v>
      </c>
      <c r="F3029" s="14"/>
      <c r="G3029" s="16" t="s">
        <v>708</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x14ac:dyDescent="0.35">
      <c r="A3030" s="14"/>
      <c r="B3030" s="14"/>
      <c r="C3030" s="14"/>
      <c r="D3030" s="14"/>
      <c r="E3030" s="12" t="s">
        <v>54</v>
      </c>
      <c r="F3030" s="14"/>
      <c r="G3030" s="16" t="s">
        <v>708</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x14ac:dyDescent="0.35">
      <c r="A3031" s="14"/>
      <c r="B3031" s="14"/>
      <c r="C3031" s="14"/>
      <c r="D3031" s="14"/>
      <c r="E3031" s="12" t="s">
        <v>54</v>
      </c>
      <c r="F3031" s="14"/>
      <c r="G3031" s="16" t="s">
        <v>708</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x14ac:dyDescent="0.35">
      <c r="A3032" s="14"/>
      <c r="B3032" s="14"/>
      <c r="C3032" s="14"/>
      <c r="D3032" s="14"/>
      <c r="E3032" s="12" t="s">
        <v>54</v>
      </c>
      <c r="F3032" s="14"/>
      <c r="G3032" s="16" t="s">
        <v>708</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x14ac:dyDescent="0.35">
      <c r="A3034" s="14"/>
      <c r="B3034" s="14"/>
      <c r="C3034" s="14" t="s">
        <v>379</v>
      </c>
      <c r="D3034" s="14" t="s">
        <v>35</v>
      </c>
      <c r="E3034" s="14" t="s">
        <v>164</v>
      </c>
      <c r="F3034" s="14" t="s">
        <v>37</v>
      </c>
      <c r="G3034" s="14" t="s">
        <v>710</v>
      </c>
      <c r="H3034" s="14" t="s">
        <v>641</v>
      </c>
      <c r="I3034" s="14" t="s">
        <v>711</v>
      </c>
      <c r="J3034" s="14" t="s">
        <v>74</v>
      </c>
      <c r="K3034" s="14" t="s">
        <v>124</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0</v>
      </c>
    </row>
    <row r="3035" spans="1:28" x14ac:dyDescent="0.35">
      <c r="A3035" s="14"/>
      <c r="B3035" s="14"/>
      <c r="C3035" s="14"/>
      <c r="D3035" s="14"/>
      <c r="E3035" s="12" t="s">
        <v>164</v>
      </c>
      <c r="F3035" s="14"/>
      <c r="G3035" s="16" t="s">
        <v>710</v>
      </c>
      <c r="H3035" s="14"/>
      <c r="I3035" s="14"/>
      <c r="J3035" s="14"/>
      <c r="K3035" s="14"/>
      <c r="L3035" s="14"/>
      <c r="M3035" s="14"/>
      <c r="N3035" s="14"/>
      <c r="O3035" s="12">
        <v>27.5</v>
      </c>
      <c r="P3035" s="12"/>
      <c r="Q3035" s="12">
        <v>40</v>
      </c>
      <c r="R3035" s="12"/>
      <c r="S3035" s="12"/>
      <c r="T3035" s="12"/>
      <c r="U3035" s="12"/>
      <c r="V3035" s="12"/>
      <c r="W3035" s="12"/>
      <c r="X3035" s="12"/>
      <c r="Y3035" s="12"/>
      <c r="Z3035" s="12"/>
      <c r="AA3035" s="14">
        <f t="shared" ref="AA3035:AA3049" si="190">SUM(O3035:Z3035)</f>
        <v>67.5</v>
      </c>
      <c r="AB3035" s="14"/>
    </row>
    <row r="3036" spans="1:28" x14ac:dyDescent="0.35">
      <c r="A3036" s="14"/>
      <c r="B3036" s="14"/>
      <c r="C3036" s="14"/>
      <c r="D3036" s="14"/>
      <c r="E3036" s="12" t="s">
        <v>254</v>
      </c>
      <c r="F3036" s="14"/>
      <c r="G3036" s="16" t="s">
        <v>710</v>
      </c>
      <c r="H3036" s="14"/>
      <c r="I3036" s="14"/>
      <c r="J3036" s="14"/>
      <c r="K3036" s="14"/>
      <c r="L3036" s="14"/>
      <c r="M3036" s="14"/>
      <c r="N3036" s="14"/>
      <c r="O3036" s="12"/>
      <c r="P3036" s="12"/>
      <c r="Q3036" s="12">
        <v>30</v>
      </c>
      <c r="R3036" s="12"/>
      <c r="S3036" s="12"/>
      <c r="T3036" s="12"/>
      <c r="U3036" s="12"/>
      <c r="V3036" s="12"/>
      <c r="W3036" s="12"/>
      <c r="X3036" s="12"/>
      <c r="Y3036" s="12"/>
      <c r="Z3036" s="12"/>
      <c r="AA3036" s="14">
        <f t="shared" si="190"/>
        <v>30</v>
      </c>
      <c r="AB3036" s="14"/>
    </row>
    <row r="3037" spans="1:28" x14ac:dyDescent="0.35">
      <c r="A3037" s="14"/>
      <c r="B3037" s="14"/>
      <c r="C3037" s="14"/>
      <c r="D3037" s="14"/>
      <c r="E3037" s="12" t="s">
        <v>177</v>
      </c>
      <c r="F3037" s="14"/>
      <c r="G3037" s="16" t="s">
        <v>710</v>
      </c>
      <c r="H3037" s="14"/>
      <c r="I3037" s="14"/>
      <c r="J3037" s="14"/>
      <c r="K3037" s="14"/>
      <c r="L3037" s="14"/>
      <c r="M3037" s="14"/>
      <c r="N3037" s="14"/>
      <c r="O3037" s="12">
        <v>7.5</v>
      </c>
      <c r="P3037" s="12"/>
      <c r="Q3037" s="12"/>
      <c r="R3037" s="12"/>
      <c r="S3037" s="12"/>
      <c r="T3037" s="12"/>
      <c r="U3037" s="12"/>
      <c r="V3037" s="12"/>
      <c r="W3037" s="12"/>
      <c r="X3037" s="12"/>
      <c r="Y3037" s="12"/>
      <c r="Z3037" s="12"/>
      <c r="AA3037" s="14">
        <f t="shared" si="190"/>
        <v>7.5</v>
      </c>
      <c r="AB3037" s="14"/>
    </row>
    <row r="3038" spans="1:28" x14ac:dyDescent="0.35">
      <c r="A3038" s="14"/>
      <c r="B3038" s="14"/>
      <c r="C3038" s="14"/>
      <c r="D3038" s="14"/>
      <c r="E3038" s="12" t="s">
        <v>54</v>
      </c>
      <c r="F3038" s="14"/>
      <c r="G3038" s="16" t="s">
        <v>710</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x14ac:dyDescent="0.35">
      <c r="A3039" s="14"/>
      <c r="B3039" s="14"/>
      <c r="C3039" s="14"/>
      <c r="D3039" s="14"/>
      <c r="E3039" s="12" t="s">
        <v>54</v>
      </c>
      <c r="F3039" s="14"/>
      <c r="G3039" s="16" t="s">
        <v>710</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x14ac:dyDescent="0.35">
      <c r="A3040" s="14"/>
      <c r="B3040" s="14"/>
      <c r="C3040" s="14"/>
      <c r="D3040" s="14"/>
      <c r="E3040" s="12" t="s">
        <v>54</v>
      </c>
      <c r="F3040" s="14"/>
      <c r="G3040" s="16" t="s">
        <v>710</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x14ac:dyDescent="0.35">
      <c r="A3041" s="14"/>
      <c r="B3041" s="14"/>
      <c r="C3041" s="14"/>
      <c r="D3041" s="14"/>
      <c r="E3041" s="12" t="s">
        <v>54</v>
      </c>
      <c r="F3041" s="14"/>
      <c r="G3041" s="16" t="s">
        <v>710</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x14ac:dyDescent="0.35">
      <c r="A3042" s="14"/>
      <c r="B3042" s="14"/>
      <c r="C3042" s="14"/>
      <c r="D3042" s="14"/>
      <c r="E3042" s="12" t="s">
        <v>54</v>
      </c>
      <c r="F3042" s="14"/>
      <c r="G3042" s="16" t="s">
        <v>710</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x14ac:dyDescent="0.35">
      <c r="A3043" s="14"/>
      <c r="B3043" s="14"/>
      <c r="C3043" s="14"/>
      <c r="D3043" s="14"/>
      <c r="E3043" s="12" t="s">
        <v>54</v>
      </c>
      <c r="F3043" s="14"/>
      <c r="G3043" s="16" t="s">
        <v>710</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x14ac:dyDescent="0.35">
      <c r="A3044" s="14"/>
      <c r="B3044" s="14"/>
      <c r="C3044" s="14"/>
      <c r="D3044" s="14"/>
      <c r="E3044" s="12" t="s">
        <v>54</v>
      </c>
      <c r="F3044" s="14"/>
      <c r="G3044" s="16" t="s">
        <v>710</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x14ac:dyDescent="0.35">
      <c r="A3045" s="14"/>
      <c r="B3045" s="14"/>
      <c r="C3045" s="14"/>
      <c r="D3045" s="14"/>
      <c r="E3045" s="12" t="s">
        <v>54</v>
      </c>
      <c r="F3045" s="14"/>
      <c r="G3045" s="16" t="s">
        <v>710</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x14ac:dyDescent="0.35">
      <c r="A3046" s="14"/>
      <c r="B3046" s="14"/>
      <c r="C3046" s="14"/>
      <c r="D3046" s="14"/>
      <c r="E3046" s="12" t="s">
        <v>54</v>
      </c>
      <c r="F3046" s="14"/>
      <c r="G3046" s="16" t="s">
        <v>710</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x14ac:dyDescent="0.35">
      <c r="A3047" s="14"/>
      <c r="B3047" s="14"/>
      <c r="C3047" s="14"/>
      <c r="D3047" s="14"/>
      <c r="E3047" s="12" t="s">
        <v>54</v>
      </c>
      <c r="F3047" s="14"/>
      <c r="G3047" s="16" t="s">
        <v>710</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x14ac:dyDescent="0.35">
      <c r="A3048" s="14"/>
      <c r="B3048" s="14"/>
      <c r="C3048" s="14"/>
      <c r="D3048" s="14"/>
      <c r="E3048" s="12" t="s">
        <v>54</v>
      </c>
      <c r="F3048" s="14"/>
      <c r="G3048" s="16" t="s">
        <v>710</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x14ac:dyDescent="0.35">
      <c r="A3049" s="14"/>
      <c r="B3049" s="14"/>
      <c r="C3049" s="14"/>
      <c r="D3049" s="14"/>
      <c r="E3049" s="12" t="s">
        <v>54</v>
      </c>
      <c r="F3049" s="14"/>
      <c r="G3049" s="16" t="s">
        <v>710</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x14ac:dyDescent="0.35">
      <c r="A3051" s="14"/>
      <c r="B3051" s="14"/>
      <c r="C3051" s="14" t="s">
        <v>336</v>
      </c>
      <c r="D3051" s="14" t="s">
        <v>172</v>
      </c>
      <c r="E3051" s="14" t="s">
        <v>620</v>
      </c>
      <c r="F3051" s="14" t="s">
        <v>37</v>
      </c>
      <c r="G3051" s="14" t="s">
        <v>712</v>
      </c>
      <c r="H3051" s="14" t="s">
        <v>641</v>
      </c>
      <c r="I3051" s="14" t="s">
        <v>713</v>
      </c>
      <c r="J3051" s="14" t="s">
        <v>42</v>
      </c>
      <c r="K3051" s="14" t="s">
        <v>124</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14</v>
      </c>
    </row>
    <row r="3052" spans="1:28" x14ac:dyDescent="0.35">
      <c r="A3052" s="14"/>
      <c r="B3052" s="14"/>
      <c r="C3052" s="14"/>
      <c r="D3052" s="14"/>
      <c r="E3052" s="12" t="s">
        <v>274</v>
      </c>
      <c r="F3052" s="14"/>
      <c r="G3052" s="16" t="s">
        <v>712</v>
      </c>
      <c r="H3052" s="14"/>
      <c r="I3052" s="14"/>
      <c r="J3052" s="14"/>
      <c r="K3052" s="14"/>
      <c r="L3052" s="14"/>
      <c r="M3052" s="14"/>
      <c r="N3052" s="14"/>
      <c r="O3052" s="12"/>
      <c r="P3052" s="12"/>
      <c r="Q3052" s="12">
        <v>17</v>
      </c>
      <c r="R3052" s="12"/>
      <c r="S3052" s="12"/>
      <c r="T3052" s="12"/>
      <c r="U3052" s="12"/>
      <c r="V3052" s="12"/>
      <c r="W3052" s="12"/>
      <c r="X3052" s="12"/>
      <c r="Y3052" s="12"/>
      <c r="Z3052" s="12"/>
      <c r="AA3052" s="14">
        <f t="shared" ref="AA3052:AA3066" si="191">SUM(O3052:Z3052)</f>
        <v>17</v>
      </c>
      <c r="AB3052" s="14"/>
    </row>
    <row r="3053" spans="1:28" x14ac:dyDescent="0.35">
      <c r="A3053" s="14"/>
      <c r="B3053" s="14"/>
      <c r="C3053" s="14"/>
      <c r="D3053" s="14"/>
      <c r="E3053" s="12" t="s">
        <v>268</v>
      </c>
      <c r="F3053" s="14"/>
      <c r="G3053" s="16" t="s">
        <v>712</v>
      </c>
      <c r="H3053" s="14"/>
      <c r="I3053" s="14"/>
      <c r="J3053" s="14"/>
      <c r="K3053" s="14"/>
      <c r="L3053" s="14"/>
      <c r="M3053" s="14"/>
      <c r="N3053" s="14"/>
      <c r="O3053" s="12"/>
      <c r="P3053" s="12"/>
      <c r="Q3053" s="12">
        <v>16</v>
      </c>
      <c r="R3053" s="12"/>
      <c r="S3053" s="12"/>
      <c r="T3053" s="12"/>
      <c r="U3053" s="12"/>
      <c r="V3053" s="12"/>
      <c r="W3053" s="12"/>
      <c r="X3053" s="12"/>
      <c r="Y3053" s="12"/>
      <c r="Z3053" s="12"/>
      <c r="AA3053" s="14">
        <f t="shared" si="191"/>
        <v>16</v>
      </c>
      <c r="AB3053" s="14"/>
    </row>
    <row r="3054" spans="1:28" x14ac:dyDescent="0.35">
      <c r="A3054" s="14"/>
      <c r="B3054" s="14"/>
      <c r="C3054" s="14"/>
      <c r="D3054" s="14"/>
      <c r="E3054" s="12" t="s">
        <v>50</v>
      </c>
      <c r="F3054" s="14"/>
      <c r="G3054" s="16" t="s">
        <v>712</v>
      </c>
      <c r="H3054" s="14"/>
      <c r="I3054" s="14"/>
      <c r="J3054" s="14"/>
      <c r="K3054" s="14"/>
      <c r="L3054" s="14"/>
      <c r="M3054" s="14"/>
      <c r="N3054" s="14"/>
      <c r="O3054" s="12"/>
      <c r="P3054" s="12"/>
      <c r="Q3054" s="12">
        <v>10</v>
      </c>
      <c r="R3054" s="12"/>
      <c r="S3054" s="12"/>
      <c r="T3054" s="12"/>
      <c r="U3054" s="12"/>
      <c r="V3054" s="12"/>
      <c r="W3054" s="12"/>
      <c r="X3054" s="12"/>
      <c r="Y3054" s="12"/>
      <c r="Z3054" s="12"/>
      <c r="AA3054" s="14">
        <f t="shared" si="191"/>
        <v>10</v>
      </c>
      <c r="AB3054" s="14"/>
    </row>
    <row r="3055" spans="1:28" x14ac:dyDescent="0.35">
      <c r="A3055" s="14"/>
      <c r="B3055" s="14"/>
      <c r="C3055" s="14"/>
      <c r="D3055" s="14"/>
      <c r="E3055" s="12" t="s">
        <v>177</v>
      </c>
      <c r="F3055" s="14"/>
      <c r="G3055" s="16" t="s">
        <v>712</v>
      </c>
      <c r="H3055" s="14"/>
      <c r="I3055" s="14"/>
      <c r="J3055" s="14"/>
      <c r="K3055" s="14"/>
      <c r="L3055" s="14"/>
      <c r="M3055" s="14"/>
      <c r="N3055" s="14"/>
      <c r="O3055" s="12"/>
      <c r="P3055" s="12"/>
      <c r="Q3055" s="12">
        <v>12</v>
      </c>
      <c r="R3055" s="12"/>
      <c r="S3055" s="12"/>
      <c r="T3055" s="12"/>
      <c r="U3055" s="12"/>
      <c r="V3055" s="12"/>
      <c r="W3055" s="12"/>
      <c r="X3055" s="12"/>
      <c r="Y3055" s="12"/>
      <c r="Z3055" s="12"/>
      <c r="AA3055" s="14">
        <f t="shared" si="191"/>
        <v>12</v>
      </c>
      <c r="AB3055" s="14"/>
    </row>
    <row r="3056" spans="1:28" x14ac:dyDescent="0.35">
      <c r="A3056" s="14"/>
      <c r="B3056" s="14"/>
      <c r="C3056" s="14"/>
      <c r="D3056" s="14"/>
      <c r="E3056" s="12" t="s">
        <v>233</v>
      </c>
      <c r="F3056" s="14"/>
      <c r="G3056" s="16" t="s">
        <v>712</v>
      </c>
      <c r="H3056" s="14"/>
      <c r="I3056" s="14"/>
      <c r="J3056" s="14"/>
      <c r="K3056" s="14"/>
      <c r="L3056" s="14"/>
      <c r="M3056" s="14"/>
      <c r="N3056" s="14"/>
      <c r="O3056" s="12"/>
      <c r="P3056" s="12"/>
      <c r="Q3056" s="12">
        <v>1</v>
      </c>
      <c r="R3056" s="12"/>
      <c r="S3056" s="12"/>
      <c r="T3056" s="12"/>
      <c r="U3056" s="12"/>
      <c r="V3056" s="12"/>
      <c r="W3056" s="12"/>
      <c r="X3056" s="12"/>
      <c r="Y3056" s="12"/>
      <c r="Z3056" s="12"/>
      <c r="AA3056" s="14">
        <f t="shared" si="191"/>
        <v>1</v>
      </c>
      <c r="AB3056" s="14"/>
    </row>
    <row r="3057" spans="1:28" x14ac:dyDescent="0.35">
      <c r="A3057" s="14"/>
      <c r="B3057" s="14"/>
      <c r="C3057" s="14"/>
      <c r="D3057" s="14"/>
      <c r="E3057" s="12" t="s">
        <v>54</v>
      </c>
      <c r="F3057" s="14"/>
      <c r="G3057" s="16" t="s">
        <v>712</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x14ac:dyDescent="0.35">
      <c r="A3058" s="14"/>
      <c r="B3058" s="14"/>
      <c r="C3058" s="14"/>
      <c r="D3058" s="14"/>
      <c r="E3058" s="12" t="s">
        <v>54</v>
      </c>
      <c r="F3058" s="14"/>
      <c r="G3058" s="16" t="s">
        <v>712</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x14ac:dyDescent="0.35">
      <c r="A3059" s="14"/>
      <c r="B3059" s="14"/>
      <c r="C3059" s="14"/>
      <c r="D3059" s="14"/>
      <c r="E3059" s="12" t="s">
        <v>54</v>
      </c>
      <c r="F3059" s="14"/>
      <c r="G3059" s="16" t="s">
        <v>712</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x14ac:dyDescent="0.35">
      <c r="A3060" s="14"/>
      <c r="B3060" s="14"/>
      <c r="C3060" s="14"/>
      <c r="D3060" s="14"/>
      <c r="E3060" s="12" t="s">
        <v>54</v>
      </c>
      <c r="F3060" s="14"/>
      <c r="G3060" s="16" t="s">
        <v>712</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x14ac:dyDescent="0.35">
      <c r="A3061" s="14"/>
      <c r="B3061" s="14"/>
      <c r="C3061" s="14"/>
      <c r="D3061" s="14"/>
      <c r="E3061" s="12" t="s">
        <v>54</v>
      </c>
      <c r="F3061" s="14"/>
      <c r="G3061" s="16" t="s">
        <v>712</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x14ac:dyDescent="0.35">
      <c r="A3062" s="14"/>
      <c r="B3062" s="14"/>
      <c r="C3062" s="14"/>
      <c r="D3062" s="14"/>
      <c r="E3062" s="12" t="s">
        <v>54</v>
      </c>
      <c r="F3062" s="14"/>
      <c r="G3062" s="16" t="s">
        <v>712</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x14ac:dyDescent="0.35">
      <c r="A3063" s="14"/>
      <c r="B3063" s="14"/>
      <c r="C3063" s="14"/>
      <c r="D3063" s="14"/>
      <c r="E3063" s="12" t="s">
        <v>54</v>
      </c>
      <c r="F3063" s="14"/>
      <c r="G3063" s="16" t="s">
        <v>712</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x14ac:dyDescent="0.35">
      <c r="A3064" s="14"/>
      <c r="B3064" s="14"/>
      <c r="C3064" s="14"/>
      <c r="D3064" s="14"/>
      <c r="E3064" s="12" t="s">
        <v>54</v>
      </c>
      <c r="F3064" s="14"/>
      <c r="G3064" s="16" t="s">
        <v>712</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x14ac:dyDescent="0.35">
      <c r="A3065" s="14"/>
      <c r="B3065" s="14"/>
      <c r="C3065" s="14"/>
      <c r="D3065" s="14"/>
      <c r="E3065" s="12" t="s">
        <v>54</v>
      </c>
      <c r="F3065" s="14"/>
      <c r="G3065" s="16" t="s">
        <v>712</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x14ac:dyDescent="0.35">
      <c r="A3066" s="14"/>
      <c r="B3066" s="14"/>
      <c r="C3066" s="14"/>
      <c r="D3066" s="14"/>
      <c r="E3066" s="12" t="s">
        <v>54</v>
      </c>
      <c r="F3066" s="14"/>
      <c r="G3066" s="16" t="s">
        <v>712</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x14ac:dyDescent="0.35">
      <c r="A3068" s="14"/>
      <c r="B3068" s="14"/>
      <c r="C3068" s="14" t="s">
        <v>410</v>
      </c>
      <c r="D3068" s="14" t="s">
        <v>35</v>
      </c>
      <c r="E3068" s="14" t="s">
        <v>232</v>
      </c>
      <c r="F3068" s="14" t="s">
        <v>37</v>
      </c>
      <c r="G3068" s="14" t="s">
        <v>714</v>
      </c>
      <c r="H3068" s="14" t="s">
        <v>641</v>
      </c>
      <c r="I3068" s="14" t="s">
        <v>715</v>
      </c>
      <c r="J3068" s="14" t="s">
        <v>42</v>
      </c>
      <c r="K3068" s="14" t="s">
        <v>647</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x14ac:dyDescent="0.35">
      <c r="A3069" s="14"/>
      <c r="B3069" s="14"/>
      <c r="C3069" s="14"/>
      <c r="D3069" s="14"/>
      <c r="E3069" s="12" t="s">
        <v>232</v>
      </c>
      <c r="F3069" s="14"/>
      <c r="G3069" s="16" t="s">
        <v>714</v>
      </c>
      <c r="H3069" s="14"/>
      <c r="I3069" s="14"/>
      <c r="J3069" s="14"/>
      <c r="K3069" s="14"/>
      <c r="L3069" s="14"/>
      <c r="M3069" s="14"/>
      <c r="N3069" s="14"/>
      <c r="O3069" s="12">
        <v>32.5</v>
      </c>
      <c r="P3069" s="12"/>
      <c r="Q3069" s="12">
        <v>32.5</v>
      </c>
      <c r="R3069" s="12"/>
      <c r="S3069" s="12"/>
      <c r="T3069" s="12"/>
      <c r="U3069" s="12"/>
      <c r="V3069" s="12"/>
      <c r="W3069" s="12"/>
      <c r="X3069" s="12"/>
      <c r="Y3069" s="12"/>
      <c r="Z3069" s="12"/>
      <c r="AA3069" s="14">
        <f t="shared" ref="AA3069:AA3083" si="192">SUM(O3069:Z3069)</f>
        <v>65</v>
      </c>
      <c r="AB3069" s="14"/>
    </row>
    <row r="3070" spans="1:28" x14ac:dyDescent="0.35">
      <c r="A3070" s="14"/>
      <c r="B3070" s="14"/>
      <c r="C3070" s="14"/>
      <c r="D3070" s="14"/>
      <c r="E3070" s="12" t="s">
        <v>152</v>
      </c>
      <c r="F3070" s="14"/>
      <c r="G3070" s="16" t="s">
        <v>714</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x14ac:dyDescent="0.35">
      <c r="A3071" s="14"/>
      <c r="B3071" s="14"/>
      <c r="C3071" s="14"/>
      <c r="D3071" s="14"/>
      <c r="E3071" s="12" t="s">
        <v>54</v>
      </c>
      <c r="F3071" s="14"/>
      <c r="G3071" s="16" t="s">
        <v>714</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x14ac:dyDescent="0.35">
      <c r="A3072" s="14"/>
      <c r="B3072" s="14"/>
      <c r="C3072" s="14"/>
      <c r="D3072" s="14"/>
      <c r="E3072" s="12" t="s">
        <v>54</v>
      </c>
      <c r="F3072" s="14"/>
      <c r="G3072" s="16" t="s">
        <v>714</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x14ac:dyDescent="0.35">
      <c r="A3073" s="14"/>
      <c r="B3073" s="14"/>
      <c r="C3073" s="14"/>
      <c r="D3073" s="14"/>
      <c r="E3073" s="12" t="s">
        <v>54</v>
      </c>
      <c r="F3073" s="14"/>
      <c r="G3073" s="16" t="s">
        <v>714</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x14ac:dyDescent="0.35">
      <c r="A3074" s="14"/>
      <c r="B3074" s="14"/>
      <c r="C3074" s="14"/>
      <c r="D3074" s="14"/>
      <c r="E3074" s="12" t="s">
        <v>54</v>
      </c>
      <c r="F3074" s="14"/>
      <c r="G3074" s="16" t="s">
        <v>714</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x14ac:dyDescent="0.35">
      <c r="A3075" s="14"/>
      <c r="B3075" s="14"/>
      <c r="C3075" s="14"/>
      <c r="D3075" s="14"/>
      <c r="E3075" s="12" t="s">
        <v>54</v>
      </c>
      <c r="F3075" s="14"/>
      <c r="G3075" s="16" t="s">
        <v>714</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x14ac:dyDescent="0.35">
      <c r="A3076" s="14"/>
      <c r="B3076" s="14"/>
      <c r="C3076" s="14"/>
      <c r="D3076" s="14"/>
      <c r="E3076" s="12" t="s">
        <v>54</v>
      </c>
      <c r="F3076" s="14"/>
      <c r="G3076" s="16" t="s">
        <v>714</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x14ac:dyDescent="0.35">
      <c r="A3077" s="14"/>
      <c r="B3077" s="14"/>
      <c r="C3077" s="14"/>
      <c r="D3077" s="14"/>
      <c r="E3077" s="12" t="s">
        <v>54</v>
      </c>
      <c r="F3077" s="14"/>
      <c r="G3077" s="16" t="s">
        <v>714</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x14ac:dyDescent="0.35">
      <c r="A3078" s="14"/>
      <c r="B3078" s="14"/>
      <c r="C3078" s="14"/>
      <c r="D3078" s="14"/>
      <c r="E3078" s="12" t="s">
        <v>54</v>
      </c>
      <c r="F3078" s="14"/>
      <c r="G3078" s="16" t="s">
        <v>714</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x14ac:dyDescent="0.35">
      <c r="A3079" s="14"/>
      <c r="B3079" s="14"/>
      <c r="C3079" s="14"/>
      <c r="D3079" s="14"/>
      <c r="E3079" s="12" t="s">
        <v>54</v>
      </c>
      <c r="F3079" s="14"/>
      <c r="G3079" s="16" t="s">
        <v>714</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x14ac:dyDescent="0.35">
      <c r="A3080" s="14"/>
      <c r="B3080" s="14"/>
      <c r="C3080" s="14"/>
      <c r="D3080" s="14"/>
      <c r="E3080" s="12" t="s">
        <v>54</v>
      </c>
      <c r="F3080" s="14"/>
      <c r="G3080" s="16" t="s">
        <v>714</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x14ac:dyDescent="0.35">
      <c r="A3081" s="14"/>
      <c r="B3081" s="14"/>
      <c r="C3081" s="14"/>
      <c r="D3081" s="14"/>
      <c r="E3081" s="12" t="s">
        <v>54</v>
      </c>
      <c r="F3081" s="14"/>
      <c r="G3081" s="16" t="s">
        <v>714</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x14ac:dyDescent="0.35">
      <c r="A3082" s="14"/>
      <c r="B3082" s="14"/>
      <c r="C3082" s="14"/>
      <c r="D3082" s="14"/>
      <c r="E3082" s="12" t="s">
        <v>54</v>
      </c>
      <c r="F3082" s="14"/>
      <c r="G3082" s="16" t="s">
        <v>714</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x14ac:dyDescent="0.35">
      <c r="A3083" s="14"/>
      <c r="B3083" s="14"/>
      <c r="C3083" s="14"/>
      <c r="D3083" s="14"/>
      <c r="E3083" s="12" t="s">
        <v>54</v>
      </c>
      <c r="F3083" s="14"/>
      <c r="G3083" s="16" t="s">
        <v>714</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x14ac:dyDescent="0.35">
      <c r="A3085" s="14"/>
      <c r="B3085" s="14"/>
      <c r="C3085" s="14" t="s">
        <v>410</v>
      </c>
      <c r="D3085" s="14" t="s">
        <v>35</v>
      </c>
      <c r="E3085" s="14" t="s">
        <v>86</v>
      </c>
      <c r="F3085" s="14" t="s">
        <v>37</v>
      </c>
      <c r="G3085" s="14" t="s">
        <v>716</v>
      </c>
      <c r="H3085" s="14" t="s">
        <v>641</v>
      </c>
      <c r="I3085" s="14" t="s">
        <v>717</v>
      </c>
      <c r="J3085" s="14" t="s">
        <v>42</v>
      </c>
      <c r="K3085" s="14" t="s">
        <v>647</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0</v>
      </c>
    </row>
    <row r="3086" spans="1:28" x14ac:dyDescent="0.35">
      <c r="A3086" s="14"/>
      <c r="B3086" s="14"/>
      <c r="C3086" s="14"/>
      <c r="D3086" s="14"/>
      <c r="E3086" s="12" t="s">
        <v>86</v>
      </c>
      <c r="F3086" s="14"/>
      <c r="G3086" s="16" t="s">
        <v>716</v>
      </c>
      <c r="H3086" s="14"/>
      <c r="I3086" s="14"/>
      <c r="J3086" s="14"/>
      <c r="K3086" s="14"/>
      <c r="L3086" s="14"/>
      <c r="M3086" s="14"/>
      <c r="N3086" s="14"/>
      <c r="O3086" s="12">
        <v>35</v>
      </c>
      <c r="P3086" s="12"/>
      <c r="Q3086" s="12">
        <v>35</v>
      </c>
      <c r="R3086" s="12"/>
      <c r="S3086" s="12"/>
      <c r="T3086" s="12"/>
      <c r="U3086" s="12"/>
      <c r="V3086" s="12"/>
      <c r="W3086" s="12"/>
      <c r="X3086" s="12"/>
      <c r="Y3086" s="12"/>
      <c r="Z3086" s="12"/>
      <c r="AA3086" s="14">
        <f t="shared" ref="AA3086:AA3100" si="193">SUM(O3086:Z3086)</f>
        <v>70</v>
      </c>
      <c r="AB3086" s="14"/>
    </row>
    <row r="3087" spans="1:28" x14ac:dyDescent="0.35">
      <c r="A3087" s="14"/>
      <c r="B3087" s="14"/>
      <c r="C3087" s="14"/>
      <c r="D3087" s="14"/>
      <c r="E3087" s="12" t="s">
        <v>54</v>
      </c>
      <c r="F3087" s="14"/>
      <c r="G3087" s="16" t="s">
        <v>716</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x14ac:dyDescent="0.35">
      <c r="A3088" s="14"/>
      <c r="B3088" s="14"/>
      <c r="C3088" s="14"/>
      <c r="D3088" s="14"/>
      <c r="E3088" s="12" t="s">
        <v>54</v>
      </c>
      <c r="F3088" s="14"/>
      <c r="G3088" s="16" t="s">
        <v>716</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x14ac:dyDescent="0.35">
      <c r="A3089" s="14"/>
      <c r="B3089" s="14"/>
      <c r="C3089" s="14"/>
      <c r="D3089" s="14"/>
      <c r="E3089" s="12" t="s">
        <v>54</v>
      </c>
      <c r="F3089" s="14"/>
      <c r="G3089" s="16" t="s">
        <v>716</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x14ac:dyDescent="0.35">
      <c r="A3090" s="14"/>
      <c r="B3090" s="14"/>
      <c r="C3090" s="14"/>
      <c r="D3090" s="14"/>
      <c r="E3090" s="12" t="s">
        <v>54</v>
      </c>
      <c r="F3090" s="14"/>
      <c r="G3090" s="16" t="s">
        <v>716</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x14ac:dyDescent="0.35">
      <c r="A3091" s="14"/>
      <c r="B3091" s="14"/>
      <c r="C3091" s="14"/>
      <c r="D3091" s="14"/>
      <c r="E3091" s="12" t="s">
        <v>54</v>
      </c>
      <c r="F3091" s="14"/>
      <c r="G3091" s="16" t="s">
        <v>716</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x14ac:dyDescent="0.35">
      <c r="A3092" s="14"/>
      <c r="B3092" s="14"/>
      <c r="C3092" s="14"/>
      <c r="D3092" s="14"/>
      <c r="E3092" s="12" t="s">
        <v>54</v>
      </c>
      <c r="F3092" s="14"/>
      <c r="G3092" s="16" t="s">
        <v>716</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x14ac:dyDescent="0.35">
      <c r="A3093" s="14"/>
      <c r="B3093" s="14"/>
      <c r="C3093" s="14"/>
      <c r="D3093" s="14"/>
      <c r="E3093" s="12" t="s">
        <v>54</v>
      </c>
      <c r="F3093" s="14"/>
      <c r="G3093" s="16" t="s">
        <v>716</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x14ac:dyDescent="0.35">
      <c r="A3094" s="14"/>
      <c r="B3094" s="14"/>
      <c r="C3094" s="14"/>
      <c r="D3094" s="14"/>
      <c r="E3094" s="12" t="s">
        <v>54</v>
      </c>
      <c r="F3094" s="14"/>
      <c r="G3094" s="16" t="s">
        <v>716</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x14ac:dyDescent="0.35">
      <c r="A3095" s="14"/>
      <c r="B3095" s="14"/>
      <c r="C3095" s="14"/>
      <c r="D3095" s="14"/>
      <c r="E3095" s="12" t="s">
        <v>54</v>
      </c>
      <c r="F3095" s="14"/>
      <c r="G3095" s="16" t="s">
        <v>716</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x14ac:dyDescent="0.35">
      <c r="A3096" s="14"/>
      <c r="B3096" s="14"/>
      <c r="C3096" s="14"/>
      <c r="D3096" s="14"/>
      <c r="E3096" s="12" t="s">
        <v>54</v>
      </c>
      <c r="F3096" s="14"/>
      <c r="G3096" s="16" t="s">
        <v>716</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x14ac:dyDescent="0.35">
      <c r="A3097" s="14"/>
      <c r="B3097" s="14"/>
      <c r="C3097" s="14"/>
      <c r="D3097" s="14"/>
      <c r="E3097" s="12" t="s">
        <v>54</v>
      </c>
      <c r="F3097" s="14"/>
      <c r="G3097" s="16" t="s">
        <v>716</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x14ac:dyDescent="0.35">
      <c r="A3098" s="14"/>
      <c r="B3098" s="14"/>
      <c r="C3098" s="14"/>
      <c r="D3098" s="14"/>
      <c r="E3098" s="12" t="s">
        <v>54</v>
      </c>
      <c r="F3098" s="14"/>
      <c r="G3098" s="16" t="s">
        <v>716</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x14ac:dyDescent="0.35">
      <c r="A3099" s="14"/>
      <c r="B3099" s="14"/>
      <c r="C3099" s="14"/>
      <c r="D3099" s="14"/>
      <c r="E3099" s="12" t="s">
        <v>54</v>
      </c>
      <c r="F3099" s="14"/>
      <c r="G3099" s="16" t="s">
        <v>716</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x14ac:dyDescent="0.35">
      <c r="A3100" s="14"/>
      <c r="B3100" s="14"/>
      <c r="C3100" s="14"/>
      <c r="D3100" s="14"/>
      <c r="E3100" s="12" t="s">
        <v>54</v>
      </c>
      <c r="F3100" s="14"/>
      <c r="G3100" s="16" t="s">
        <v>716</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x14ac:dyDescent="0.35">
      <c r="A3102" s="14"/>
      <c r="B3102" s="14"/>
      <c r="C3102" s="14" t="s">
        <v>336</v>
      </c>
      <c r="D3102" s="14" t="s">
        <v>172</v>
      </c>
      <c r="E3102" s="14" t="s">
        <v>158</v>
      </c>
      <c r="F3102" s="14" t="s">
        <v>37</v>
      </c>
      <c r="G3102" s="14" t="s">
        <v>718</v>
      </c>
      <c r="H3102" s="14" t="s">
        <v>641</v>
      </c>
      <c r="I3102" s="14" t="s">
        <v>719</v>
      </c>
      <c r="J3102" s="14" t="s">
        <v>74</v>
      </c>
      <c r="K3102" s="14" t="s">
        <v>124</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0</v>
      </c>
    </row>
    <row r="3103" spans="1:28" x14ac:dyDescent="0.35">
      <c r="A3103" s="14"/>
      <c r="B3103" s="14"/>
      <c r="C3103" s="14"/>
      <c r="D3103" s="14"/>
      <c r="E3103" s="12" t="s">
        <v>158</v>
      </c>
      <c r="F3103" s="14"/>
      <c r="G3103" s="16" t="s">
        <v>718</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x14ac:dyDescent="0.35">
      <c r="A3104" s="14"/>
      <c r="B3104" s="14"/>
      <c r="C3104" s="14"/>
      <c r="D3104" s="14"/>
      <c r="E3104" s="12" t="s">
        <v>272</v>
      </c>
      <c r="F3104" s="14"/>
      <c r="G3104" s="16" t="s">
        <v>718</v>
      </c>
      <c r="H3104" s="14"/>
      <c r="I3104" s="14"/>
      <c r="J3104" s="14"/>
      <c r="K3104" s="14"/>
      <c r="L3104" s="14"/>
      <c r="M3104" s="14"/>
      <c r="N3104" s="14"/>
      <c r="O3104" s="12"/>
      <c r="P3104" s="12"/>
      <c r="Q3104" s="12">
        <v>5</v>
      </c>
      <c r="R3104" s="12"/>
      <c r="S3104" s="12"/>
      <c r="T3104" s="12"/>
      <c r="U3104" s="12"/>
      <c r="V3104" s="12"/>
      <c r="W3104" s="12"/>
      <c r="X3104" s="12"/>
      <c r="Y3104" s="12"/>
      <c r="Z3104" s="12"/>
      <c r="AA3104" s="14">
        <f t="shared" si="194"/>
        <v>5</v>
      </c>
      <c r="AB3104" s="14"/>
    </row>
    <row r="3105" spans="1:28" x14ac:dyDescent="0.35">
      <c r="A3105" s="14"/>
      <c r="B3105" s="14"/>
      <c r="C3105" s="14"/>
      <c r="D3105" s="14"/>
      <c r="E3105" s="12" t="s">
        <v>51</v>
      </c>
      <c r="F3105" s="14"/>
      <c r="G3105" s="16" t="s">
        <v>718</v>
      </c>
      <c r="H3105" s="14"/>
      <c r="I3105" s="14"/>
      <c r="J3105" s="14"/>
      <c r="K3105" s="14"/>
      <c r="L3105" s="14"/>
      <c r="M3105" s="14"/>
      <c r="N3105" s="14"/>
      <c r="O3105" s="12"/>
      <c r="P3105" s="12"/>
      <c r="Q3105" s="12">
        <v>5</v>
      </c>
      <c r="R3105" s="12"/>
      <c r="S3105" s="12"/>
      <c r="T3105" s="12"/>
      <c r="U3105" s="12"/>
      <c r="V3105" s="12"/>
      <c r="W3105" s="12"/>
      <c r="X3105" s="12"/>
      <c r="Y3105" s="12"/>
      <c r="Z3105" s="12"/>
      <c r="AA3105" s="14">
        <f t="shared" si="194"/>
        <v>5</v>
      </c>
      <c r="AB3105" s="14"/>
    </row>
    <row r="3106" spans="1:28" x14ac:dyDescent="0.35">
      <c r="A3106" s="14"/>
      <c r="B3106" s="14"/>
      <c r="C3106" s="14"/>
      <c r="D3106" s="14"/>
      <c r="E3106" s="12" t="s">
        <v>54</v>
      </c>
      <c r="F3106" s="14"/>
      <c r="G3106" s="16" t="s">
        <v>718</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x14ac:dyDescent="0.35">
      <c r="A3107" s="14"/>
      <c r="B3107" s="14"/>
      <c r="C3107" s="14"/>
      <c r="D3107" s="14"/>
      <c r="E3107" s="12" t="s">
        <v>54</v>
      </c>
      <c r="F3107" s="14"/>
      <c r="G3107" s="16" t="s">
        <v>718</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x14ac:dyDescent="0.35">
      <c r="A3108" s="14"/>
      <c r="B3108" s="14"/>
      <c r="C3108" s="14"/>
      <c r="D3108" s="14"/>
      <c r="E3108" s="12" t="s">
        <v>54</v>
      </c>
      <c r="F3108" s="14"/>
      <c r="G3108" s="16" t="s">
        <v>718</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x14ac:dyDescent="0.35">
      <c r="A3109" s="14"/>
      <c r="B3109" s="14"/>
      <c r="C3109" s="14"/>
      <c r="D3109" s="14"/>
      <c r="E3109" s="12" t="s">
        <v>54</v>
      </c>
      <c r="F3109" s="14"/>
      <c r="G3109" s="16" t="s">
        <v>718</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x14ac:dyDescent="0.35">
      <c r="A3110" s="14"/>
      <c r="B3110" s="14"/>
      <c r="C3110" s="14"/>
      <c r="D3110" s="14"/>
      <c r="E3110" s="12" t="s">
        <v>54</v>
      </c>
      <c r="F3110" s="14"/>
      <c r="G3110" s="16" t="s">
        <v>718</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x14ac:dyDescent="0.35">
      <c r="A3111" s="14"/>
      <c r="B3111" s="14"/>
      <c r="C3111" s="14"/>
      <c r="D3111" s="14"/>
      <c r="E3111" s="12" t="s">
        <v>54</v>
      </c>
      <c r="F3111" s="14"/>
      <c r="G3111" s="16" t="s">
        <v>718</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x14ac:dyDescent="0.35">
      <c r="A3112" s="14"/>
      <c r="B3112" s="14"/>
      <c r="C3112" s="14"/>
      <c r="D3112" s="14"/>
      <c r="E3112" s="12" t="s">
        <v>54</v>
      </c>
      <c r="F3112" s="14"/>
      <c r="G3112" s="16" t="s">
        <v>718</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x14ac:dyDescent="0.35">
      <c r="A3113" s="14"/>
      <c r="B3113" s="14"/>
      <c r="C3113" s="14"/>
      <c r="D3113" s="14"/>
      <c r="E3113" s="12" t="s">
        <v>54</v>
      </c>
      <c r="F3113" s="14"/>
      <c r="G3113" s="16" t="s">
        <v>718</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x14ac:dyDescent="0.35">
      <c r="A3114" s="14"/>
      <c r="B3114" s="14"/>
      <c r="C3114" s="14"/>
      <c r="D3114" s="14"/>
      <c r="E3114" s="12" t="s">
        <v>54</v>
      </c>
      <c r="F3114" s="14"/>
      <c r="G3114" s="16" t="s">
        <v>718</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x14ac:dyDescent="0.35">
      <c r="A3115" s="14"/>
      <c r="B3115" s="14"/>
      <c r="C3115" s="14"/>
      <c r="D3115" s="14"/>
      <c r="E3115" s="12" t="s">
        <v>54</v>
      </c>
      <c r="F3115" s="14"/>
      <c r="G3115" s="16" t="s">
        <v>718</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x14ac:dyDescent="0.35">
      <c r="A3116" s="14"/>
      <c r="B3116" s="14"/>
      <c r="C3116" s="14"/>
      <c r="D3116" s="14"/>
      <c r="E3116" s="12" t="s">
        <v>54</v>
      </c>
      <c r="F3116" s="14"/>
      <c r="G3116" s="16" t="s">
        <v>718</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x14ac:dyDescent="0.35">
      <c r="A3117" s="14"/>
      <c r="B3117" s="14"/>
      <c r="C3117" s="14"/>
      <c r="D3117" s="14"/>
      <c r="E3117" s="12" t="s">
        <v>54</v>
      </c>
      <c r="F3117" s="14"/>
      <c r="G3117" s="16" t="s">
        <v>718</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x14ac:dyDescent="0.35">
      <c r="A3119" s="14"/>
      <c r="B3119" s="14"/>
      <c r="C3119" s="14" t="s">
        <v>34</v>
      </c>
      <c r="D3119" s="14" t="s">
        <v>35</v>
      </c>
      <c r="E3119" s="14" t="s">
        <v>720</v>
      </c>
      <c r="F3119" s="14" t="s">
        <v>37</v>
      </c>
      <c r="G3119" s="14" t="s">
        <v>721</v>
      </c>
      <c r="H3119" s="14" t="s">
        <v>641</v>
      </c>
      <c r="I3119" s="14" t="s">
        <v>722</v>
      </c>
      <c r="J3119" s="14" t="s">
        <v>74</v>
      </c>
      <c r="K3119" s="14" t="s">
        <v>124</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x14ac:dyDescent="0.35">
      <c r="A3120" s="14"/>
      <c r="B3120" s="14"/>
      <c r="C3120" s="14"/>
      <c r="D3120" s="14"/>
      <c r="E3120" s="12" t="s">
        <v>247</v>
      </c>
      <c r="F3120" s="14"/>
      <c r="G3120" s="16" t="s">
        <v>721</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x14ac:dyDescent="0.35">
      <c r="A3121" s="14"/>
      <c r="B3121" s="14"/>
      <c r="C3121" s="14"/>
      <c r="D3121" s="14"/>
      <c r="E3121" s="12" t="s">
        <v>152</v>
      </c>
      <c r="F3121" s="14"/>
      <c r="G3121" s="16" t="s">
        <v>721</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x14ac:dyDescent="0.35">
      <c r="A3122" s="14"/>
      <c r="B3122" s="14"/>
      <c r="C3122" s="14"/>
      <c r="D3122" s="14"/>
      <c r="E3122" s="12" t="s">
        <v>36</v>
      </c>
      <c r="F3122" s="14"/>
      <c r="G3122" s="16" t="s">
        <v>721</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x14ac:dyDescent="0.35">
      <c r="A3123" s="14"/>
      <c r="B3123" s="14"/>
      <c r="C3123" s="14"/>
      <c r="D3123" s="14"/>
      <c r="E3123" s="12" t="s">
        <v>54</v>
      </c>
      <c r="F3123" s="14"/>
      <c r="G3123" s="16" t="s">
        <v>721</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x14ac:dyDescent="0.35">
      <c r="A3124" s="14"/>
      <c r="B3124" s="14"/>
      <c r="C3124" s="14"/>
      <c r="D3124" s="14"/>
      <c r="E3124" s="12" t="s">
        <v>54</v>
      </c>
      <c r="F3124" s="14"/>
      <c r="G3124" s="16" t="s">
        <v>721</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x14ac:dyDescent="0.35">
      <c r="A3125" s="14"/>
      <c r="B3125" s="14"/>
      <c r="C3125" s="14"/>
      <c r="D3125" s="14"/>
      <c r="E3125" s="12" t="s">
        <v>54</v>
      </c>
      <c r="F3125" s="14"/>
      <c r="G3125" s="16" t="s">
        <v>721</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x14ac:dyDescent="0.35">
      <c r="A3126" s="14"/>
      <c r="B3126" s="14"/>
      <c r="C3126" s="14"/>
      <c r="D3126" s="14"/>
      <c r="E3126" s="12" t="s">
        <v>54</v>
      </c>
      <c r="F3126" s="14"/>
      <c r="G3126" s="16" t="s">
        <v>721</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x14ac:dyDescent="0.35">
      <c r="A3127" s="14"/>
      <c r="B3127" s="14"/>
      <c r="C3127" s="14"/>
      <c r="D3127" s="14"/>
      <c r="E3127" s="12" t="s">
        <v>54</v>
      </c>
      <c r="F3127" s="14"/>
      <c r="G3127" s="16" t="s">
        <v>721</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x14ac:dyDescent="0.35">
      <c r="A3128" s="14"/>
      <c r="B3128" s="14"/>
      <c r="C3128" s="14"/>
      <c r="D3128" s="14"/>
      <c r="E3128" s="12" t="s">
        <v>54</v>
      </c>
      <c r="F3128" s="14"/>
      <c r="G3128" s="16" t="s">
        <v>721</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x14ac:dyDescent="0.35">
      <c r="A3129" s="14"/>
      <c r="B3129" s="14"/>
      <c r="C3129" s="14"/>
      <c r="D3129" s="14"/>
      <c r="E3129" s="12" t="s">
        <v>54</v>
      </c>
      <c r="F3129" s="14"/>
      <c r="G3129" s="16" t="s">
        <v>721</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x14ac:dyDescent="0.35">
      <c r="A3130" s="14"/>
      <c r="B3130" s="14"/>
      <c r="C3130" s="14"/>
      <c r="D3130" s="14"/>
      <c r="E3130" s="12" t="s">
        <v>54</v>
      </c>
      <c r="F3130" s="14"/>
      <c r="G3130" s="16" t="s">
        <v>721</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x14ac:dyDescent="0.35">
      <c r="A3131" s="14"/>
      <c r="B3131" s="14"/>
      <c r="C3131" s="14"/>
      <c r="D3131" s="14"/>
      <c r="E3131" s="12" t="s">
        <v>54</v>
      </c>
      <c r="F3131" s="14"/>
      <c r="G3131" s="16" t="s">
        <v>721</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x14ac:dyDescent="0.35">
      <c r="A3132" s="14"/>
      <c r="B3132" s="14"/>
      <c r="C3132" s="14"/>
      <c r="D3132" s="14"/>
      <c r="E3132" s="12" t="s">
        <v>54</v>
      </c>
      <c r="F3132" s="14"/>
      <c r="G3132" s="16" t="s">
        <v>721</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x14ac:dyDescent="0.35">
      <c r="A3133" s="14"/>
      <c r="B3133" s="14"/>
      <c r="C3133" s="14"/>
      <c r="D3133" s="14"/>
      <c r="E3133" s="12" t="s">
        <v>54</v>
      </c>
      <c r="F3133" s="14"/>
      <c r="G3133" s="16" t="s">
        <v>721</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x14ac:dyDescent="0.35">
      <c r="A3134" s="14"/>
      <c r="B3134" s="14"/>
      <c r="C3134" s="14"/>
      <c r="D3134" s="14"/>
      <c r="E3134" s="12" t="s">
        <v>54</v>
      </c>
      <c r="F3134" s="14"/>
      <c r="G3134" s="16" t="s">
        <v>721</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x14ac:dyDescent="0.35">
      <c r="A3136" s="14"/>
      <c r="B3136" s="14"/>
      <c r="C3136" s="14" t="s">
        <v>656</v>
      </c>
      <c r="D3136" s="14" t="s">
        <v>35</v>
      </c>
      <c r="E3136" s="14" t="s">
        <v>157</v>
      </c>
      <c r="F3136" s="14" t="s">
        <v>37</v>
      </c>
      <c r="G3136" s="14" t="s">
        <v>723</v>
      </c>
      <c r="H3136" s="14" t="s">
        <v>641</v>
      </c>
      <c r="I3136" s="14" t="s">
        <v>724</v>
      </c>
      <c r="J3136" s="14" t="s">
        <v>42</v>
      </c>
      <c r="K3136" s="14" t="s">
        <v>647</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x14ac:dyDescent="0.35">
      <c r="A3137" s="14"/>
      <c r="B3137" s="14"/>
      <c r="C3137" s="14"/>
      <c r="D3137" s="14"/>
      <c r="E3137" s="12" t="s">
        <v>157</v>
      </c>
      <c r="F3137" s="14"/>
      <c r="G3137" s="16" t="s">
        <v>723</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x14ac:dyDescent="0.35">
      <c r="A3138" s="14"/>
      <c r="B3138" s="14"/>
      <c r="C3138" s="14"/>
      <c r="D3138" s="14"/>
      <c r="E3138" s="12" t="s">
        <v>129</v>
      </c>
      <c r="F3138" s="14"/>
      <c r="G3138" s="16" t="s">
        <v>723</v>
      </c>
      <c r="H3138" s="14"/>
      <c r="I3138" s="14"/>
      <c r="J3138" s="14"/>
      <c r="K3138" s="14"/>
      <c r="L3138" s="14"/>
      <c r="M3138" s="14"/>
      <c r="N3138" s="14"/>
      <c r="O3138" s="12">
        <v>50</v>
      </c>
      <c r="P3138" s="12"/>
      <c r="Q3138" s="12" t="s">
        <v>725</v>
      </c>
      <c r="R3138" s="12"/>
      <c r="S3138" s="12"/>
      <c r="T3138" s="12"/>
      <c r="U3138" s="12"/>
      <c r="V3138" s="12"/>
      <c r="W3138" s="12"/>
      <c r="X3138" s="12"/>
      <c r="Y3138" s="12"/>
      <c r="Z3138" s="12"/>
      <c r="AA3138" s="14">
        <f t="shared" si="196"/>
        <v>50</v>
      </c>
      <c r="AB3138" s="14"/>
    </row>
    <row r="3139" spans="1:28" x14ac:dyDescent="0.35">
      <c r="A3139" s="14"/>
      <c r="B3139" s="14"/>
      <c r="C3139" s="14"/>
      <c r="D3139" s="14"/>
      <c r="E3139" s="12" t="s">
        <v>264</v>
      </c>
      <c r="F3139" s="14"/>
      <c r="G3139" s="16" t="s">
        <v>723</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x14ac:dyDescent="0.35">
      <c r="A3140" s="14"/>
      <c r="B3140" s="14"/>
      <c r="C3140" s="14"/>
      <c r="D3140" s="14"/>
      <c r="E3140" s="12" t="s">
        <v>54</v>
      </c>
      <c r="F3140" s="14"/>
      <c r="G3140" s="16" t="s">
        <v>723</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x14ac:dyDescent="0.35">
      <c r="A3141" s="14"/>
      <c r="B3141" s="14"/>
      <c r="C3141" s="14"/>
      <c r="D3141" s="14"/>
      <c r="E3141" s="12" t="s">
        <v>54</v>
      </c>
      <c r="F3141" s="14"/>
      <c r="G3141" s="16" t="s">
        <v>723</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x14ac:dyDescent="0.35">
      <c r="A3142" s="14"/>
      <c r="B3142" s="14"/>
      <c r="C3142" s="14"/>
      <c r="D3142" s="14"/>
      <c r="E3142" s="12" t="s">
        <v>54</v>
      </c>
      <c r="F3142" s="14"/>
      <c r="G3142" s="16" t="s">
        <v>723</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x14ac:dyDescent="0.35">
      <c r="A3143" s="14"/>
      <c r="B3143" s="14"/>
      <c r="C3143" s="14"/>
      <c r="D3143" s="14"/>
      <c r="E3143" s="12" t="s">
        <v>54</v>
      </c>
      <c r="F3143" s="14"/>
      <c r="G3143" s="16" t="s">
        <v>723</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x14ac:dyDescent="0.35">
      <c r="A3144" s="14"/>
      <c r="B3144" s="14"/>
      <c r="C3144" s="14"/>
      <c r="D3144" s="14"/>
      <c r="E3144" s="12" t="s">
        <v>54</v>
      </c>
      <c r="F3144" s="14"/>
      <c r="G3144" s="16" t="s">
        <v>723</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x14ac:dyDescent="0.35">
      <c r="A3145" s="14"/>
      <c r="B3145" s="14"/>
      <c r="C3145" s="14"/>
      <c r="D3145" s="14"/>
      <c r="E3145" s="12" t="s">
        <v>54</v>
      </c>
      <c r="F3145" s="14"/>
      <c r="G3145" s="16" t="s">
        <v>723</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x14ac:dyDescent="0.35">
      <c r="A3146" s="14"/>
      <c r="B3146" s="14"/>
      <c r="C3146" s="14"/>
      <c r="D3146" s="14"/>
      <c r="E3146" s="12" t="s">
        <v>54</v>
      </c>
      <c r="F3146" s="14"/>
      <c r="G3146" s="16" t="s">
        <v>723</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x14ac:dyDescent="0.35">
      <c r="A3147" s="14"/>
      <c r="B3147" s="14"/>
      <c r="C3147" s="14"/>
      <c r="D3147" s="14"/>
      <c r="E3147" s="12" t="s">
        <v>54</v>
      </c>
      <c r="F3147" s="14"/>
      <c r="G3147" s="16" t="s">
        <v>723</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x14ac:dyDescent="0.35">
      <c r="A3148" s="14"/>
      <c r="B3148" s="14"/>
      <c r="C3148" s="14"/>
      <c r="D3148" s="14"/>
      <c r="E3148" s="12" t="s">
        <v>54</v>
      </c>
      <c r="F3148" s="14"/>
      <c r="G3148" s="16" t="s">
        <v>723</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x14ac:dyDescent="0.35">
      <c r="A3149" s="14"/>
      <c r="B3149" s="14"/>
      <c r="C3149" s="14"/>
      <c r="D3149" s="14"/>
      <c r="E3149" s="12" t="s">
        <v>54</v>
      </c>
      <c r="F3149" s="14"/>
      <c r="G3149" s="16" t="s">
        <v>723</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x14ac:dyDescent="0.35">
      <c r="A3150" s="14"/>
      <c r="B3150" s="14"/>
      <c r="C3150" s="14"/>
      <c r="D3150" s="14"/>
      <c r="E3150" s="12" t="s">
        <v>54</v>
      </c>
      <c r="F3150" s="14"/>
      <c r="G3150" s="16" t="s">
        <v>723</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x14ac:dyDescent="0.35">
      <c r="A3151" s="14"/>
      <c r="B3151" s="14"/>
      <c r="C3151" s="14"/>
      <c r="D3151" s="14"/>
      <c r="E3151" s="12" t="s">
        <v>54</v>
      </c>
      <c r="F3151" s="14"/>
      <c r="G3151" s="16" t="s">
        <v>723</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x14ac:dyDescent="0.35">
      <c r="A3153" s="14"/>
      <c r="B3153" s="14"/>
      <c r="C3153" s="14" t="s">
        <v>34</v>
      </c>
      <c r="D3153" s="14" t="s">
        <v>35</v>
      </c>
      <c r="E3153" s="14" t="s">
        <v>101</v>
      </c>
      <c r="F3153" s="14" t="s">
        <v>37</v>
      </c>
      <c r="G3153" s="14" t="s">
        <v>726</v>
      </c>
      <c r="H3153" s="14" t="s">
        <v>641</v>
      </c>
      <c r="I3153" s="14" t="s">
        <v>727</v>
      </c>
      <c r="J3153" s="14" t="s">
        <v>42</v>
      </c>
      <c r="K3153" s="14" t="s">
        <v>647</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0</v>
      </c>
    </row>
    <row r="3154" spans="1:28" x14ac:dyDescent="0.35">
      <c r="A3154" s="14"/>
      <c r="B3154" s="14"/>
      <c r="C3154" s="14"/>
      <c r="D3154" s="14"/>
      <c r="E3154" s="12" t="s">
        <v>101</v>
      </c>
      <c r="F3154" s="14"/>
      <c r="G3154" s="16" t="s">
        <v>726</v>
      </c>
      <c r="H3154" s="14"/>
      <c r="I3154" s="14"/>
      <c r="J3154" s="14"/>
      <c r="K3154" s="14"/>
      <c r="L3154" s="14"/>
      <c r="M3154" s="14"/>
      <c r="N3154" s="14"/>
      <c r="O3154" s="12">
        <v>15</v>
      </c>
      <c r="P3154" s="12"/>
      <c r="Q3154" s="12"/>
      <c r="R3154" s="12"/>
      <c r="S3154" s="12">
        <v>15</v>
      </c>
      <c r="T3154" s="12"/>
      <c r="U3154" s="12">
        <v>5</v>
      </c>
      <c r="V3154" s="12"/>
      <c r="W3154" s="12"/>
      <c r="X3154" s="12"/>
      <c r="Y3154" s="12"/>
      <c r="Z3154" s="12"/>
      <c r="AA3154" s="14">
        <f t="shared" ref="AA3154:AA3168" si="197">SUM(O3154:Z3154)</f>
        <v>35</v>
      </c>
      <c r="AB3154" s="14"/>
    </row>
    <row r="3155" spans="1:28" x14ac:dyDescent="0.35">
      <c r="A3155" s="14"/>
      <c r="B3155" s="14"/>
      <c r="C3155" s="14"/>
      <c r="D3155" s="14"/>
      <c r="E3155" s="12" t="s">
        <v>161</v>
      </c>
      <c r="F3155" s="14"/>
      <c r="G3155" s="16" t="s">
        <v>726</v>
      </c>
      <c r="H3155" s="14"/>
      <c r="I3155" s="14"/>
      <c r="J3155" s="14"/>
      <c r="K3155" s="14"/>
      <c r="L3155" s="14"/>
      <c r="M3155" s="14"/>
      <c r="N3155" s="14"/>
      <c r="O3155" s="12">
        <v>15</v>
      </c>
      <c r="P3155" s="12"/>
      <c r="Q3155" s="12"/>
      <c r="R3155" s="12"/>
      <c r="S3155" s="12">
        <v>15</v>
      </c>
      <c r="T3155" s="12"/>
      <c r="U3155" s="12">
        <v>5</v>
      </c>
      <c r="V3155" s="12"/>
      <c r="W3155" s="12"/>
      <c r="X3155" s="12"/>
      <c r="Y3155" s="12"/>
      <c r="Z3155" s="12"/>
      <c r="AA3155" s="14">
        <f t="shared" si="197"/>
        <v>35</v>
      </c>
      <c r="AB3155" s="14"/>
    </row>
    <row r="3156" spans="1:28" x14ac:dyDescent="0.35">
      <c r="A3156" s="14"/>
      <c r="B3156" s="14"/>
      <c r="C3156" s="14"/>
      <c r="D3156" s="14"/>
      <c r="E3156" s="12" t="s">
        <v>54</v>
      </c>
      <c r="F3156" s="14"/>
      <c r="G3156" s="16" t="s">
        <v>726</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x14ac:dyDescent="0.35">
      <c r="A3157" s="14"/>
      <c r="B3157" s="14"/>
      <c r="C3157" s="14"/>
      <c r="D3157" s="14"/>
      <c r="E3157" s="12" t="s">
        <v>54</v>
      </c>
      <c r="F3157" s="14"/>
      <c r="G3157" s="16" t="s">
        <v>726</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x14ac:dyDescent="0.35">
      <c r="A3158" s="14"/>
      <c r="B3158" s="14"/>
      <c r="C3158" s="14"/>
      <c r="D3158" s="14"/>
      <c r="E3158" s="12" t="s">
        <v>54</v>
      </c>
      <c r="F3158" s="14"/>
      <c r="G3158" s="16" t="s">
        <v>726</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x14ac:dyDescent="0.35">
      <c r="A3159" s="14"/>
      <c r="B3159" s="14"/>
      <c r="C3159" s="14"/>
      <c r="D3159" s="14"/>
      <c r="E3159" s="12" t="s">
        <v>54</v>
      </c>
      <c r="F3159" s="14"/>
      <c r="G3159" s="16" t="s">
        <v>726</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x14ac:dyDescent="0.35">
      <c r="A3160" s="14"/>
      <c r="B3160" s="14"/>
      <c r="C3160" s="14"/>
      <c r="D3160" s="14"/>
      <c r="E3160" s="12" t="s">
        <v>54</v>
      </c>
      <c r="F3160" s="14"/>
      <c r="G3160" s="16" t="s">
        <v>726</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x14ac:dyDescent="0.35">
      <c r="A3161" s="14"/>
      <c r="B3161" s="14"/>
      <c r="C3161" s="14"/>
      <c r="D3161" s="14"/>
      <c r="E3161" s="12" t="s">
        <v>54</v>
      </c>
      <c r="F3161" s="14"/>
      <c r="G3161" s="16" t="s">
        <v>726</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x14ac:dyDescent="0.35">
      <c r="A3162" s="14"/>
      <c r="B3162" s="14"/>
      <c r="C3162" s="14"/>
      <c r="D3162" s="14"/>
      <c r="E3162" s="12" t="s">
        <v>54</v>
      </c>
      <c r="F3162" s="14"/>
      <c r="G3162" s="16" t="s">
        <v>726</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x14ac:dyDescent="0.35">
      <c r="A3163" s="14"/>
      <c r="B3163" s="14"/>
      <c r="C3163" s="14"/>
      <c r="D3163" s="14"/>
      <c r="E3163" s="12" t="s">
        <v>54</v>
      </c>
      <c r="F3163" s="14"/>
      <c r="G3163" s="16" t="s">
        <v>726</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x14ac:dyDescent="0.35">
      <c r="A3164" s="14"/>
      <c r="B3164" s="14"/>
      <c r="C3164" s="14"/>
      <c r="D3164" s="14"/>
      <c r="E3164" s="12" t="s">
        <v>54</v>
      </c>
      <c r="F3164" s="14"/>
      <c r="G3164" s="16" t="s">
        <v>726</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x14ac:dyDescent="0.35">
      <c r="A3165" s="14"/>
      <c r="B3165" s="14"/>
      <c r="C3165" s="14"/>
      <c r="D3165" s="14"/>
      <c r="E3165" s="12" t="s">
        <v>54</v>
      </c>
      <c r="F3165" s="14"/>
      <c r="G3165" s="16" t="s">
        <v>726</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x14ac:dyDescent="0.35">
      <c r="A3166" s="14"/>
      <c r="B3166" s="14"/>
      <c r="C3166" s="14"/>
      <c r="D3166" s="14"/>
      <c r="E3166" s="12" t="s">
        <v>54</v>
      </c>
      <c r="F3166" s="14"/>
      <c r="G3166" s="16" t="s">
        <v>726</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x14ac:dyDescent="0.35">
      <c r="A3167" s="14"/>
      <c r="B3167" s="14"/>
      <c r="C3167" s="14"/>
      <c r="D3167" s="14"/>
      <c r="E3167" s="12" t="s">
        <v>54</v>
      </c>
      <c r="F3167" s="14"/>
      <c r="G3167" s="16" t="s">
        <v>726</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x14ac:dyDescent="0.35">
      <c r="A3168" s="14"/>
      <c r="B3168" s="14"/>
      <c r="C3168" s="14"/>
      <c r="D3168" s="14"/>
      <c r="E3168" s="12" t="s">
        <v>54</v>
      </c>
      <c r="F3168" s="14"/>
      <c r="G3168" s="16" t="s">
        <v>726</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x14ac:dyDescent="0.35">
      <c r="A3170" s="14"/>
      <c r="B3170" s="14"/>
      <c r="C3170" s="14" t="s">
        <v>656</v>
      </c>
      <c r="D3170" s="14" t="s">
        <v>35</v>
      </c>
      <c r="E3170" s="14" t="s">
        <v>157</v>
      </c>
      <c r="F3170" s="14" t="s">
        <v>37</v>
      </c>
      <c r="G3170" s="14" t="s">
        <v>728</v>
      </c>
      <c r="H3170" s="14" t="s">
        <v>641</v>
      </c>
      <c r="I3170" s="14" t="s">
        <v>729</v>
      </c>
      <c r="J3170" s="14" t="s">
        <v>74</v>
      </c>
      <c r="K3170" s="14" t="s">
        <v>124</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x14ac:dyDescent="0.35">
      <c r="A3171" s="14"/>
      <c r="B3171" s="14"/>
      <c r="C3171" s="14"/>
      <c r="D3171" s="14"/>
      <c r="E3171" s="12" t="s">
        <v>157</v>
      </c>
      <c r="F3171" s="14"/>
      <c r="G3171" s="16" t="s">
        <v>728</v>
      </c>
      <c r="H3171" s="14"/>
      <c r="I3171" s="14"/>
      <c r="J3171" s="14"/>
      <c r="K3171" s="14"/>
      <c r="L3171" s="14"/>
      <c r="M3171" s="14"/>
      <c r="N3171" s="14"/>
      <c r="O3171" s="12"/>
      <c r="P3171" s="12"/>
      <c r="Q3171" s="12"/>
      <c r="R3171" s="12"/>
      <c r="S3171" s="12"/>
      <c r="T3171" s="12"/>
      <c r="U3171" s="12"/>
      <c r="V3171" s="12"/>
      <c r="W3171" s="12"/>
      <c r="X3171" s="12"/>
      <c r="Y3171" s="12">
        <v>17.5</v>
      </c>
      <c r="Z3171" s="12"/>
      <c r="AA3171" s="14">
        <f t="shared" ref="AA3171:AA3185" si="198">SUM(O3171:Z3171)</f>
        <v>17.5</v>
      </c>
      <c r="AB3171" s="14"/>
    </row>
    <row r="3172" spans="1:28" x14ac:dyDescent="0.35">
      <c r="A3172" s="14"/>
      <c r="B3172" s="14"/>
      <c r="C3172" s="14"/>
      <c r="D3172" s="14"/>
      <c r="E3172" s="12" t="s">
        <v>183</v>
      </c>
      <c r="F3172" s="14"/>
      <c r="G3172" s="16" t="s">
        <v>728</v>
      </c>
      <c r="H3172" s="14"/>
      <c r="I3172" s="14"/>
      <c r="J3172" s="14"/>
      <c r="K3172" s="14"/>
      <c r="L3172" s="14"/>
      <c r="M3172" s="14"/>
      <c r="N3172" s="14"/>
      <c r="O3172" s="12"/>
      <c r="P3172" s="12"/>
      <c r="Q3172" s="12"/>
      <c r="R3172" s="12"/>
      <c r="S3172" s="12"/>
      <c r="T3172" s="12"/>
      <c r="U3172" s="12"/>
      <c r="V3172" s="12"/>
      <c r="W3172" s="12"/>
      <c r="X3172" s="12"/>
      <c r="Y3172" s="12">
        <v>17.5</v>
      </c>
      <c r="Z3172" s="12"/>
      <c r="AA3172" s="14">
        <f t="shared" si="198"/>
        <v>17.5</v>
      </c>
      <c r="AB3172" s="14"/>
    </row>
    <row r="3173" spans="1:28" x14ac:dyDescent="0.35">
      <c r="A3173" s="14"/>
      <c r="B3173" s="14"/>
      <c r="C3173" s="14"/>
      <c r="D3173" s="14"/>
      <c r="E3173" s="12" t="s">
        <v>54</v>
      </c>
      <c r="F3173" s="14"/>
      <c r="G3173" s="16" t="s">
        <v>728</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x14ac:dyDescent="0.35">
      <c r="A3174" s="14"/>
      <c r="B3174" s="14"/>
      <c r="C3174" s="14"/>
      <c r="D3174" s="14"/>
      <c r="E3174" s="12" t="s">
        <v>54</v>
      </c>
      <c r="F3174" s="14"/>
      <c r="G3174" s="16" t="s">
        <v>728</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x14ac:dyDescent="0.35">
      <c r="A3175" s="14"/>
      <c r="B3175" s="14"/>
      <c r="C3175" s="14"/>
      <c r="D3175" s="14"/>
      <c r="E3175" s="12" t="s">
        <v>54</v>
      </c>
      <c r="F3175" s="14"/>
      <c r="G3175" s="16" t="s">
        <v>728</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x14ac:dyDescent="0.35">
      <c r="A3176" s="14"/>
      <c r="B3176" s="14"/>
      <c r="C3176" s="14"/>
      <c r="D3176" s="14"/>
      <c r="E3176" s="12" t="s">
        <v>54</v>
      </c>
      <c r="F3176" s="14"/>
      <c r="G3176" s="16" t="s">
        <v>728</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x14ac:dyDescent="0.35">
      <c r="A3177" s="14"/>
      <c r="B3177" s="14"/>
      <c r="C3177" s="14"/>
      <c r="D3177" s="14"/>
      <c r="E3177" s="12" t="s">
        <v>54</v>
      </c>
      <c r="F3177" s="14"/>
      <c r="G3177" s="16" t="s">
        <v>728</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x14ac:dyDescent="0.35">
      <c r="A3178" s="14"/>
      <c r="B3178" s="14"/>
      <c r="C3178" s="14"/>
      <c r="D3178" s="14"/>
      <c r="E3178" s="12" t="s">
        <v>54</v>
      </c>
      <c r="F3178" s="14"/>
      <c r="G3178" s="16" t="s">
        <v>728</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x14ac:dyDescent="0.35">
      <c r="A3179" s="14"/>
      <c r="B3179" s="14"/>
      <c r="C3179" s="14"/>
      <c r="D3179" s="14"/>
      <c r="E3179" s="12" t="s">
        <v>54</v>
      </c>
      <c r="F3179" s="14"/>
      <c r="G3179" s="16" t="s">
        <v>728</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x14ac:dyDescent="0.35">
      <c r="A3180" s="14"/>
      <c r="B3180" s="14"/>
      <c r="C3180" s="14"/>
      <c r="D3180" s="14"/>
      <c r="E3180" s="12" t="s">
        <v>54</v>
      </c>
      <c r="F3180" s="14"/>
      <c r="G3180" s="16" t="s">
        <v>728</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x14ac:dyDescent="0.35">
      <c r="A3181" s="14"/>
      <c r="B3181" s="14"/>
      <c r="C3181" s="14"/>
      <c r="D3181" s="14"/>
      <c r="E3181" s="12" t="s">
        <v>54</v>
      </c>
      <c r="F3181" s="14"/>
      <c r="G3181" s="16" t="s">
        <v>728</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x14ac:dyDescent="0.35">
      <c r="A3182" s="14"/>
      <c r="B3182" s="14"/>
      <c r="C3182" s="14"/>
      <c r="D3182" s="14"/>
      <c r="E3182" s="12" t="s">
        <v>54</v>
      </c>
      <c r="F3182" s="14"/>
      <c r="G3182" s="16" t="s">
        <v>728</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x14ac:dyDescent="0.35">
      <c r="A3183" s="14"/>
      <c r="B3183" s="14"/>
      <c r="C3183" s="14"/>
      <c r="D3183" s="14"/>
      <c r="E3183" s="12" t="s">
        <v>54</v>
      </c>
      <c r="F3183" s="14"/>
      <c r="G3183" s="16" t="s">
        <v>728</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x14ac:dyDescent="0.35">
      <c r="A3184" s="14"/>
      <c r="B3184" s="14"/>
      <c r="C3184" s="14"/>
      <c r="D3184" s="14"/>
      <c r="E3184" s="12" t="s">
        <v>54</v>
      </c>
      <c r="F3184" s="14"/>
      <c r="G3184" s="16" t="s">
        <v>728</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x14ac:dyDescent="0.35">
      <c r="A3185" s="14"/>
      <c r="B3185" s="14"/>
      <c r="C3185" s="14"/>
      <c r="D3185" s="14"/>
      <c r="E3185" s="12" t="s">
        <v>54</v>
      </c>
      <c r="F3185" s="14"/>
      <c r="G3185" s="16" t="s">
        <v>728</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x14ac:dyDescent="0.35">
      <c r="A3187" s="14"/>
      <c r="B3187" s="14"/>
      <c r="C3187" s="14" t="s">
        <v>120</v>
      </c>
      <c r="D3187" s="14" t="s">
        <v>35</v>
      </c>
      <c r="E3187" s="14" t="s">
        <v>102</v>
      </c>
      <c r="F3187" s="14" t="s">
        <v>37</v>
      </c>
      <c r="G3187" s="14" t="s">
        <v>730</v>
      </c>
      <c r="H3187" s="14" t="s">
        <v>641</v>
      </c>
      <c r="I3187" s="14" t="s">
        <v>731</v>
      </c>
      <c r="J3187" s="14" t="s">
        <v>42</v>
      </c>
      <c r="K3187" s="14" t="s">
        <v>124</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0</v>
      </c>
    </row>
    <row r="3188" spans="1:28" x14ac:dyDescent="0.35">
      <c r="A3188" s="14"/>
      <c r="B3188" s="14"/>
      <c r="C3188" s="14"/>
      <c r="D3188" s="14"/>
      <c r="E3188" s="12" t="s">
        <v>102</v>
      </c>
      <c r="F3188" s="14"/>
      <c r="G3188" s="16" t="s">
        <v>730</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x14ac:dyDescent="0.35">
      <c r="A3189" s="14"/>
      <c r="B3189" s="14"/>
      <c r="C3189" s="14"/>
      <c r="D3189" s="14"/>
      <c r="E3189" s="12" t="s">
        <v>106</v>
      </c>
      <c r="F3189" s="14"/>
      <c r="G3189" s="16" t="s">
        <v>730</v>
      </c>
      <c r="H3189" s="14"/>
      <c r="I3189" s="14"/>
      <c r="J3189" s="14"/>
      <c r="K3189" s="14"/>
      <c r="L3189" s="14"/>
      <c r="M3189" s="14"/>
      <c r="N3189" s="14"/>
      <c r="O3189" s="12"/>
      <c r="P3189" s="12"/>
      <c r="Q3189" s="12">
        <v>126</v>
      </c>
      <c r="R3189" s="12"/>
      <c r="S3189" s="12"/>
      <c r="T3189" s="12"/>
      <c r="U3189" s="12"/>
      <c r="V3189" s="12"/>
      <c r="W3189" s="12"/>
      <c r="X3189" s="12"/>
      <c r="Y3189" s="12"/>
      <c r="Z3189" s="12"/>
      <c r="AA3189" s="14">
        <f t="shared" si="199"/>
        <v>126</v>
      </c>
      <c r="AB3189" s="14"/>
    </row>
    <row r="3190" spans="1:28" x14ac:dyDescent="0.35">
      <c r="A3190" s="14"/>
      <c r="B3190" s="14"/>
      <c r="C3190" s="14"/>
      <c r="D3190" s="14"/>
      <c r="E3190" s="12" t="s">
        <v>243</v>
      </c>
      <c r="F3190" s="14"/>
      <c r="G3190" s="16" t="s">
        <v>730</v>
      </c>
      <c r="H3190" s="14"/>
      <c r="I3190" s="14"/>
      <c r="J3190" s="14"/>
      <c r="K3190" s="14"/>
      <c r="L3190" s="14"/>
      <c r="M3190" s="14"/>
      <c r="N3190" s="14"/>
      <c r="O3190" s="12"/>
      <c r="P3190" s="12"/>
      <c r="Q3190" s="12">
        <v>126</v>
      </c>
      <c r="R3190" s="12"/>
      <c r="S3190" s="12"/>
      <c r="T3190" s="12"/>
      <c r="U3190" s="12"/>
      <c r="V3190" s="12"/>
      <c r="W3190" s="12"/>
      <c r="X3190" s="12"/>
      <c r="Y3190" s="12"/>
      <c r="Z3190" s="12"/>
      <c r="AA3190" s="14">
        <f t="shared" si="199"/>
        <v>126</v>
      </c>
      <c r="AB3190" s="14"/>
    </row>
    <row r="3191" spans="1:28" x14ac:dyDescent="0.35">
      <c r="A3191" s="14"/>
      <c r="B3191" s="14"/>
      <c r="C3191" s="14"/>
      <c r="D3191" s="14"/>
      <c r="E3191" s="12" t="s">
        <v>54</v>
      </c>
      <c r="F3191" s="14"/>
      <c r="G3191" s="16" t="s">
        <v>730</v>
      </c>
      <c r="H3191" s="14"/>
      <c r="I3191" s="14"/>
      <c r="J3191" s="14"/>
      <c r="K3191" s="14"/>
      <c r="L3191" s="14"/>
      <c r="M3191" s="14"/>
      <c r="N3191" s="14"/>
      <c r="O3191" s="12"/>
      <c r="P3191" s="12"/>
      <c r="Q3191" s="12"/>
      <c r="R3191" s="12"/>
      <c r="S3191" s="12"/>
      <c r="T3191" s="12"/>
      <c r="U3191" s="12"/>
      <c r="V3191" s="12"/>
      <c r="W3191" s="12"/>
      <c r="X3191" s="12"/>
      <c r="Y3191" s="12"/>
      <c r="Z3191" s="12"/>
      <c r="AA3191" s="14">
        <f t="shared" si="199"/>
        <v>0</v>
      </c>
      <c r="AB3191" s="14"/>
    </row>
    <row r="3192" spans="1:28" x14ac:dyDescent="0.35">
      <c r="A3192" s="14"/>
      <c r="B3192" s="14"/>
      <c r="C3192" s="14"/>
      <c r="D3192" s="14"/>
      <c r="E3192" s="12" t="s">
        <v>54</v>
      </c>
      <c r="F3192" s="14"/>
      <c r="G3192" s="16" t="s">
        <v>730</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x14ac:dyDescent="0.35">
      <c r="A3193" s="14"/>
      <c r="B3193" s="14"/>
      <c r="C3193" s="14"/>
      <c r="D3193" s="14"/>
      <c r="E3193" s="12" t="s">
        <v>54</v>
      </c>
      <c r="F3193" s="14"/>
      <c r="G3193" s="16" t="s">
        <v>730</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x14ac:dyDescent="0.35">
      <c r="A3194" s="14"/>
      <c r="B3194" s="14"/>
      <c r="C3194" s="14"/>
      <c r="D3194" s="14"/>
      <c r="E3194" s="12" t="s">
        <v>54</v>
      </c>
      <c r="F3194" s="14"/>
      <c r="G3194" s="16" t="s">
        <v>730</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x14ac:dyDescent="0.35">
      <c r="A3195" s="14"/>
      <c r="B3195" s="14"/>
      <c r="C3195" s="14"/>
      <c r="D3195" s="14"/>
      <c r="E3195" s="12" t="s">
        <v>54</v>
      </c>
      <c r="F3195" s="14"/>
      <c r="G3195" s="16" t="s">
        <v>730</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x14ac:dyDescent="0.35">
      <c r="A3196" s="14"/>
      <c r="B3196" s="14"/>
      <c r="C3196" s="14"/>
      <c r="D3196" s="14"/>
      <c r="E3196" s="12" t="s">
        <v>54</v>
      </c>
      <c r="F3196" s="14"/>
      <c r="G3196" s="16" t="s">
        <v>730</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x14ac:dyDescent="0.35">
      <c r="A3197" s="14"/>
      <c r="B3197" s="14"/>
      <c r="C3197" s="14"/>
      <c r="D3197" s="14"/>
      <c r="E3197" s="12" t="s">
        <v>54</v>
      </c>
      <c r="F3197" s="14"/>
      <c r="G3197" s="16" t="s">
        <v>730</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x14ac:dyDescent="0.35">
      <c r="A3198" s="14"/>
      <c r="B3198" s="14"/>
      <c r="C3198" s="14"/>
      <c r="D3198" s="14"/>
      <c r="E3198" s="12" t="s">
        <v>54</v>
      </c>
      <c r="F3198" s="14"/>
      <c r="G3198" s="16" t="s">
        <v>730</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x14ac:dyDescent="0.35">
      <c r="A3199" s="14"/>
      <c r="B3199" s="14"/>
      <c r="C3199" s="14"/>
      <c r="D3199" s="14"/>
      <c r="E3199" s="12" t="s">
        <v>54</v>
      </c>
      <c r="F3199" s="14"/>
      <c r="G3199" s="16" t="s">
        <v>730</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x14ac:dyDescent="0.35">
      <c r="A3200" s="14"/>
      <c r="B3200" s="14"/>
      <c r="C3200" s="14"/>
      <c r="D3200" s="14"/>
      <c r="E3200" s="12" t="s">
        <v>54</v>
      </c>
      <c r="F3200" s="14"/>
      <c r="G3200" s="16" t="s">
        <v>730</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x14ac:dyDescent="0.35">
      <c r="A3201" s="14"/>
      <c r="B3201" s="14"/>
      <c r="C3201" s="14"/>
      <c r="D3201" s="14"/>
      <c r="E3201" s="12" t="s">
        <v>54</v>
      </c>
      <c r="F3201" s="14"/>
      <c r="G3201" s="16" t="s">
        <v>730</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x14ac:dyDescent="0.35">
      <c r="A3202" s="14"/>
      <c r="B3202" s="14"/>
      <c r="C3202" s="14"/>
      <c r="D3202" s="14"/>
      <c r="E3202" s="12" t="s">
        <v>54</v>
      </c>
      <c r="F3202" s="14"/>
      <c r="G3202" s="16" t="s">
        <v>730</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x14ac:dyDescent="0.35">
      <c r="A3206" s="14"/>
      <c r="B3206" s="14"/>
      <c r="C3206" s="14" t="s">
        <v>379</v>
      </c>
      <c r="D3206" s="14" t="s">
        <v>35</v>
      </c>
      <c r="E3206" s="14" t="s">
        <v>177</v>
      </c>
      <c r="F3206" s="14" t="s">
        <v>37</v>
      </c>
      <c r="G3206" s="14" t="s">
        <v>732</v>
      </c>
      <c r="H3206" s="14" t="s">
        <v>641</v>
      </c>
      <c r="I3206" s="14" t="s">
        <v>733</v>
      </c>
      <c r="J3206" s="14" t="s">
        <v>42</v>
      </c>
      <c r="K3206" s="14" t="s">
        <v>647</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0</v>
      </c>
    </row>
    <row r="3207" spans="1:28" x14ac:dyDescent="0.35">
      <c r="A3207" s="14"/>
      <c r="B3207" s="14"/>
      <c r="C3207" s="14"/>
      <c r="D3207" s="14"/>
      <c r="E3207" s="12" t="s">
        <v>177</v>
      </c>
      <c r="F3207" s="14"/>
      <c r="G3207" s="16" t="s">
        <v>732</v>
      </c>
      <c r="H3207" s="14"/>
      <c r="I3207" s="14"/>
      <c r="J3207" s="14"/>
      <c r="K3207" s="14"/>
      <c r="L3207" s="14"/>
      <c r="M3207" s="14"/>
      <c r="N3207" s="14"/>
      <c r="O3207" s="12">
        <v>17.5</v>
      </c>
      <c r="P3207" s="12"/>
      <c r="Q3207" s="12">
        <v>52.5</v>
      </c>
      <c r="R3207" s="12"/>
      <c r="S3207" s="12"/>
      <c r="T3207" s="12"/>
      <c r="U3207" s="12"/>
      <c r="V3207" s="12"/>
      <c r="W3207" s="12"/>
      <c r="X3207" s="12"/>
      <c r="Y3207" s="12"/>
      <c r="Z3207" s="12"/>
      <c r="AA3207" s="14">
        <f t="shared" ref="AA3207:AA3221" si="200">SUM(O3207:Z3207)</f>
        <v>70</v>
      </c>
      <c r="AB3207" s="14"/>
    </row>
    <row r="3208" spans="1:28" x14ac:dyDescent="0.35">
      <c r="A3208" s="14"/>
      <c r="B3208" s="14"/>
      <c r="C3208" s="14"/>
      <c r="D3208" s="14"/>
      <c r="E3208" s="12" t="s">
        <v>116</v>
      </c>
      <c r="F3208" s="14"/>
      <c r="G3208" s="16" t="s">
        <v>732</v>
      </c>
      <c r="H3208" s="14"/>
      <c r="I3208" s="14"/>
      <c r="J3208" s="14"/>
      <c r="K3208" s="14"/>
      <c r="L3208" s="14"/>
      <c r="M3208" s="14"/>
      <c r="N3208" s="14"/>
      <c r="O3208" s="12">
        <v>17.5</v>
      </c>
      <c r="P3208" s="12"/>
      <c r="Q3208" s="12">
        <v>52.5</v>
      </c>
      <c r="R3208" s="12"/>
      <c r="S3208" s="12"/>
      <c r="T3208" s="12"/>
      <c r="U3208" s="12"/>
      <c r="V3208" s="12"/>
      <c r="W3208" s="12"/>
      <c r="X3208" s="12"/>
      <c r="Y3208" s="12"/>
      <c r="Z3208" s="12"/>
      <c r="AA3208" s="14">
        <f t="shared" si="200"/>
        <v>70</v>
      </c>
      <c r="AB3208" s="14"/>
    </row>
    <row r="3209" spans="1:28" x14ac:dyDescent="0.35">
      <c r="A3209" s="14"/>
      <c r="B3209" s="14"/>
      <c r="C3209" s="14"/>
      <c r="D3209" s="14"/>
      <c r="E3209" s="12" t="s">
        <v>54</v>
      </c>
      <c r="F3209" s="14"/>
      <c r="G3209" s="16" t="s">
        <v>732</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x14ac:dyDescent="0.35">
      <c r="A3210" s="14"/>
      <c r="B3210" s="14"/>
      <c r="C3210" s="14"/>
      <c r="D3210" s="14"/>
      <c r="E3210" s="12" t="s">
        <v>54</v>
      </c>
      <c r="F3210" s="14"/>
      <c r="G3210" s="16" t="s">
        <v>732</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x14ac:dyDescent="0.35">
      <c r="A3211" s="14"/>
      <c r="B3211" s="14"/>
      <c r="C3211" s="14"/>
      <c r="D3211" s="14"/>
      <c r="E3211" s="12" t="s">
        <v>54</v>
      </c>
      <c r="F3211" s="14"/>
      <c r="G3211" s="16" t="s">
        <v>732</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x14ac:dyDescent="0.35">
      <c r="A3212" s="14"/>
      <c r="B3212" s="14"/>
      <c r="C3212" s="14"/>
      <c r="D3212" s="14"/>
      <c r="E3212" s="12" t="s">
        <v>54</v>
      </c>
      <c r="F3212" s="14"/>
      <c r="G3212" s="16" t="s">
        <v>732</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x14ac:dyDescent="0.35">
      <c r="A3213" s="14"/>
      <c r="B3213" s="14"/>
      <c r="C3213" s="14"/>
      <c r="D3213" s="14"/>
      <c r="E3213" s="12" t="s">
        <v>54</v>
      </c>
      <c r="F3213" s="14"/>
      <c r="G3213" s="16" t="s">
        <v>732</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x14ac:dyDescent="0.35">
      <c r="A3214" s="14"/>
      <c r="B3214" s="14"/>
      <c r="C3214" s="14"/>
      <c r="D3214" s="14"/>
      <c r="E3214" s="12" t="s">
        <v>54</v>
      </c>
      <c r="F3214" s="14"/>
      <c r="G3214" s="16" t="s">
        <v>732</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x14ac:dyDescent="0.35">
      <c r="A3215" s="14"/>
      <c r="B3215" s="14"/>
      <c r="C3215" s="14"/>
      <c r="D3215" s="14"/>
      <c r="E3215" s="12" t="s">
        <v>54</v>
      </c>
      <c r="F3215" s="14"/>
      <c r="G3215" s="16" t="s">
        <v>732</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x14ac:dyDescent="0.35">
      <c r="A3216" s="14"/>
      <c r="B3216" s="14"/>
      <c r="C3216" s="14"/>
      <c r="D3216" s="14"/>
      <c r="E3216" s="12" t="s">
        <v>54</v>
      </c>
      <c r="F3216" s="14"/>
      <c r="G3216" s="16" t="s">
        <v>732</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x14ac:dyDescent="0.35">
      <c r="A3217" s="14"/>
      <c r="B3217" s="14"/>
      <c r="C3217" s="14"/>
      <c r="D3217" s="14"/>
      <c r="E3217" s="12" t="s">
        <v>54</v>
      </c>
      <c r="F3217" s="14"/>
      <c r="G3217" s="16" t="s">
        <v>732</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x14ac:dyDescent="0.35">
      <c r="A3218" s="14"/>
      <c r="B3218" s="14"/>
      <c r="C3218" s="14"/>
      <c r="D3218" s="14"/>
      <c r="E3218" s="12" t="s">
        <v>54</v>
      </c>
      <c r="F3218" s="14"/>
      <c r="G3218" s="16" t="s">
        <v>732</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x14ac:dyDescent="0.35">
      <c r="A3219" s="14"/>
      <c r="B3219" s="14"/>
      <c r="C3219" s="14"/>
      <c r="D3219" s="14"/>
      <c r="E3219" s="12" t="s">
        <v>54</v>
      </c>
      <c r="F3219" s="14"/>
      <c r="G3219" s="16" t="s">
        <v>732</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x14ac:dyDescent="0.35">
      <c r="A3220" s="14"/>
      <c r="B3220" s="14"/>
      <c r="C3220" s="14"/>
      <c r="D3220" s="14"/>
      <c r="E3220" s="12" t="s">
        <v>54</v>
      </c>
      <c r="F3220" s="14"/>
      <c r="G3220" s="16" t="s">
        <v>732</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x14ac:dyDescent="0.35">
      <c r="A3221" s="14"/>
      <c r="B3221" s="14"/>
      <c r="C3221" s="14"/>
      <c r="D3221" s="14"/>
      <c r="E3221" s="12" t="s">
        <v>54</v>
      </c>
      <c r="F3221" s="14"/>
      <c r="G3221" s="16" t="s">
        <v>732</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x14ac:dyDescent="0.35">
      <c r="A3223" s="14"/>
      <c r="B3223" s="14"/>
      <c r="C3223" s="14" t="s">
        <v>34</v>
      </c>
      <c r="D3223" s="14" t="s">
        <v>35</v>
      </c>
      <c r="E3223" s="14" t="s">
        <v>87</v>
      </c>
      <c r="F3223" s="14" t="s">
        <v>37</v>
      </c>
      <c r="G3223" s="14" t="s">
        <v>734</v>
      </c>
      <c r="H3223" s="14" t="s">
        <v>641</v>
      </c>
      <c r="I3223" s="14" t="s">
        <v>735</v>
      </c>
      <c r="J3223" s="14" t="s">
        <v>74</v>
      </c>
      <c r="K3223" s="14" t="s">
        <v>124</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0</v>
      </c>
    </row>
    <row r="3224" spans="1:28" x14ac:dyDescent="0.35">
      <c r="A3224" s="14"/>
      <c r="B3224" s="14"/>
      <c r="C3224" s="14"/>
      <c r="D3224" s="14"/>
      <c r="E3224" s="12" t="s">
        <v>87</v>
      </c>
      <c r="F3224" s="14"/>
      <c r="G3224" s="16" t="s">
        <v>734</v>
      </c>
      <c r="H3224" s="14"/>
      <c r="I3224" s="14"/>
      <c r="J3224" s="14"/>
      <c r="K3224" s="14"/>
      <c r="L3224" s="14"/>
      <c r="M3224" s="14"/>
      <c r="N3224" s="14"/>
      <c r="O3224" s="12">
        <v>12.5</v>
      </c>
      <c r="P3224" s="12"/>
      <c r="Q3224" s="12">
        <v>10</v>
      </c>
      <c r="R3224" s="12"/>
      <c r="S3224" s="12"/>
      <c r="T3224" s="12"/>
      <c r="U3224" s="12"/>
      <c r="V3224" s="12"/>
      <c r="W3224" s="12"/>
      <c r="X3224" s="12"/>
      <c r="Y3224" s="12"/>
      <c r="Z3224" s="12"/>
      <c r="AA3224" s="14">
        <f t="shared" ref="AA3224:AA3238" si="201">SUM(O3224:Z3224)</f>
        <v>22.5</v>
      </c>
      <c r="AB3224" s="14"/>
    </row>
    <row r="3225" spans="1:28" x14ac:dyDescent="0.35">
      <c r="A3225" s="14"/>
      <c r="B3225" s="14"/>
      <c r="C3225" s="14"/>
      <c r="D3225" s="14"/>
      <c r="E3225" s="12" t="s">
        <v>161</v>
      </c>
      <c r="F3225" s="14"/>
      <c r="G3225" s="16" t="s">
        <v>734</v>
      </c>
      <c r="H3225" s="14"/>
      <c r="I3225" s="14"/>
      <c r="J3225" s="14"/>
      <c r="K3225" s="14"/>
      <c r="L3225" s="14"/>
      <c r="M3225" s="14"/>
      <c r="N3225" s="14"/>
      <c r="O3225" s="12">
        <v>5</v>
      </c>
      <c r="P3225" s="12"/>
      <c r="Q3225" s="12">
        <v>5</v>
      </c>
      <c r="R3225" s="12"/>
      <c r="S3225" s="12"/>
      <c r="T3225" s="12"/>
      <c r="U3225" s="12"/>
      <c r="V3225" s="12"/>
      <c r="W3225" s="12"/>
      <c r="X3225" s="12"/>
      <c r="Y3225" s="12"/>
      <c r="Z3225" s="12"/>
      <c r="AA3225" s="14">
        <f t="shared" si="201"/>
        <v>10</v>
      </c>
      <c r="AB3225" s="14"/>
    </row>
    <row r="3226" spans="1:28" x14ac:dyDescent="0.35">
      <c r="A3226" s="14"/>
      <c r="B3226" s="14"/>
      <c r="C3226" s="14"/>
      <c r="D3226" s="14"/>
      <c r="E3226" s="12" t="s">
        <v>101</v>
      </c>
      <c r="F3226" s="14"/>
      <c r="G3226" s="16" t="s">
        <v>734</v>
      </c>
      <c r="H3226" s="14"/>
      <c r="I3226" s="14"/>
      <c r="J3226" s="14"/>
      <c r="K3226" s="14"/>
      <c r="L3226" s="14"/>
      <c r="M3226" s="14"/>
      <c r="N3226" s="14"/>
      <c r="O3226" s="12">
        <v>2.5</v>
      </c>
      <c r="P3226" s="12"/>
      <c r="Q3226" s="12">
        <v>5</v>
      </c>
      <c r="R3226" s="12"/>
      <c r="S3226" s="12"/>
      <c r="T3226" s="12"/>
      <c r="U3226" s="12"/>
      <c r="V3226" s="12"/>
      <c r="W3226" s="12"/>
      <c r="X3226" s="12"/>
      <c r="Y3226" s="12"/>
      <c r="Z3226" s="12"/>
      <c r="AA3226" s="14">
        <f t="shared" si="201"/>
        <v>7.5</v>
      </c>
      <c r="AB3226" s="14"/>
    </row>
    <row r="3227" spans="1:28" x14ac:dyDescent="0.35">
      <c r="A3227" s="14"/>
      <c r="B3227" s="14"/>
      <c r="C3227" s="14"/>
      <c r="D3227" s="14"/>
      <c r="E3227" s="12" t="s">
        <v>67</v>
      </c>
      <c r="F3227" s="14"/>
      <c r="G3227" s="16" t="s">
        <v>734</v>
      </c>
      <c r="H3227" s="14"/>
      <c r="I3227" s="14"/>
      <c r="J3227" s="14"/>
      <c r="K3227" s="14"/>
      <c r="L3227" s="14"/>
      <c r="M3227" s="14"/>
      <c r="N3227" s="14"/>
      <c r="O3227" s="12">
        <v>2.5</v>
      </c>
      <c r="P3227" s="12"/>
      <c r="Q3227" s="12">
        <v>2.5</v>
      </c>
      <c r="R3227" s="12"/>
      <c r="S3227" s="12"/>
      <c r="T3227" s="12"/>
      <c r="U3227" s="12"/>
      <c r="V3227" s="12"/>
      <c r="W3227" s="12"/>
      <c r="X3227" s="12"/>
      <c r="Y3227" s="12"/>
      <c r="Z3227" s="12"/>
      <c r="AA3227" s="14">
        <f t="shared" si="201"/>
        <v>5</v>
      </c>
      <c r="AB3227" s="14"/>
    </row>
    <row r="3228" spans="1:28" x14ac:dyDescent="0.35">
      <c r="A3228" s="14"/>
      <c r="B3228" s="14"/>
      <c r="C3228" s="14"/>
      <c r="D3228" s="14"/>
      <c r="E3228" s="12" t="s">
        <v>75</v>
      </c>
      <c r="F3228" s="14"/>
      <c r="G3228" s="16" t="s">
        <v>734</v>
      </c>
      <c r="H3228" s="14"/>
      <c r="I3228" s="14"/>
      <c r="J3228" s="14"/>
      <c r="K3228" s="14"/>
      <c r="L3228" s="14"/>
      <c r="M3228" s="14"/>
      <c r="N3228" s="14"/>
      <c r="O3228" s="12">
        <v>1.25</v>
      </c>
      <c r="P3228" s="12"/>
      <c r="Q3228" s="12">
        <v>1.25</v>
      </c>
      <c r="R3228" s="12"/>
      <c r="S3228" s="12"/>
      <c r="T3228" s="12"/>
      <c r="U3228" s="12"/>
      <c r="V3228" s="12"/>
      <c r="W3228" s="12"/>
      <c r="X3228" s="12"/>
      <c r="Y3228" s="12"/>
      <c r="Z3228" s="12"/>
      <c r="AA3228" s="14">
        <f t="shared" si="201"/>
        <v>2.5</v>
      </c>
      <c r="AB3228" s="14"/>
    </row>
    <row r="3229" spans="1:28" x14ac:dyDescent="0.35">
      <c r="A3229" s="14"/>
      <c r="B3229" s="14"/>
      <c r="C3229" s="14"/>
      <c r="D3229" s="14"/>
      <c r="E3229" s="12" t="s">
        <v>200</v>
      </c>
      <c r="F3229" s="14"/>
      <c r="G3229" s="16" t="s">
        <v>734</v>
      </c>
      <c r="H3229" s="14"/>
      <c r="I3229" s="14"/>
      <c r="J3229" s="14"/>
      <c r="K3229" s="14"/>
      <c r="L3229" s="14"/>
      <c r="M3229" s="14"/>
      <c r="N3229" s="14"/>
      <c r="O3229" s="12">
        <v>1.25</v>
      </c>
      <c r="P3229" s="12"/>
      <c r="Q3229" s="12">
        <v>1.25</v>
      </c>
      <c r="R3229" s="12"/>
      <c r="S3229" s="12"/>
      <c r="T3229" s="12"/>
      <c r="U3229" s="12"/>
      <c r="V3229" s="12"/>
      <c r="W3229" s="12"/>
      <c r="X3229" s="12"/>
      <c r="Y3229" s="12"/>
      <c r="Z3229" s="12"/>
      <c r="AA3229" s="14">
        <f t="shared" si="201"/>
        <v>2.5</v>
      </c>
      <c r="AB3229" s="14"/>
    </row>
    <row r="3230" spans="1:28" x14ac:dyDescent="0.35">
      <c r="A3230" s="14"/>
      <c r="B3230" s="14"/>
      <c r="C3230" s="14"/>
      <c r="D3230" s="14"/>
      <c r="E3230" s="12" t="s">
        <v>129</v>
      </c>
      <c r="F3230" s="14"/>
      <c r="G3230" s="16" t="s">
        <v>734</v>
      </c>
      <c r="H3230" s="14"/>
      <c r="I3230" s="14"/>
      <c r="J3230" s="14"/>
      <c r="K3230" s="14"/>
      <c r="L3230" s="14"/>
      <c r="M3230" s="14"/>
      <c r="N3230" s="14"/>
      <c r="O3230" s="12">
        <v>1.25</v>
      </c>
      <c r="P3230" s="12"/>
      <c r="Q3230" s="12">
        <v>1.25</v>
      </c>
      <c r="R3230" s="12"/>
      <c r="S3230" s="12" t="s">
        <v>561</v>
      </c>
      <c r="T3230" s="12"/>
      <c r="U3230" s="12" t="s">
        <v>562</v>
      </c>
      <c r="V3230" s="12"/>
      <c r="W3230" s="12"/>
      <c r="X3230" s="12"/>
      <c r="Y3230" s="12"/>
      <c r="Z3230" s="12"/>
      <c r="AA3230" s="14">
        <f t="shared" si="201"/>
        <v>2.5</v>
      </c>
      <c r="AB3230" s="14"/>
    </row>
    <row r="3231" spans="1:28" x14ac:dyDescent="0.35">
      <c r="A3231" s="14"/>
      <c r="B3231" s="14"/>
      <c r="C3231" s="14"/>
      <c r="D3231" s="14"/>
      <c r="E3231" s="12" t="s">
        <v>129</v>
      </c>
      <c r="F3231" s="14"/>
      <c r="G3231" s="16" t="s">
        <v>734</v>
      </c>
      <c r="H3231" s="14"/>
      <c r="I3231" s="14"/>
      <c r="J3231" s="14"/>
      <c r="K3231" s="14"/>
      <c r="L3231" s="14"/>
      <c r="M3231" s="14"/>
      <c r="N3231" s="14"/>
      <c r="O3231" s="12">
        <v>1.25</v>
      </c>
      <c r="P3231" s="12"/>
      <c r="Q3231" s="12">
        <v>1.25</v>
      </c>
      <c r="R3231" s="12"/>
      <c r="S3231" s="12" t="s">
        <v>736</v>
      </c>
      <c r="T3231" s="12"/>
      <c r="U3231" s="12" t="s">
        <v>562</v>
      </c>
      <c r="V3231" s="12"/>
      <c r="W3231" s="12"/>
      <c r="X3231" s="12"/>
      <c r="Y3231" s="12"/>
      <c r="Z3231" s="12"/>
      <c r="AA3231" s="14">
        <f t="shared" si="201"/>
        <v>2.5</v>
      </c>
      <c r="AB3231" s="14"/>
    </row>
    <row r="3232" spans="1:28" x14ac:dyDescent="0.35">
      <c r="A3232" s="14"/>
      <c r="B3232" s="14"/>
      <c r="C3232" s="14"/>
      <c r="D3232" s="14"/>
      <c r="E3232" s="12" t="s">
        <v>129</v>
      </c>
      <c r="F3232" s="14"/>
      <c r="G3232" s="16" t="s">
        <v>734</v>
      </c>
      <c r="H3232" s="14"/>
      <c r="I3232" s="14"/>
      <c r="J3232" s="14"/>
      <c r="K3232" s="14"/>
      <c r="L3232" s="14"/>
      <c r="M3232" s="14"/>
      <c r="N3232" s="14"/>
      <c r="O3232" s="12">
        <v>1.25</v>
      </c>
      <c r="P3232" s="12"/>
      <c r="Q3232" s="12">
        <v>1.25</v>
      </c>
      <c r="R3232" s="12"/>
      <c r="S3232" s="12" t="s">
        <v>737</v>
      </c>
      <c r="T3232" s="12"/>
      <c r="U3232" s="12" t="s">
        <v>562</v>
      </c>
      <c r="V3232" s="12"/>
      <c r="W3232" s="12"/>
      <c r="X3232" s="12"/>
      <c r="Y3232" s="12"/>
      <c r="Z3232" s="12"/>
      <c r="AA3232" s="14">
        <f t="shared" si="201"/>
        <v>2.5</v>
      </c>
      <c r="AB3232" s="14"/>
    </row>
    <row r="3233" spans="1:28" x14ac:dyDescent="0.35">
      <c r="A3233" s="14"/>
      <c r="B3233" s="14"/>
      <c r="C3233" s="14"/>
      <c r="D3233" s="14"/>
      <c r="E3233" s="12" t="s">
        <v>129</v>
      </c>
      <c r="F3233" s="14"/>
      <c r="G3233" s="16" t="s">
        <v>734</v>
      </c>
      <c r="H3233" s="14"/>
      <c r="I3233" s="14"/>
      <c r="J3233" s="14"/>
      <c r="K3233" s="14"/>
      <c r="L3233" s="14"/>
      <c r="M3233" s="14"/>
      <c r="N3233" s="14"/>
      <c r="O3233" s="12">
        <v>1.25</v>
      </c>
      <c r="P3233" s="12"/>
      <c r="Q3233" s="12">
        <v>1.25</v>
      </c>
      <c r="R3233" s="12"/>
      <c r="S3233" s="12" t="s">
        <v>738</v>
      </c>
      <c r="T3233" s="12"/>
      <c r="U3233" s="12" t="s">
        <v>562</v>
      </c>
      <c r="V3233" s="12"/>
      <c r="W3233" s="12"/>
      <c r="X3233" s="12"/>
      <c r="Y3233" s="12"/>
      <c r="Z3233" s="12"/>
      <c r="AA3233" s="14">
        <f t="shared" si="201"/>
        <v>2.5</v>
      </c>
      <c r="AB3233" s="14"/>
    </row>
    <row r="3234" spans="1:28" x14ac:dyDescent="0.35">
      <c r="A3234" s="14"/>
      <c r="B3234" s="14"/>
      <c r="C3234" s="14"/>
      <c r="D3234" s="14"/>
      <c r="E3234" s="12" t="s">
        <v>129</v>
      </c>
      <c r="F3234" s="14"/>
      <c r="G3234" s="16" t="s">
        <v>734</v>
      </c>
      <c r="H3234" s="14"/>
      <c r="I3234" s="14"/>
      <c r="J3234" s="14"/>
      <c r="K3234" s="14"/>
      <c r="L3234" s="14"/>
      <c r="M3234" s="14"/>
      <c r="N3234" s="14"/>
      <c r="O3234" s="12">
        <v>1.25</v>
      </c>
      <c r="P3234" s="12"/>
      <c r="Q3234" s="12">
        <v>1.25</v>
      </c>
      <c r="R3234" s="12"/>
      <c r="S3234" s="12" t="s">
        <v>739</v>
      </c>
      <c r="T3234" s="12"/>
      <c r="U3234" s="12" t="s">
        <v>562</v>
      </c>
      <c r="V3234" s="12"/>
      <c r="W3234" s="12"/>
      <c r="X3234" s="12"/>
      <c r="Y3234" s="12"/>
      <c r="Z3234" s="12"/>
      <c r="AA3234" s="14">
        <f t="shared" si="201"/>
        <v>2.5</v>
      </c>
      <c r="AB3234" s="14"/>
    </row>
    <row r="3235" spans="1:28" x14ac:dyDescent="0.35">
      <c r="A3235" s="14"/>
      <c r="B3235" s="14"/>
      <c r="C3235" s="14"/>
      <c r="D3235" s="14"/>
      <c r="E3235" s="12" t="s">
        <v>129</v>
      </c>
      <c r="F3235" s="14"/>
      <c r="G3235" s="16" t="s">
        <v>734</v>
      </c>
      <c r="H3235" s="14"/>
      <c r="I3235" s="14"/>
      <c r="J3235" s="14"/>
      <c r="K3235" s="14"/>
      <c r="L3235" s="14"/>
      <c r="M3235" s="14"/>
      <c r="N3235" s="14"/>
      <c r="O3235" s="12">
        <v>1.25</v>
      </c>
      <c r="P3235" s="12"/>
      <c r="Q3235" s="12">
        <v>1.25</v>
      </c>
      <c r="R3235" s="12"/>
      <c r="S3235" s="12" t="s">
        <v>740</v>
      </c>
      <c r="T3235" s="12"/>
      <c r="U3235" s="12" t="s">
        <v>562</v>
      </c>
      <c r="V3235" s="12"/>
      <c r="W3235" s="12"/>
      <c r="X3235" s="12"/>
      <c r="Y3235" s="12"/>
      <c r="Z3235" s="12"/>
      <c r="AA3235" s="14">
        <f t="shared" si="201"/>
        <v>2.5</v>
      </c>
      <c r="AB3235" s="14"/>
    </row>
    <row r="3236" spans="1:28" x14ac:dyDescent="0.35">
      <c r="A3236" s="14"/>
      <c r="B3236" s="14"/>
      <c r="C3236" s="14"/>
      <c r="D3236" s="14"/>
      <c r="E3236" s="12" t="s">
        <v>129</v>
      </c>
      <c r="F3236" s="14"/>
      <c r="G3236" s="16" t="s">
        <v>734</v>
      </c>
      <c r="H3236" s="14"/>
      <c r="I3236" s="14"/>
      <c r="J3236" s="14"/>
      <c r="K3236" s="14"/>
      <c r="L3236" s="14"/>
      <c r="M3236" s="14"/>
      <c r="N3236" s="14"/>
      <c r="O3236" s="12">
        <v>1.25</v>
      </c>
      <c r="P3236" s="12"/>
      <c r="Q3236" s="12">
        <v>1.25</v>
      </c>
      <c r="R3236" s="12"/>
      <c r="S3236" s="12" t="s">
        <v>741</v>
      </c>
      <c r="T3236" s="12"/>
      <c r="U3236" s="12" t="s">
        <v>562</v>
      </c>
      <c r="V3236" s="12"/>
      <c r="W3236" s="12"/>
      <c r="X3236" s="12"/>
      <c r="Y3236" s="12"/>
      <c r="Z3236" s="12"/>
      <c r="AA3236" s="14">
        <f t="shared" si="201"/>
        <v>2.5</v>
      </c>
      <c r="AB3236" s="14"/>
    </row>
    <row r="3237" spans="1:28" x14ac:dyDescent="0.35">
      <c r="A3237" s="14"/>
      <c r="B3237" s="14"/>
      <c r="C3237" s="14"/>
      <c r="D3237" s="14"/>
      <c r="E3237" s="12" t="s">
        <v>54</v>
      </c>
      <c r="F3237" s="14"/>
      <c r="G3237" s="16" t="s">
        <v>734</v>
      </c>
      <c r="H3237" s="14"/>
      <c r="I3237" s="14"/>
      <c r="J3237" s="14"/>
      <c r="K3237" s="14"/>
      <c r="L3237" s="14"/>
      <c r="M3237" s="14"/>
      <c r="N3237" s="14"/>
      <c r="O3237" s="12">
        <v>1.25</v>
      </c>
      <c r="P3237" s="12"/>
      <c r="Q3237" s="12">
        <v>1.25</v>
      </c>
      <c r="R3237" s="12"/>
      <c r="S3237" s="12" t="s">
        <v>742</v>
      </c>
      <c r="T3237" s="12"/>
      <c r="U3237" s="12" t="s">
        <v>562</v>
      </c>
      <c r="V3237" s="12"/>
      <c r="W3237" s="12"/>
      <c r="X3237" s="12"/>
      <c r="Y3237" s="12"/>
      <c r="Z3237" s="12"/>
      <c r="AA3237" s="14">
        <f t="shared" si="201"/>
        <v>2.5</v>
      </c>
      <c r="AB3237" s="14"/>
    </row>
    <row r="3238" spans="1:28" x14ac:dyDescent="0.35">
      <c r="A3238" s="14"/>
      <c r="B3238" s="14"/>
      <c r="C3238" s="14"/>
      <c r="D3238" s="14"/>
      <c r="E3238" s="12" t="s">
        <v>54</v>
      </c>
      <c r="F3238" s="14"/>
      <c r="G3238" s="16" t="s">
        <v>734</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x14ac:dyDescent="0.35">
      <c r="A3240" s="14"/>
      <c r="B3240" s="14"/>
      <c r="C3240" s="14" t="s">
        <v>34</v>
      </c>
      <c r="D3240" s="14" t="s">
        <v>35</v>
      </c>
      <c r="E3240" s="14" t="s">
        <v>131</v>
      </c>
      <c r="F3240" s="14" t="s">
        <v>37</v>
      </c>
      <c r="G3240" s="14" t="s">
        <v>743</v>
      </c>
      <c r="H3240" s="14" t="s">
        <v>641</v>
      </c>
      <c r="I3240" s="14" t="s">
        <v>744</v>
      </c>
      <c r="J3240" s="14" t="s">
        <v>74</v>
      </c>
      <c r="K3240" s="14" t="s">
        <v>124</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x14ac:dyDescent="0.35">
      <c r="A3241" s="14"/>
      <c r="B3241" s="14"/>
      <c r="C3241" s="14"/>
      <c r="D3241" s="14"/>
      <c r="E3241" s="12" t="s">
        <v>131</v>
      </c>
      <c r="F3241" s="14"/>
      <c r="G3241" s="16" t="s">
        <v>743</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x14ac:dyDescent="0.35">
      <c r="A3242" s="14"/>
      <c r="B3242" s="14"/>
      <c r="C3242" s="14"/>
      <c r="D3242" s="14"/>
      <c r="E3242" s="12" t="s">
        <v>54</v>
      </c>
      <c r="F3242" s="14"/>
      <c r="G3242" s="16" t="s">
        <v>743</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x14ac:dyDescent="0.35">
      <c r="A3243" s="14"/>
      <c r="B3243" s="14"/>
      <c r="C3243" s="14"/>
      <c r="D3243" s="14"/>
      <c r="E3243" s="12" t="s">
        <v>54</v>
      </c>
      <c r="F3243" s="14"/>
      <c r="G3243" s="16" t="s">
        <v>743</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x14ac:dyDescent="0.35">
      <c r="A3244" s="14"/>
      <c r="B3244" s="14"/>
      <c r="C3244" s="14"/>
      <c r="D3244" s="14"/>
      <c r="E3244" s="12" t="s">
        <v>54</v>
      </c>
      <c r="F3244" s="14"/>
      <c r="G3244" s="16" t="s">
        <v>743</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x14ac:dyDescent="0.35">
      <c r="A3245" s="14"/>
      <c r="B3245" s="14"/>
      <c r="C3245" s="14"/>
      <c r="D3245" s="14"/>
      <c r="E3245" s="12" t="s">
        <v>54</v>
      </c>
      <c r="F3245" s="14"/>
      <c r="G3245" s="16" t="s">
        <v>743</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x14ac:dyDescent="0.35">
      <c r="A3246" s="14"/>
      <c r="B3246" s="14"/>
      <c r="C3246" s="14"/>
      <c r="D3246" s="14"/>
      <c r="E3246" s="12" t="s">
        <v>54</v>
      </c>
      <c r="F3246" s="14"/>
      <c r="G3246" s="16" t="s">
        <v>743</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x14ac:dyDescent="0.35">
      <c r="A3247" s="14"/>
      <c r="B3247" s="14"/>
      <c r="C3247" s="14"/>
      <c r="D3247" s="14"/>
      <c r="E3247" s="12" t="s">
        <v>54</v>
      </c>
      <c r="F3247" s="14"/>
      <c r="G3247" s="16" t="s">
        <v>743</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x14ac:dyDescent="0.35">
      <c r="A3248" s="14"/>
      <c r="B3248" s="14"/>
      <c r="C3248" s="14"/>
      <c r="D3248" s="14"/>
      <c r="E3248" s="12" t="s">
        <v>54</v>
      </c>
      <c r="F3248" s="14"/>
      <c r="G3248" s="16" t="s">
        <v>743</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x14ac:dyDescent="0.35">
      <c r="A3249" s="14"/>
      <c r="B3249" s="14"/>
      <c r="C3249" s="14"/>
      <c r="D3249" s="14"/>
      <c r="E3249" s="12" t="s">
        <v>54</v>
      </c>
      <c r="F3249" s="14"/>
      <c r="G3249" s="16" t="s">
        <v>743</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x14ac:dyDescent="0.35">
      <c r="A3250" s="14"/>
      <c r="B3250" s="14"/>
      <c r="C3250" s="14"/>
      <c r="D3250" s="14"/>
      <c r="E3250" s="12" t="s">
        <v>54</v>
      </c>
      <c r="F3250" s="14"/>
      <c r="G3250" s="16" t="s">
        <v>743</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x14ac:dyDescent="0.35">
      <c r="A3251" s="14"/>
      <c r="B3251" s="14"/>
      <c r="C3251" s="14"/>
      <c r="D3251" s="14"/>
      <c r="E3251" s="12" t="s">
        <v>54</v>
      </c>
      <c r="F3251" s="14"/>
      <c r="G3251" s="16" t="s">
        <v>743</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x14ac:dyDescent="0.35">
      <c r="A3252" s="14"/>
      <c r="B3252" s="14"/>
      <c r="C3252" s="14"/>
      <c r="D3252" s="14"/>
      <c r="E3252" s="12" t="s">
        <v>54</v>
      </c>
      <c r="F3252" s="14"/>
      <c r="G3252" s="16" t="s">
        <v>743</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x14ac:dyDescent="0.35">
      <c r="A3253" s="14"/>
      <c r="B3253" s="14"/>
      <c r="C3253" s="14"/>
      <c r="D3253" s="14"/>
      <c r="E3253" s="12" t="s">
        <v>54</v>
      </c>
      <c r="F3253" s="14"/>
      <c r="G3253" s="16" t="s">
        <v>743</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x14ac:dyDescent="0.35">
      <c r="A3254" s="14"/>
      <c r="B3254" s="14"/>
      <c r="C3254" s="14"/>
      <c r="D3254" s="14"/>
      <c r="E3254" s="12" t="s">
        <v>54</v>
      </c>
      <c r="F3254" s="14"/>
      <c r="G3254" s="16" t="s">
        <v>743</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x14ac:dyDescent="0.35">
      <c r="A3255" s="14"/>
      <c r="B3255" s="14"/>
      <c r="C3255" s="14"/>
      <c r="D3255" s="14"/>
      <c r="E3255" s="12" t="s">
        <v>54</v>
      </c>
      <c r="F3255" s="14"/>
      <c r="G3255" s="16" t="s">
        <v>743</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x14ac:dyDescent="0.35">
      <c r="A3257" s="14"/>
      <c r="B3257" s="14"/>
      <c r="C3257" s="14" t="s">
        <v>336</v>
      </c>
      <c r="D3257" s="14" t="s">
        <v>172</v>
      </c>
      <c r="E3257" s="14" t="s">
        <v>198</v>
      </c>
      <c r="F3257" s="14" t="s">
        <v>37</v>
      </c>
      <c r="G3257" s="14" t="s">
        <v>745</v>
      </c>
      <c r="H3257" s="14" t="s">
        <v>641</v>
      </c>
      <c r="I3257" s="14" t="s">
        <v>746</v>
      </c>
      <c r="J3257" s="14" t="s">
        <v>42</v>
      </c>
      <c r="K3257" s="14" t="s">
        <v>647</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x14ac:dyDescent="0.35">
      <c r="A3258" s="14"/>
      <c r="B3258" s="14"/>
      <c r="C3258" s="14"/>
      <c r="D3258" s="14"/>
      <c r="E3258" s="12" t="s">
        <v>198</v>
      </c>
      <c r="F3258" s="14"/>
      <c r="G3258" s="16" t="s">
        <v>745</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x14ac:dyDescent="0.35">
      <c r="A3259" s="14"/>
      <c r="B3259" s="14"/>
      <c r="C3259" s="14"/>
      <c r="D3259" s="14"/>
      <c r="E3259" s="12" t="s">
        <v>103</v>
      </c>
      <c r="F3259" s="14"/>
      <c r="G3259" s="16" t="s">
        <v>745</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x14ac:dyDescent="0.35">
      <c r="A3260" s="14"/>
      <c r="B3260" s="14"/>
      <c r="C3260" s="14"/>
      <c r="D3260" s="14"/>
      <c r="E3260" s="12" t="s">
        <v>54</v>
      </c>
      <c r="F3260" s="14"/>
      <c r="G3260" s="16" t="s">
        <v>745</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x14ac:dyDescent="0.35">
      <c r="A3261" s="14"/>
      <c r="B3261" s="14"/>
      <c r="C3261" s="14"/>
      <c r="D3261" s="14"/>
      <c r="E3261" s="12" t="s">
        <v>54</v>
      </c>
      <c r="F3261" s="14"/>
      <c r="G3261" s="16" t="s">
        <v>745</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x14ac:dyDescent="0.35">
      <c r="A3262" s="14"/>
      <c r="B3262" s="14"/>
      <c r="C3262" s="14"/>
      <c r="D3262" s="14"/>
      <c r="E3262" s="12" t="s">
        <v>54</v>
      </c>
      <c r="F3262" s="14"/>
      <c r="G3262" s="16" t="s">
        <v>745</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x14ac:dyDescent="0.35">
      <c r="A3263" s="14"/>
      <c r="B3263" s="14"/>
      <c r="C3263" s="14"/>
      <c r="D3263" s="14"/>
      <c r="E3263" s="12" t="s">
        <v>54</v>
      </c>
      <c r="F3263" s="14"/>
      <c r="G3263" s="16" t="s">
        <v>745</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x14ac:dyDescent="0.35">
      <c r="A3264" s="14"/>
      <c r="B3264" s="14"/>
      <c r="C3264" s="14"/>
      <c r="D3264" s="14"/>
      <c r="E3264" s="12" t="s">
        <v>54</v>
      </c>
      <c r="F3264" s="14"/>
      <c r="G3264" s="16" t="s">
        <v>745</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x14ac:dyDescent="0.35">
      <c r="A3265" s="14"/>
      <c r="B3265" s="14"/>
      <c r="C3265" s="14"/>
      <c r="D3265" s="14"/>
      <c r="E3265" s="12" t="s">
        <v>54</v>
      </c>
      <c r="F3265" s="14"/>
      <c r="G3265" s="16" t="s">
        <v>745</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x14ac:dyDescent="0.35">
      <c r="A3266" s="14"/>
      <c r="B3266" s="14"/>
      <c r="C3266" s="14"/>
      <c r="D3266" s="14"/>
      <c r="E3266" s="12" t="s">
        <v>54</v>
      </c>
      <c r="F3266" s="14"/>
      <c r="G3266" s="16" t="s">
        <v>745</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x14ac:dyDescent="0.35">
      <c r="A3267" s="14"/>
      <c r="B3267" s="14"/>
      <c r="C3267" s="14"/>
      <c r="D3267" s="14"/>
      <c r="E3267" s="12" t="s">
        <v>54</v>
      </c>
      <c r="F3267" s="14"/>
      <c r="G3267" s="16" t="s">
        <v>745</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x14ac:dyDescent="0.35">
      <c r="A3268" s="14"/>
      <c r="B3268" s="14"/>
      <c r="C3268" s="14"/>
      <c r="D3268" s="14"/>
      <c r="E3268" s="12" t="s">
        <v>54</v>
      </c>
      <c r="F3268" s="14"/>
      <c r="G3268" s="16" t="s">
        <v>745</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x14ac:dyDescent="0.35">
      <c r="A3269" s="14"/>
      <c r="B3269" s="14"/>
      <c r="C3269" s="14"/>
      <c r="D3269" s="14"/>
      <c r="E3269" s="12" t="s">
        <v>54</v>
      </c>
      <c r="F3269" s="14"/>
      <c r="G3269" s="16" t="s">
        <v>745</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x14ac:dyDescent="0.35">
      <c r="A3270" s="14"/>
      <c r="B3270" s="14"/>
      <c r="C3270" s="14"/>
      <c r="D3270" s="14"/>
      <c r="E3270" s="12" t="s">
        <v>54</v>
      </c>
      <c r="F3270" s="14"/>
      <c r="G3270" s="16" t="s">
        <v>745</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x14ac:dyDescent="0.35">
      <c r="A3271" s="14"/>
      <c r="B3271" s="14"/>
      <c r="C3271" s="14"/>
      <c r="D3271" s="14"/>
      <c r="E3271" s="12" t="s">
        <v>54</v>
      </c>
      <c r="F3271" s="14"/>
      <c r="G3271" s="16" t="s">
        <v>745</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x14ac:dyDescent="0.35">
      <c r="A3272" s="14"/>
      <c r="B3272" s="14"/>
      <c r="C3272" s="14"/>
      <c r="D3272" s="14"/>
      <c r="E3272" s="12" t="s">
        <v>54</v>
      </c>
      <c r="F3272" s="14"/>
      <c r="G3272" s="16" t="s">
        <v>745</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x14ac:dyDescent="0.35">
      <c r="A3274" s="14"/>
      <c r="B3274" s="14"/>
      <c r="C3274" s="14" t="s">
        <v>34</v>
      </c>
      <c r="D3274" s="14" t="s">
        <v>35</v>
      </c>
      <c r="E3274" s="14" t="s">
        <v>425</v>
      </c>
      <c r="F3274" s="14" t="s">
        <v>37</v>
      </c>
      <c r="G3274" s="14" t="s">
        <v>747</v>
      </c>
      <c r="H3274" s="14" t="s">
        <v>641</v>
      </c>
      <c r="I3274" s="14" t="s">
        <v>748</v>
      </c>
      <c r="J3274" s="14" t="s">
        <v>74</v>
      </c>
      <c r="K3274" s="14" t="s">
        <v>647</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x14ac:dyDescent="0.35">
      <c r="A3275" s="14"/>
      <c r="B3275" s="14"/>
      <c r="C3275" s="14"/>
      <c r="D3275" s="14"/>
      <c r="E3275" s="12" t="s">
        <v>94</v>
      </c>
      <c r="F3275" s="14"/>
      <c r="G3275" s="16" t="s">
        <v>747</v>
      </c>
      <c r="H3275" s="14"/>
      <c r="I3275" s="14"/>
      <c r="J3275" s="14"/>
      <c r="K3275" s="14"/>
      <c r="L3275" s="14"/>
      <c r="M3275" s="14"/>
      <c r="N3275" s="14"/>
      <c r="O3275" s="12">
        <v>32.5</v>
      </c>
      <c r="P3275" s="12"/>
      <c r="Q3275" s="12">
        <v>70</v>
      </c>
      <c r="R3275" s="12"/>
      <c r="S3275" s="12"/>
      <c r="T3275" s="12"/>
      <c r="U3275" s="12"/>
      <c r="V3275" s="12"/>
      <c r="W3275" s="12"/>
      <c r="X3275" s="12"/>
      <c r="Y3275" s="12"/>
      <c r="Z3275" s="12"/>
      <c r="AA3275" s="14">
        <f t="shared" ref="AA3275:AA3289" si="204">SUM(O3275:Z3275)</f>
        <v>102.5</v>
      </c>
      <c r="AB3275" s="14"/>
    </row>
    <row r="3276" spans="1:28" x14ac:dyDescent="0.35">
      <c r="A3276" s="14"/>
      <c r="B3276" s="14"/>
      <c r="C3276" s="14"/>
      <c r="D3276" s="14"/>
      <c r="E3276" s="12" t="s">
        <v>234</v>
      </c>
      <c r="F3276" s="14"/>
      <c r="G3276" s="16" t="s">
        <v>747</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x14ac:dyDescent="0.35">
      <c r="A3277" s="14"/>
      <c r="B3277" s="14"/>
      <c r="C3277" s="14"/>
      <c r="D3277" s="14"/>
      <c r="E3277" s="12" t="s">
        <v>54</v>
      </c>
      <c r="F3277" s="14"/>
      <c r="G3277" s="16" t="s">
        <v>747</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x14ac:dyDescent="0.35">
      <c r="A3278" s="14"/>
      <c r="B3278" s="14"/>
      <c r="C3278" s="14"/>
      <c r="D3278" s="14"/>
      <c r="E3278" s="12" t="s">
        <v>54</v>
      </c>
      <c r="F3278" s="14"/>
      <c r="G3278" s="16" t="s">
        <v>747</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x14ac:dyDescent="0.35">
      <c r="A3279" s="14"/>
      <c r="B3279" s="14"/>
      <c r="C3279" s="14"/>
      <c r="D3279" s="14"/>
      <c r="E3279" s="12" t="s">
        <v>54</v>
      </c>
      <c r="F3279" s="14"/>
      <c r="G3279" s="16" t="s">
        <v>747</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x14ac:dyDescent="0.35">
      <c r="A3280" s="14"/>
      <c r="B3280" s="14"/>
      <c r="C3280" s="14"/>
      <c r="D3280" s="14"/>
      <c r="E3280" s="12" t="s">
        <v>54</v>
      </c>
      <c r="F3280" s="14"/>
      <c r="G3280" s="16" t="s">
        <v>747</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x14ac:dyDescent="0.35">
      <c r="A3281" s="14"/>
      <c r="B3281" s="14"/>
      <c r="C3281" s="14"/>
      <c r="D3281" s="14"/>
      <c r="E3281" s="12" t="s">
        <v>54</v>
      </c>
      <c r="F3281" s="14"/>
      <c r="G3281" s="16" t="s">
        <v>747</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x14ac:dyDescent="0.35">
      <c r="A3282" s="14"/>
      <c r="B3282" s="14"/>
      <c r="C3282" s="14"/>
      <c r="D3282" s="14"/>
      <c r="E3282" s="12" t="s">
        <v>54</v>
      </c>
      <c r="F3282" s="14"/>
      <c r="G3282" s="16" t="s">
        <v>747</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x14ac:dyDescent="0.35">
      <c r="A3283" s="14"/>
      <c r="B3283" s="14"/>
      <c r="C3283" s="14"/>
      <c r="D3283" s="14"/>
      <c r="E3283" s="12" t="s">
        <v>54</v>
      </c>
      <c r="F3283" s="14"/>
      <c r="G3283" s="16" t="s">
        <v>747</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x14ac:dyDescent="0.35">
      <c r="A3284" s="14"/>
      <c r="B3284" s="14"/>
      <c r="C3284" s="14"/>
      <c r="D3284" s="14"/>
      <c r="E3284" s="12" t="s">
        <v>54</v>
      </c>
      <c r="F3284" s="14"/>
      <c r="G3284" s="16" t="s">
        <v>747</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x14ac:dyDescent="0.35">
      <c r="A3285" s="14"/>
      <c r="B3285" s="14"/>
      <c r="C3285" s="14"/>
      <c r="D3285" s="14"/>
      <c r="E3285" s="12" t="s">
        <v>54</v>
      </c>
      <c r="F3285" s="14"/>
      <c r="G3285" s="16" t="s">
        <v>747</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x14ac:dyDescent="0.35">
      <c r="A3286" s="14"/>
      <c r="B3286" s="14"/>
      <c r="C3286" s="14"/>
      <c r="D3286" s="14"/>
      <c r="E3286" s="12" t="s">
        <v>54</v>
      </c>
      <c r="F3286" s="14"/>
      <c r="G3286" s="16" t="s">
        <v>747</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x14ac:dyDescent="0.35">
      <c r="A3287" s="14"/>
      <c r="B3287" s="14"/>
      <c r="C3287" s="14"/>
      <c r="D3287" s="14"/>
      <c r="E3287" s="12" t="s">
        <v>54</v>
      </c>
      <c r="F3287" s="14"/>
      <c r="G3287" s="16" t="s">
        <v>747</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x14ac:dyDescent="0.35">
      <c r="A3288" s="14"/>
      <c r="B3288" s="14"/>
      <c r="C3288" s="14"/>
      <c r="D3288" s="14"/>
      <c r="E3288" s="12" t="s">
        <v>54</v>
      </c>
      <c r="F3288" s="14"/>
      <c r="G3288" s="16" t="s">
        <v>747</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x14ac:dyDescent="0.35">
      <c r="A3289" s="14"/>
      <c r="B3289" s="14"/>
      <c r="C3289" s="14"/>
      <c r="D3289" s="14"/>
      <c r="E3289" s="12" t="s">
        <v>54</v>
      </c>
      <c r="F3289" s="14"/>
      <c r="G3289" s="16" t="s">
        <v>747</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x14ac:dyDescent="0.35">
      <c r="A3291" s="14"/>
      <c r="B3291" s="14"/>
      <c r="C3291" s="14" t="s">
        <v>336</v>
      </c>
      <c r="D3291" s="14" t="s">
        <v>172</v>
      </c>
      <c r="E3291" s="14" t="s">
        <v>749</v>
      </c>
      <c r="F3291" s="14" t="s">
        <v>37</v>
      </c>
      <c r="G3291" s="14" t="s">
        <v>750</v>
      </c>
      <c r="H3291" s="14" t="s">
        <v>641</v>
      </c>
      <c r="I3291" s="14" t="s">
        <v>751</v>
      </c>
      <c r="J3291" s="14" t="s">
        <v>42</v>
      </c>
      <c r="K3291" s="14" t="s">
        <v>124</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x14ac:dyDescent="0.35">
      <c r="A3292" s="14"/>
      <c r="B3292" s="14"/>
      <c r="C3292" s="14"/>
      <c r="D3292" s="14"/>
      <c r="E3292" s="12" t="s">
        <v>268</v>
      </c>
      <c r="F3292" s="14"/>
      <c r="G3292" s="16" t="s">
        <v>750</v>
      </c>
      <c r="H3292" s="14"/>
      <c r="I3292" s="14"/>
      <c r="J3292" s="14"/>
      <c r="K3292" s="14"/>
      <c r="L3292" s="14"/>
      <c r="M3292" s="14"/>
      <c r="N3292" s="14"/>
      <c r="O3292" s="12"/>
      <c r="P3292" s="12"/>
      <c r="Q3292" s="12">
        <v>34</v>
      </c>
      <c r="R3292" s="12"/>
      <c r="S3292" s="12"/>
      <c r="T3292" s="12"/>
      <c r="U3292" s="12"/>
      <c r="V3292" s="12"/>
      <c r="W3292" s="12"/>
      <c r="X3292" s="12"/>
      <c r="Y3292" s="12"/>
      <c r="Z3292" s="12"/>
      <c r="AA3292" s="14">
        <f t="shared" ref="AA3292:AA3306" si="205">SUM(O3292:Z3292)</f>
        <v>34</v>
      </c>
      <c r="AB3292" s="14"/>
    </row>
    <row r="3293" spans="1:28" x14ac:dyDescent="0.35">
      <c r="A3293" s="14"/>
      <c r="B3293" s="14"/>
      <c r="C3293" s="14"/>
      <c r="D3293" s="14"/>
      <c r="E3293" s="12" t="s">
        <v>233</v>
      </c>
      <c r="F3293" s="14"/>
      <c r="G3293" s="16" t="s">
        <v>750</v>
      </c>
      <c r="H3293" s="14"/>
      <c r="I3293" s="14"/>
      <c r="J3293" s="14"/>
      <c r="K3293" s="14"/>
      <c r="L3293" s="14"/>
      <c r="M3293" s="14"/>
      <c r="N3293" s="14"/>
      <c r="O3293" s="12"/>
      <c r="P3293" s="12"/>
      <c r="Q3293" s="12">
        <v>1</v>
      </c>
      <c r="R3293" s="12"/>
      <c r="S3293" s="12"/>
      <c r="T3293" s="12"/>
      <c r="U3293" s="12"/>
      <c r="V3293" s="12"/>
      <c r="W3293" s="12"/>
      <c r="X3293" s="12"/>
      <c r="Y3293" s="12"/>
      <c r="Z3293" s="12"/>
      <c r="AA3293" s="14">
        <f t="shared" si="205"/>
        <v>1</v>
      </c>
      <c r="AB3293" s="14"/>
    </row>
    <row r="3294" spans="1:28" x14ac:dyDescent="0.35">
      <c r="A3294" s="14"/>
      <c r="B3294" s="14"/>
      <c r="C3294" s="14"/>
      <c r="D3294" s="14"/>
      <c r="E3294" s="12" t="s">
        <v>54</v>
      </c>
      <c r="F3294" s="14"/>
      <c r="G3294" s="16" t="s">
        <v>750</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x14ac:dyDescent="0.35">
      <c r="A3295" s="14"/>
      <c r="B3295" s="14"/>
      <c r="C3295" s="14"/>
      <c r="D3295" s="14"/>
      <c r="E3295" s="12" t="s">
        <v>54</v>
      </c>
      <c r="F3295" s="14"/>
      <c r="G3295" s="16" t="s">
        <v>750</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x14ac:dyDescent="0.35">
      <c r="A3296" s="14"/>
      <c r="B3296" s="14"/>
      <c r="C3296" s="14"/>
      <c r="D3296" s="14"/>
      <c r="E3296" s="12" t="s">
        <v>54</v>
      </c>
      <c r="F3296" s="14"/>
      <c r="G3296" s="16" t="s">
        <v>750</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x14ac:dyDescent="0.35">
      <c r="A3297" s="14"/>
      <c r="B3297" s="14"/>
      <c r="C3297" s="14"/>
      <c r="D3297" s="14"/>
      <c r="E3297" s="12" t="s">
        <v>54</v>
      </c>
      <c r="F3297" s="14"/>
      <c r="G3297" s="16" t="s">
        <v>750</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x14ac:dyDescent="0.35">
      <c r="A3298" s="14"/>
      <c r="B3298" s="14"/>
      <c r="C3298" s="14"/>
      <c r="D3298" s="14"/>
      <c r="E3298" s="12" t="s">
        <v>54</v>
      </c>
      <c r="F3298" s="14"/>
      <c r="G3298" s="16" t="s">
        <v>750</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x14ac:dyDescent="0.35">
      <c r="A3299" s="14"/>
      <c r="B3299" s="14"/>
      <c r="C3299" s="14"/>
      <c r="D3299" s="14"/>
      <c r="E3299" s="12" t="s">
        <v>54</v>
      </c>
      <c r="F3299" s="14"/>
      <c r="G3299" s="16" t="s">
        <v>750</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x14ac:dyDescent="0.35">
      <c r="A3300" s="14"/>
      <c r="B3300" s="14"/>
      <c r="C3300" s="14"/>
      <c r="D3300" s="14"/>
      <c r="E3300" s="12" t="s">
        <v>54</v>
      </c>
      <c r="F3300" s="14"/>
      <c r="G3300" s="16" t="s">
        <v>750</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x14ac:dyDescent="0.35">
      <c r="A3301" s="14"/>
      <c r="B3301" s="14"/>
      <c r="C3301" s="14"/>
      <c r="D3301" s="14"/>
      <c r="E3301" s="12" t="s">
        <v>54</v>
      </c>
      <c r="F3301" s="14"/>
      <c r="G3301" s="16" t="s">
        <v>750</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x14ac:dyDescent="0.35">
      <c r="A3302" s="14"/>
      <c r="B3302" s="14"/>
      <c r="C3302" s="14"/>
      <c r="D3302" s="14"/>
      <c r="E3302" s="12" t="s">
        <v>54</v>
      </c>
      <c r="F3302" s="14"/>
      <c r="G3302" s="16" t="s">
        <v>750</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x14ac:dyDescent="0.35">
      <c r="A3303" s="14"/>
      <c r="B3303" s="14"/>
      <c r="C3303" s="14"/>
      <c r="D3303" s="14"/>
      <c r="E3303" s="12" t="s">
        <v>54</v>
      </c>
      <c r="F3303" s="14"/>
      <c r="G3303" s="16" t="s">
        <v>750</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x14ac:dyDescent="0.35">
      <c r="A3304" s="14"/>
      <c r="B3304" s="14"/>
      <c r="C3304" s="14"/>
      <c r="D3304" s="14"/>
      <c r="E3304" s="12" t="s">
        <v>54</v>
      </c>
      <c r="F3304" s="14"/>
      <c r="G3304" s="16" t="s">
        <v>750</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x14ac:dyDescent="0.35">
      <c r="A3305" s="14"/>
      <c r="B3305" s="14"/>
      <c r="C3305" s="14"/>
      <c r="D3305" s="14"/>
      <c r="E3305" s="12" t="s">
        <v>54</v>
      </c>
      <c r="F3305" s="14"/>
      <c r="G3305" s="16" t="s">
        <v>750</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x14ac:dyDescent="0.35">
      <c r="A3306" s="14"/>
      <c r="B3306" s="14"/>
      <c r="C3306" s="14"/>
      <c r="D3306" s="14"/>
      <c r="E3306" s="12" t="s">
        <v>54</v>
      </c>
      <c r="F3306" s="14"/>
      <c r="G3306" s="16" t="s">
        <v>750</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x14ac:dyDescent="0.35">
      <c r="A3308" s="14"/>
      <c r="B3308" s="14"/>
      <c r="C3308" s="14" t="s">
        <v>34</v>
      </c>
      <c r="D3308" s="14" t="s">
        <v>35</v>
      </c>
      <c r="E3308" s="14" t="s">
        <v>154</v>
      </c>
      <c r="F3308" s="14" t="s">
        <v>37</v>
      </c>
      <c r="G3308" s="14" t="s">
        <v>752</v>
      </c>
      <c r="H3308" s="14" t="s">
        <v>641</v>
      </c>
      <c r="I3308" s="14" t="s">
        <v>753</v>
      </c>
      <c r="J3308" s="14" t="s">
        <v>42</v>
      </c>
      <c r="K3308" s="14" t="s">
        <v>124</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0</v>
      </c>
    </row>
    <row r="3309" spans="1:28" x14ac:dyDescent="0.35">
      <c r="A3309" s="14"/>
      <c r="B3309" s="14"/>
      <c r="C3309" s="14"/>
      <c r="D3309" s="14"/>
      <c r="E3309" s="12" t="s">
        <v>154</v>
      </c>
      <c r="F3309" s="14"/>
      <c r="G3309" s="16" t="s">
        <v>752</v>
      </c>
      <c r="H3309" s="14"/>
      <c r="I3309" s="14"/>
      <c r="J3309" s="14"/>
      <c r="K3309" s="14"/>
      <c r="L3309" s="14"/>
      <c r="M3309" s="14"/>
      <c r="N3309" s="14"/>
      <c r="O3309" s="12">
        <v>24</v>
      </c>
      <c r="P3309" s="12"/>
      <c r="Q3309" s="12">
        <v>39</v>
      </c>
      <c r="R3309" s="12"/>
      <c r="S3309" s="12"/>
      <c r="T3309" s="12"/>
      <c r="U3309" s="12"/>
      <c r="V3309" s="12"/>
      <c r="W3309" s="12"/>
      <c r="X3309" s="12"/>
      <c r="Y3309" s="12"/>
      <c r="Z3309" s="12"/>
      <c r="AA3309" s="14">
        <f t="shared" ref="AA3309:AA3323" si="206">SUM(O3309:Z3309)</f>
        <v>63</v>
      </c>
      <c r="AB3309" s="14"/>
    </row>
    <row r="3310" spans="1:28" x14ac:dyDescent="0.35">
      <c r="A3310" s="14"/>
      <c r="B3310" s="14"/>
      <c r="C3310" s="14"/>
      <c r="D3310" s="14"/>
      <c r="E3310" s="12" t="s">
        <v>90</v>
      </c>
      <c r="F3310" s="14"/>
      <c r="G3310" s="16" t="s">
        <v>752</v>
      </c>
      <c r="H3310" s="14"/>
      <c r="I3310" s="14"/>
      <c r="J3310" s="14"/>
      <c r="K3310" s="14"/>
      <c r="L3310" s="14"/>
      <c r="M3310" s="14"/>
      <c r="N3310" s="14"/>
      <c r="O3310" s="12">
        <v>4</v>
      </c>
      <c r="P3310" s="12"/>
      <c r="Q3310" s="12">
        <v>3</v>
      </c>
      <c r="R3310" s="12"/>
      <c r="S3310" s="12"/>
      <c r="T3310" s="12"/>
      <c r="U3310" s="12"/>
      <c r="V3310" s="12"/>
      <c r="W3310" s="12"/>
      <c r="X3310" s="12"/>
      <c r="Y3310" s="12"/>
      <c r="Z3310" s="12"/>
      <c r="AA3310" s="14">
        <f t="shared" si="206"/>
        <v>7</v>
      </c>
      <c r="AB3310" s="14"/>
    </row>
    <row r="3311" spans="1:28" x14ac:dyDescent="0.35">
      <c r="A3311" s="14"/>
      <c r="B3311" s="14"/>
      <c r="C3311" s="14"/>
      <c r="D3311" s="14"/>
      <c r="E3311" s="12" t="s">
        <v>54</v>
      </c>
      <c r="F3311" s="14"/>
      <c r="G3311" s="16" t="s">
        <v>752</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x14ac:dyDescent="0.35">
      <c r="A3312" s="14"/>
      <c r="B3312" s="14"/>
      <c r="C3312" s="14"/>
      <c r="D3312" s="14"/>
      <c r="E3312" s="12" t="s">
        <v>54</v>
      </c>
      <c r="F3312" s="14"/>
      <c r="G3312" s="16" t="s">
        <v>752</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x14ac:dyDescent="0.35">
      <c r="A3313" s="14"/>
      <c r="B3313" s="14"/>
      <c r="C3313" s="14"/>
      <c r="D3313" s="14"/>
      <c r="E3313" s="12" t="s">
        <v>54</v>
      </c>
      <c r="F3313" s="14"/>
      <c r="G3313" s="16" t="s">
        <v>752</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x14ac:dyDescent="0.35">
      <c r="A3314" s="14"/>
      <c r="B3314" s="14"/>
      <c r="C3314" s="14"/>
      <c r="D3314" s="14"/>
      <c r="E3314" s="12" t="s">
        <v>54</v>
      </c>
      <c r="F3314" s="14"/>
      <c r="G3314" s="16" t="s">
        <v>752</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x14ac:dyDescent="0.35">
      <c r="A3315" s="14"/>
      <c r="B3315" s="14"/>
      <c r="C3315" s="14"/>
      <c r="D3315" s="14"/>
      <c r="E3315" s="12" t="s">
        <v>54</v>
      </c>
      <c r="F3315" s="14"/>
      <c r="G3315" s="16" t="s">
        <v>752</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x14ac:dyDescent="0.35">
      <c r="A3316" s="14"/>
      <c r="B3316" s="14"/>
      <c r="C3316" s="14"/>
      <c r="D3316" s="14"/>
      <c r="E3316" s="12" t="s">
        <v>54</v>
      </c>
      <c r="F3316" s="14"/>
      <c r="G3316" s="16" t="s">
        <v>752</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x14ac:dyDescent="0.35">
      <c r="A3317" s="14"/>
      <c r="B3317" s="14"/>
      <c r="C3317" s="14"/>
      <c r="D3317" s="14"/>
      <c r="E3317" s="12" t="s">
        <v>54</v>
      </c>
      <c r="F3317" s="14"/>
      <c r="G3317" s="16" t="s">
        <v>752</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x14ac:dyDescent="0.35">
      <c r="A3318" s="14"/>
      <c r="B3318" s="14"/>
      <c r="C3318" s="14"/>
      <c r="D3318" s="14"/>
      <c r="E3318" s="12" t="s">
        <v>54</v>
      </c>
      <c r="F3318" s="14"/>
      <c r="G3318" s="16" t="s">
        <v>752</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x14ac:dyDescent="0.35">
      <c r="A3319" s="14"/>
      <c r="B3319" s="14"/>
      <c r="C3319" s="14"/>
      <c r="D3319" s="14"/>
      <c r="E3319" s="12" t="s">
        <v>54</v>
      </c>
      <c r="F3319" s="14"/>
      <c r="G3319" s="16" t="s">
        <v>752</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x14ac:dyDescent="0.35">
      <c r="A3320" s="14"/>
      <c r="B3320" s="14"/>
      <c r="C3320" s="14"/>
      <c r="D3320" s="14"/>
      <c r="E3320" s="12" t="s">
        <v>54</v>
      </c>
      <c r="F3320" s="14"/>
      <c r="G3320" s="16" t="s">
        <v>752</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x14ac:dyDescent="0.35">
      <c r="A3321" s="14"/>
      <c r="B3321" s="14"/>
      <c r="C3321" s="14"/>
      <c r="D3321" s="14"/>
      <c r="E3321" s="12" t="s">
        <v>54</v>
      </c>
      <c r="F3321" s="14"/>
      <c r="G3321" s="16" t="s">
        <v>752</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x14ac:dyDescent="0.35">
      <c r="A3322" s="14"/>
      <c r="B3322" s="14"/>
      <c r="C3322" s="14"/>
      <c r="D3322" s="14"/>
      <c r="E3322" s="12" t="s">
        <v>54</v>
      </c>
      <c r="F3322" s="14"/>
      <c r="G3322" s="16" t="s">
        <v>752</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x14ac:dyDescent="0.35">
      <c r="A3323" s="14"/>
      <c r="B3323" s="14"/>
      <c r="C3323" s="14"/>
      <c r="D3323" s="14"/>
      <c r="E3323" s="12" t="s">
        <v>54</v>
      </c>
      <c r="F3323" s="14"/>
      <c r="G3323" s="16" t="s">
        <v>752</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x14ac:dyDescent="0.35">
      <c r="A3331" s="14"/>
      <c r="B3331" s="14"/>
      <c r="C3331" s="14" t="s">
        <v>336</v>
      </c>
      <c r="D3331" s="14" t="s">
        <v>172</v>
      </c>
      <c r="E3331" s="14" t="s">
        <v>446</v>
      </c>
      <c r="F3331" s="14" t="s">
        <v>37</v>
      </c>
      <c r="G3331" s="14" t="s">
        <v>754</v>
      </c>
      <c r="H3331" s="14" t="s">
        <v>641</v>
      </c>
      <c r="I3331" s="14" t="s">
        <v>755</v>
      </c>
      <c r="J3331" s="14" t="s">
        <v>42</v>
      </c>
      <c r="K3331" s="14" t="s">
        <v>647</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0</v>
      </c>
    </row>
    <row r="3332" spans="1:28" x14ac:dyDescent="0.35">
      <c r="A3332" s="14"/>
      <c r="B3332" s="14"/>
      <c r="C3332" s="14"/>
      <c r="D3332" s="14"/>
      <c r="E3332" s="12" t="s">
        <v>227</v>
      </c>
      <c r="F3332" s="14"/>
      <c r="G3332" s="16" t="s">
        <v>754</v>
      </c>
      <c r="H3332" s="14"/>
      <c r="I3332" s="14"/>
      <c r="J3332" s="14"/>
      <c r="K3332" s="14"/>
      <c r="L3332" s="14"/>
      <c r="M3332" s="14"/>
      <c r="N3332" s="14"/>
      <c r="O3332" s="12"/>
      <c r="P3332" s="12"/>
      <c r="Q3332" s="12">
        <v>1</v>
      </c>
      <c r="R3332" s="12"/>
      <c r="S3332" s="12"/>
      <c r="T3332" s="12"/>
      <c r="U3332" s="12"/>
      <c r="V3332" s="12"/>
      <c r="W3332" s="12"/>
      <c r="X3332" s="12"/>
      <c r="Y3332" s="12"/>
      <c r="Z3332" s="12"/>
      <c r="AA3332" s="14">
        <f t="shared" ref="AA3332:AA3346" si="207">SUM(O3332:Z3332)</f>
        <v>1</v>
      </c>
      <c r="AB3332" s="14"/>
    </row>
    <row r="3333" spans="1:28" x14ac:dyDescent="0.35">
      <c r="A3333" s="14"/>
      <c r="B3333" s="14"/>
      <c r="C3333" s="14"/>
      <c r="D3333" s="14"/>
      <c r="E3333" s="12" t="s">
        <v>112</v>
      </c>
      <c r="F3333" s="14"/>
      <c r="G3333" s="16" t="s">
        <v>754</v>
      </c>
      <c r="H3333" s="14"/>
      <c r="I3333" s="14"/>
      <c r="J3333" s="14"/>
      <c r="K3333" s="14"/>
      <c r="L3333" s="14"/>
      <c r="M3333" s="14"/>
      <c r="N3333" s="14"/>
      <c r="O3333" s="12"/>
      <c r="P3333" s="12"/>
      <c r="Q3333" s="12">
        <v>69</v>
      </c>
      <c r="R3333" s="12"/>
      <c r="S3333" s="12"/>
      <c r="T3333" s="12"/>
      <c r="U3333" s="12"/>
      <c r="V3333" s="12"/>
      <c r="W3333" s="12"/>
      <c r="X3333" s="12"/>
      <c r="Y3333" s="12"/>
      <c r="Z3333" s="12"/>
      <c r="AA3333" s="14">
        <f t="shared" si="207"/>
        <v>69</v>
      </c>
      <c r="AB3333" s="14"/>
    </row>
    <row r="3334" spans="1:28" x14ac:dyDescent="0.35">
      <c r="A3334" s="14"/>
      <c r="B3334" s="14"/>
      <c r="C3334" s="14"/>
      <c r="D3334" s="14"/>
      <c r="E3334" s="12" t="s">
        <v>54</v>
      </c>
      <c r="F3334" s="14"/>
      <c r="G3334" s="16" t="s">
        <v>754</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x14ac:dyDescent="0.35">
      <c r="A3335" s="14"/>
      <c r="B3335" s="14"/>
      <c r="C3335" s="14"/>
      <c r="D3335" s="14"/>
      <c r="E3335" s="12" t="s">
        <v>54</v>
      </c>
      <c r="F3335" s="14"/>
      <c r="G3335" s="16" t="s">
        <v>754</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x14ac:dyDescent="0.35">
      <c r="A3336" s="14"/>
      <c r="B3336" s="14"/>
      <c r="C3336" s="14"/>
      <c r="D3336" s="14"/>
      <c r="E3336" s="12" t="s">
        <v>54</v>
      </c>
      <c r="F3336" s="14"/>
      <c r="G3336" s="16" t="s">
        <v>754</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x14ac:dyDescent="0.35">
      <c r="A3337" s="14"/>
      <c r="B3337" s="14"/>
      <c r="C3337" s="14"/>
      <c r="D3337" s="14"/>
      <c r="E3337" s="12" t="s">
        <v>54</v>
      </c>
      <c r="F3337" s="14"/>
      <c r="G3337" s="16" t="s">
        <v>754</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x14ac:dyDescent="0.35">
      <c r="A3338" s="14"/>
      <c r="B3338" s="14"/>
      <c r="C3338" s="14"/>
      <c r="D3338" s="14"/>
      <c r="E3338" s="12" t="s">
        <v>54</v>
      </c>
      <c r="F3338" s="14"/>
      <c r="G3338" s="16" t="s">
        <v>754</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x14ac:dyDescent="0.35">
      <c r="A3339" s="14"/>
      <c r="B3339" s="14"/>
      <c r="C3339" s="14"/>
      <c r="D3339" s="14"/>
      <c r="E3339" s="12" t="s">
        <v>54</v>
      </c>
      <c r="F3339" s="14"/>
      <c r="G3339" s="16" t="s">
        <v>754</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x14ac:dyDescent="0.35">
      <c r="A3340" s="14"/>
      <c r="B3340" s="14"/>
      <c r="C3340" s="14"/>
      <c r="D3340" s="14"/>
      <c r="E3340" s="12" t="s">
        <v>54</v>
      </c>
      <c r="F3340" s="14"/>
      <c r="G3340" s="16" t="s">
        <v>754</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x14ac:dyDescent="0.35">
      <c r="A3341" s="14"/>
      <c r="B3341" s="14"/>
      <c r="C3341" s="14"/>
      <c r="D3341" s="14"/>
      <c r="E3341" s="12" t="s">
        <v>54</v>
      </c>
      <c r="F3341" s="14"/>
      <c r="G3341" s="16" t="s">
        <v>754</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x14ac:dyDescent="0.35">
      <c r="A3342" s="14"/>
      <c r="B3342" s="14"/>
      <c r="C3342" s="14"/>
      <c r="D3342" s="14"/>
      <c r="E3342" s="12" t="s">
        <v>54</v>
      </c>
      <c r="F3342" s="14"/>
      <c r="G3342" s="16" t="s">
        <v>754</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x14ac:dyDescent="0.35">
      <c r="A3343" s="14"/>
      <c r="B3343" s="14"/>
      <c r="C3343" s="14"/>
      <c r="D3343" s="14"/>
      <c r="E3343" s="12" t="s">
        <v>54</v>
      </c>
      <c r="F3343" s="14"/>
      <c r="G3343" s="16" t="s">
        <v>754</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x14ac:dyDescent="0.35">
      <c r="A3344" s="14"/>
      <c r="B3344" s="14"/>
      <c r="C3344" s="14"/>
      <c r="D3344" s="14"/>
      <c r="E3344" s="12" t="s">
        <v>54</v>
      </c>
      <c r="F3344" s="14"/>
      <c r="G3344" s="16" t="s">
        <v>754</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x14ac:dyDescent="0.35">
      <c r="A3345" s="14"/>
      <c r="B3345" s="14"/>
      <c r="C3345" s="14"/>
      <c r="D3345" s="14"/>
      <c r="E3345" s="12" t="s">
        <v>54</v>
      </c>
      <c r="F3345" s="14"/>
      <c r="G3345" s="16" t="s">
        <v>754</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x14ac:dyDescent="0.35">
      <c r="A3346" s="14"/>
      <c r="B3346" s="14"/>
      <c r="C3346" s="14"/>
      <c r="D3346" s="14"/>
      <c r="E3346" s="12" t="s">
        <v>54</v>
      </c>
      <c r="F3346" s="14"/>
      <c r="G3346" s="16" t="s">
        <v>754</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x14ac:dyDescent="0.35">
      <c r="A3348" s="14"/>
      <c r="B3348" s="14"/>
      <c r="C3348" s="14" t="s">
        <v>34</v>
      </c>
      <c r="D3348" s="14" t="s">
        <v>35</v>
      </c>
      <c r="E3348" s="14" t="s">
        <v>756</v>
      </c>
      <c r="F3348" s="14" t="s">
        <v>37</v>
      </c>
      <c r="G3348" s="14" t="s">
        <v>757</v>
      </c>
      <c r="H3348" s="14" t="s">
        <v>641</v>
      </c>
      <c r="I3348" s="14" t="s">
        <v>758</v>
      </c>
      <c r="J3348" s="14" t="s">
        <v>74</v>
      </c>
      <c r="K3348" s="14" t="s">
        <v>647</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x14ac:dyDescent="0.35">
      <c r="A3349" s="14"/>
      <c r="B3349" s="14"/>
      <c r="C3349" s="14"/>
      <c r="D3349" s="14"/>
      <c r="E3349" s="12" t="s">
        <v>102</v>
      </c>
      <c r="F3349" s="14"/>
      <c r="G3349" s="16" t="s">
        <v>757</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x14ac:dyDescent="0.35">
      <c r="A3350" s="14"/>
      <c r="B3350" s="14"/>
      <c r="C3350" s="14"/>
      <c r="D3350" s="14"/>
      <c r="E3350" s="12" t="s">
        <v>56</v>
      </c>
      <c r="F3350" s="14"/>
      <c r="G3350" s="16" t="s">
        <v>757</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x14ac:dyDescent="0.35">
      <c r="A3351" s="14"/>
      <c r="B3351" s="14"/>
      <c r="C3351" s="14"/>
      <c r="D3351" s="14"/>
      <c r="E3351" s="12" t="s">
        <v>256</v>
      </c>
      <c r="F3351" s="14"/>
      <c r="G3351" s="16" t="s">
        <v>757</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x14ac:dyDescent="0.35">
      <c r="A3352" s="14"/>
      <c r="B3352" s="14"/>
      <c r="C3352" s="14"/>
      <c r="D3352" s="14"/>
      <c r="E3352" s="12" t="s">
        <v>54</v>
      </c>
      <c r="F3352" s="14"/>
      <c r="G3352" s="16" t="s">
        <v>757</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x14ac:dyDescent="0.35">
      <c r="A3353" s="14"/>
      <c r="B3353" s="14"/>
      <c r="C3353" s="14"/>
      <c r="D3353" s="14"/>
      <c r="E3353" s="12" t="s">
        <v>54</v>
      </c>
      <c r="F3353" s="14"/>
      <c r="G3353" s="16" t="s">
        <v>757</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x14ac:dyDescent="0.35">
      <c r="A3354" s="14"/>
      <c r="B3354" s="14"/>
      <c r="C3354" s="14"/>
      <c r="D3354" s="14"/>
      <c r="E3354" s="12" t="s">
        <v>54</v>
      </c>
      <c r="F3354" s="14"/>
      <c r="G3354" s="16" t="s">
        <v>757</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x14ac:dyDescent="0.35">
      <c r="A3355" s="14"/>
      <c r="B3355" s="14"/>
      <c r="C3355" s="14"/>
      <c r="D3355" s="14"/>
      <c r="E3355" s="12" t="s">
        <v>54</v>
      </c>
      <c r="F3355" s="14"/>
      <c r="G3355" s="16" t="s">
        <v>757</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x14ac:dyDescent="0.35">
      <c r="A3356" s="14"/>
      <c r="B3356" s="14"/>
      <c r="C3356" s="14"/>
      <c r="D3356" s="14"/>
      <c r="E3356" s="12" t="s">
        <v>54</v>
      </c>
      <c r="F3356" s="14"/>
      <c r="G3356" s="16" t="s">
        <v>757</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x14ac:dyDescent="0.35">
      <c r="A3357" s="14"/>
      <c r="B3357" s="14"/>
      <c r="C3357" s="14"/>
      <c r="D3357" s="14"/>
      <c r="E3357" s="12" t="s">
        <v>54</v>
      </c>
      <c r="F3357" s="14"/>
      <c r="G3357" s="16" t="s">
        <v>757</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x14ac:dyDescent="0.35">
      <c r="A3358" s="14"/>
      <c r="B3358" s="14"/>
      <c r="C3358" s="14"/>
      <c r="D3358" s="14"/>
      <c r="E3358" s="12" t="s">
        <v>54</v>
      </c>
      <c r="F3358" s="14"/>
      <c r="G3358" s="16" t="s">
        <v>757</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x14ac:dyDescent="0.35">
      <c r="A3359" s="14"/>
      <c r="B3359" s="14"/>
      <c r="C3359" s="14"/>
      <c r="D3359" s="14"/>
      <c r="E3359" s="12" t="s">
        <v>54</v>
      </c>
      <c r="F3359" s="14"/>
      <c r="G3359" s="16" t="s">
        <v>757</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x14ac:dyDescent="0.35">
      <c r="A3360" s="14"/>
      <c r="B3360" s="14"/>
      <c r="C3360" s="14"/>
      <c r="D3360" s="14"/>
      <c r="E3360" s="12" t="s">
        <v>54</v>
      </c>
      <c r="F3360" s="14"/>
      <c r="G3360" s="16" t="s">
        <v>757</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x14ac:dyDescent="0.35">
      <c r="A3361" s="14"/>
      <c r="B3361" s="14"/>
      <c r="C3361" s="14"/>
      <c r="D3361" s="14"/>
      <c r="E3361" s="12" t="s">
        <v>54</v>
      </c>
      <c r="F3361" s="14"/>
      <c r="G3361" s="16" t="s">
        <v>757</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x14ac:dyDescent="0.35">
      <c r="A3362" s="14"/>
      <c r="B3362" s="14"/>
      <c r="C3362" s="14"/>
      <c r="D3362" s="14"/>
      <c r="E3362" s="12" t="s">
        <v>54</v>
      </c>
      <c r="F3362" s="14"/>
      <c r="G3362" s="16" t="s">
        <v>757</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x14ac:dyDescent="0.35">
      <c r="A3363" s="14"/>
      <c r="B3363" s="14"/>
      <c r="C3363" s="14"/>
      <c r="D3363" s="14"/>
      <c r="E3363" s="12" t="s">
        <v>54</v>
      </c>
      <c r="F3363" s="14"/>
      <c r="G3363" s="16" t="s">
        <v>757</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x14ac:dyDescent="0.35">
      <c r="A3365" s="14"/>
      <c r="B3365" s="14"/>
      <c r="C3365" s="14" t="s">
        <v>336</v>
      </c>
      <c r="D3365" s="14" t="s">
        <v>172</v>
      </c>
      <c r="E3365" s="14" t="s">
        <v>370</v>
      </c>
      <c r="F3365" s="14" t="s">
        <v>37</v>
      </c>
      <c r="G3365" s="14" t="s">
        <v>759</v>
      </c>
      <c r="H3365" s="14" t="s">
        <v>641</v>
      </c>
      <c r="I3365" s="14" t="s">
        <v>760</v>
      </c>
      <c r="J3365" s="14" t="s">
        <v>42</v>
      </c>
      <c r="K3365" s="14" t="s">
        <v>124</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0</v>
      </c>
    </row>
    <row r="3366" spans="1:28" x14ac:dyDescent="0.35">
      <c r="A3366" s="14"/>
      <c r="B3366" s="14"/>
      <c r="C3366" s="14"/>
      <c r="D3366" s="14"/>
      <c r="E3366" s="12" t="s">
        <v>227</v>
      </c>
      <c r="F3366" s="14"/>
      <c r="G3366" s="16" t="s">
        <v>759</v>
      </c>
      <c r="H3366" s="14"/>
      <c r="I3366" s="14"/>
      <c r="J3366" s="14"/>
      <c r="K3366" s="14"/>
      <c r="L3366" s="14"/>
      <c r="M3366" s="14"/>
      <c r="N3366" s="14"/>
      <c r="O3366" s="12"/>
      <c r="P3366" s="12"/>
      <c r="Q3366" s="12">
        <v>1</v>
      </c>
      <c r="R3366" s="12"/>
      <c r="S3366" s="12"/>
      <c r="T3366" s="12"/>
      <c r="U3366" s="12"/>
      <c r="V3366" s="12"/>
      <c r="W3366" s="12"/>
      <c r="X3366" s="12"/>
      <c r="Y3366" s="12"/>
      <c r="Z3366" s="12"/>
      <c r="AA3366" s="14">
        <f t="shared" ref="AA3366:AA3380" si="209">SUM(O3366:Z3366)</f>
        <v>1</v>
      </c>
      <c r="AB3366" s="14"/>
    </row>
    <row r="3367" spans="1:28" x14ac:dyDescent="0.35">
      <c r="A3367" s="14"/>
      <c r="B3367" s="14"/>
      <c r="C3367" s="14"/>
      <c r="D3367" s="14"/>
      <c r="E3367" s="12" t="s">
        <v>245</v>
      </c>
      <c r="F3367" s="14"/>
      <c r="G3367" s="16" t="s">
        <v>759</v>
      </c>
      <c r="H3367" s="14"/>
      <c r="I3367" s="14"/>
      <c r="J3367" s="14"/>
      <c r="K3367" s="14"/>
      <c r="L3367" s="14"/>
      <c r="M3367" s="14"/>
      <c r="N3367" s="14"/>
      <c r="O3367" s="12"/>
      <c r="P3367" s="12"/>
      <c r="Q3367" s="12">
        <v>69</v>
      </c>
      <c r="R3367" s="12"/>
      <c r="S3367" s="12"/>
      <c r="T3367" s="12"/>
      <c r="U3367" s="12"/>
      <c r="V3367" s="12"/>
      <c r="W3367" s="12"/>
      <c r="X3367" s="12"/>
      <c r="Y3367" s="12"/>
      <c r="Z3367" s="12"/>
      <c r="AA3367" s="14">
        <f t="shared" si="209"/>
        <v>69</v>
      </c>
      <c r="AB3367" s="14"/>
    </row>
    <row r="3368" spans="1:28" x14ac:dyDescent="0.35">
      <c r="A3368" s="14"/>
      <c r="B3368" s="14"/>
      <c r="C3368" s="14"/>
      <c r="D3368" s="14"/>
      <c r="E3368" s="12" t="s">
        <v>54</v>
      </c>
      <c r="F3368" s="14"/>
      <c r="G3368" s="16" t="s">
        <v>759</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x14ac:dyDescent="0.35">
      <c r="A3369" s="14"/>
      <c r="B3369" s="14"/>
      <c r="C3369" s="14"/>
      <c r="D3369" s="14"/>
      <c r="E3369" s="12" t="s">
        <v>54</v>
      </c>
      <c r="F3369" s="14"/>
      <c r="G3369" s="16" t="s">
        <v>759</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x14ac:dyDescent="0.35">
      <c r="A3370" s="14"/>
      <c r="B3370" s="14"/>
      <c r="C3370" s="14"/>
      <c r="D3370" s="14"/>
      <c r="E3370" s="12" t="s">
        <v>54</v>
      </c>
      <c r="F3370" s="14"/>
      <c r="G3370" s="16" t="s">
        <v>759</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x14ac:dyDescent="0.35">
      <c r="A3371" s="14"/>
      <c r="B3371" s="14"/>
      <c r="C3371" s="14"/>
      <c r="D3371" s="14"/>
      <c r="E3371" s="12" t="s">
        <v>54</v>
      </c>
      <c r="F3371" s="14"/>
      <c r="G3371" s="16" t="s">
        <v>759</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x14ac:dyDescent="0.35">
      <c r="A3372" s="14"/>
      <c r="B3372" s="14"/>
      <c r="C3372" s="14"/>
      <c r="D3372" s="14"/>
      <c r="E3372" s="12" t="s">
        <v>54</v>
      </c>
      <c r="F3372" s="14"/>
      <c r="G3372" s="16" t="s">
        <v>759</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x14ac:dyDescent="0.35">
      <c r="A3373" s="14"/>
      <c r="B3373" s="14"/>
      <c r="C3373" s="14"/>
      <c r="D3373" s="14"/>
      <c r="E3373" s="12" t="s">
        <v>54</v>
      </c>
      <c r="F3373" s="14"/>
      <c r="G3373" s="16" t="s">
        <v>759</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x14ac:dyDescent="0.35">
      <c r="A3374" s="14"/>
      <c r="B3374" s="14"/>
      <c r="C3374" s="14"/>
      <c r="D3374" s="14"/>
      <c r="E3374" s="12" t="s">
        <v>54</v>
      </c>
      <c r="F3374" s="14"/>
      <c r="G3374" s="16" t="s">
        <v>759</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x14ac:dyDescent="0.35">
      <c r="A3375" s="14"/>
      <c r="B3375" s="14"/>
      <c r="C3375" s="14"/>
      <c r="D3375" s="14"/>
      <c r="E3375" s="12" t="s">
        <v>54</v>
      </c>
      <c r="F3375" s="14"/>
      <c r="G3375" s="16" t="s">
        <v>759</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x14ac:dyDescent="0.35">
      <c r="A3376" s="14"/>
      <c r="B3376" s="14"/>
      <c r="C3376" s="14"/>
      <c r="D3376" s="14"/>
      <c r="E3376" s="12" t="s">
        <v>54</v>
      </c>
      <c r="F3376" s="14"/>
      <c r="G3376" s="16" t="s">
        <v>759</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x14ac:dyDescent="0.35">
      <c r="A3377" s="14"/>
      <c r="B3377" s="14"/>
      <c r="C3377" s="14"/>
      <c r="D3377" s="14"/>
      <c r="E3377" s="12" t="s">
        <v>54</v>
      </c>
      <c r="F3377" s="14"/>
      <c r="G3377" s="16" t="s">
        <v>759</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x14ac:dyDescent="0.35">
      <c r="A3378" s="14"/>
      <c r="B3378" s="14"/>
      <c r="C3378" s="14"/>
      <c r="D3378" s="14"/>
      <c r="E3378" s="12" t="s">
        <v>54</v>
      </c>
      <c r="F3378" s="14"/>
      <c r="G3378" s="16" t="s">
        <v>759</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x14ac:dyDescent="0.35">
      <c r="A3379" s="14"/>
      <c r="B3379" s="14"/>
      <c r="C3379" s="14"/>
      <c r="D3379" s="14"/>
      <c r="E3379" s="12" t="s">
        <v>54</v>
      </c>
      <c r="F3379" s="14"/>
      <c r="G3379" s="16" t="s">
        <v>759</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x14ac:dyDescent="0.35">
      <c r="A3380" s="14"/>
      <c r="B3380" s="14"/>
      <c r="C3380" s="14"/>
      <c r="D3380" s="14"/>
      <c r="E3380" s="12" t="s">
        <v>54</v>
      </c>
      <c r="F3380" s="14"/>
      <c r="G3380" s="16" t="s">
        <v>759</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x14ac:dyDescent="0.35">
      <c r="A3382" s="14"/>
      <c r="B3382" s="14"/>
      <c r="C3382" s="14" t="s">
        <v>336</v>
      </c>
      <c r="D3382" s="14" t="s">
        <v>172</v>
      </c>
      <c r="E3382" s="14" t="s">
        <v>163</v>
      </c>
      <c r="F3382" s="14" t="s">
        <v>37</v>
      </c>
      <c r="G3382" s="14" t="s">
        <v>761</v>
      </c>
      <c r="H3382" s="14" t="s">
        <v>641</v>
      </c>
      <c r="I3382" s="14" t="s">
        <v>762</v>
      </c>
      <c r="J3382" s="14" t="s">
        <v>74</v>
      </c>
      <c r="K3382" s="14" t="s">
        <v>124</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x14ac:dyDescent="0.35">
      <c r="A3383" s="14"/>
      <c r="B3383" s="14"/>
      <c r="C3383" s="14"/>
      <c r="D3383" s="14"/>
      <c r="E3383" s="12" t="s">
        <v>163</v>
      </c>
      <c r="F3383" s="14"/>
      <c r="G3383" s="16" t="s">
        <v>761</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x14ac:dyDescent="0.35">
      <c r="A3384" s="14"/>
      <c r="B3384" s="14"/>
      <c r="C3384" s="14"/>
      <c r="D3384" s="14"/>
      <c r="E3384" s="12" t="s">
        <v>54</v>
      </c>
      <c r="F3384" s="14"/>
      <c r="G3384" s="16" t="s">
        <v>761</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x14ac:dyDescent="0.35">
      <c r="A3385" s="14"/>
      <c r="B3385" s="14"/>
      <c r="C3385" s="14"/>
      <c r="D3385" s="14"/>
      <c r="E3385" s="12" t="s">
        <v>54</v>
      </c>
      <c r="F3385" s="14"/>
      <c r="G3385" s="16" t="s">
        <v>761</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x14ac:dyDescent="0.35">
      <c r="A3386" s="14"/>
      <c r="B3386" s="14"/>
      <c r="C3386" s="14"/>
      <c r="D3386" s="14"/>
      <c r="E3386" s="12" t="s">
        <v>54</v>
      </c>
      <c r="F3386" s="14"/>
      <c r="G3386" s="16" t="s">
        <v>761</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x14ac:dyDescent="0.35">
      <c r="A3387" s="14"/>
      <c r="B3387" s="14"/>
      <c r="C3387" s="14"/>
      <c r="D3387" s="14"/>
      <c r="E3387" s="12" t="s">
        <v>54</v>
      </c>
      <c r="F3387" s="14"/>
      <c r="G3387" s="16" t="s">
        <v>761</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x14ac:dyDescent="0.35">
      <c r="A3388" s="14"/>
      <c r="B3388" s="14"/>
      <c r="C3388" s="14"/>
      <c r="D3388" s="14"/>
      <c r="E3388" s="12" t="s">
        <v>54</v>
      </c>
      <c r="F3388" s="14"/>
      <c r="G3388" s="16" t="s">
        <v>761</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x14ac:dyDescent="0.35">
      <c r="A3389" s="14"/>
      <c r="B3389" s="14"/>
      <c r="C3389" s="14"/>
      <c r="D3389" s="14"/>
      <c r="E3389" s="12" t="s">
        <v>54</v>
      </c>
      <c r="F3389" s="14"/>
      <c r="G3389" s="16" t="s">
        <v>761</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x14ac:dyDescent="0.35">
      <c r="A3390" s="14"/>
      <c r="B3390" s="14"/>
      <c r="C3390" s="14"/>
      <c r="D3390" s="14"/>
      <c r="E3390" s="12" t="s">
        <v>54</v>
      </c>
      <c r="F3390" s="14"/>
      <c r="G3390" s="16" t="s">
        <v>761</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x14ac:dyDescent="0.35">
      <c r="A3391" s="14"/>
      <c r="B3391" s="14"/>
      <c r="C3391" s="14"/>
      <c r="D3391" s="14"/>
      <c r="E3391" s="12" t="s">
        <v>54</v>
      </c>
      <c r="F3391" s="14"/>
      <c r="G3391" s="16" t="s">
        <v>761</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x14ac:dyDescent="0.35">
      <c r="A3392" s="14"/>
      <c r="B3392" s="14"/>
      <c r="C3392" s="14"/>
      <c r="D3392" s="14"/>
      <c r="E3392" s="12" t="s">
        <v>54</v>
      </c>
      <c r="F3392" s="14"/>
      <c r="G3392" s="16" t="s">
        <v>761</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x14ac:dyDescent="0.35">
      <c r="A3393" s="14"/>
      <c r="B3393" s="14"/>
      <c r="C3393" s="14"/>
      <c r="D3393" s="14"/>
      <c r="E3393" s="12" t="s">
        <v>54</v>
      </c>
      <c r="F3393" s="14"/>
      <c r="G3393" s="16" t="s">
        <v>761</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x14ac:dyDescent="0.35">
      <c r="A3394" s="14"/>
      <c r="B3394" s="14"/>
      <c r="C3394" s="14"/>
      <c r="D3394" s="14"/>
      <c r="E3394" s="12" t="s">
        <v>54</v>
      </c>
      <c r="F3394" s="14"/>
      <c r="G3394" s="16" t="s">
        <v>761</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x14ac:dyDescent="0.35">
      <c r="A3395" s="14"/>
      <c r="B3395" s="14"/>
      <c r="C3395" s="14"/>
      <c r="D3395" s="14"/>
      <c r="E3395" s="12" t="s">
        <v>54</v>
      </c>
      <c r="F3395" s="14"/>
      <c r="G3395" s="16" t="s">
        <v>761</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x14ac:dyDescent="0.35">
      <c r="A3396" s="14"/>
      <c r="B3396" s="14"/>
      <c r="C3396" s="14"/>
      <c r="D3396" s="14"/>
      <c r="E3396" s="12" t="s">
        <v>54</v>
      </c>
      <c r="F3396" s="14"/>
      <c r="G3396" s="16" t="s">
        <v>761</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x14ac:dyDescent="0.35">
      <c r="A3397" s="14"/>
      <c r="B3397" s="14"/>
      <c r="C3397" s="14"/>
      <c r="D3397" s="14"/>
      <c r="E3397" s="12" t="s">
        <v>54</v>
      </c>
      <c r="F3397" s="14"/>
      <c r="G3397" s="16" t="s">
        <v>761</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x14ac:dyDescent="0.35">
      <c r="A3399" s="14"/>
      <c r="B3399" s="14"/>
      <c r="C3399" s="14" t="s">
        <v>336</v>
      </c>
      <c r="D3399" s="14" t="s">
        <v>172</v>
      </c>
      <c r="E3399" s="14" t="s">
        <v>163</v>
      </c>
      <c r="F3399" s="14" t="s">
        <v>37</v>
      </c>
      <c r="G3399" s="14" t="s">
        <v>763</v>
      </c>
      <c r="H3399" s="14" t="s">
        <v>641</v>
      </c>
      <c r="I3399" s="14" t="s">
        <v>764</v>
      </c>
      <c r="J3399" s="14" t="s">
        <v>42</v>
      </c>
      <c r="K3399" s="14" t="s">
        <v>124</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x14ac:dyDescent="0.35">
      <c r="A3400" s="14"/>
      <c r="B3400" s="14"/>
      <c r="C3400" s="14"/>
      <c r="D3400" s="14"/>
      <c r="E3400" s="12" t="s">
        <v>163</v>
      </c>
      <c r="F3400" s="14"/>
      <c r="G3400" s="16" t="s">
        <v>763</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x14ac:dyDescent="0.35">
      <c r="A3401" s="14"/>
      <c r="B3401" s="14"/>
      <c r="C3401" s="14"/>
      <c r="D3401" s="14"/>
      <c r="E3401" s="12" t="s">
        <v>255</v>
      </c>
      <c r="F3401" s="14"/>
      <c r="G3401" s="16" t="s">
        <v>763</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x14ac:dyDescent="0.35">
      <c r="A3402" s="14"/>
      <c r="B3402" s="14"/>
      <c r="C3402" s="14"/>
      <c r="D3402" s="14"/>
      <c r="E3402" s="12" t="s">
        <v>54</v>
      </c>
      <c r="F3402" s="14"/>
      <c r="G3402" s="16" t="s">
        <v>763</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x14ac:dyDescent="0.35">
      <c r="A3403" s="14"/>
      <c r="B3403" s="14"/>
      <c r="C3403" s="14"/>
      <c r="D3403" s="14"/>
      <c r="E3403" s="12" t="s">
        <v>54</v>
      </c>
      <c r="F3403" s="14"/>
      <c r="G3403" s="16" t="s">
        <v>763</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x14ac:dyDescent="0.35">
      <c r="A3404" s="14"/>
      <c r="B3404" s="14"/>
      <c r="C3404" s="14"/>
      <c r="D3404" s="14"/>
      <c r="E3404" s="12" t="s">
        <v>54</v>
      </c>
      <c r="F3404" s="14"/>
      <c r="G3404" s="16" t="s">
        <v>763</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x14ac:dyDescent="0.35">
      <c r="A3405" s="14"/>
      <c r="B3405" s="14"/>
      <c r="C3405" s="14"/>
      <c r="D3405" s="14"/>
      <c r="E3405" s="12" t="s">
        <v>54</v>
      </c>
      <c r="F3405" s="14"/>
      <c r="G3405" s="16" t="s">
        <v>763</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x14ac:dyDescent="0.35">
      <c r="A3406" s="14"/>
      <c r="B3406" s="14"/>
      <c r="C3406" s="14"/>
      <c r="D3406" s="14"/>
      <c r="E3406" s="12" t="s">
        <v>54</v>
      </c>
      <c r="F3406" s="14"/>
      <c r="G3406" s="16" t="s">
        <v>763</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x14ac:dyDescent="0.35">
      <c r="A3407" s="14"/>
      <c r="B3407" s="14"/>
      <c r="C3407" s="14"/>
      <c r="D3407" s="14"/>
      <c r="E3407" s="12" t="s">
        <v>54</v>
      </c>
      <c r="F3407" s="14"/>
      <c r="G3407" s="16" t="s">
        <v>763</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x14ac:dyDescent="0.35">
      <c r="A3408" s="14"/>
      <c r="B3408" s="14"/>
      <c r="C3408" s="14"/>
      <c r="D3408" s="14"/>
      <c r="E3408" s="12" t="s">
        <v>54</v>
      </c>
      <c r="F3408" s="14"/>
      <c r="G3408" s="16" t="s">
        <v>763</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x14ac:dyDescent="0.35">
      <c r="A3409" s="14"/>
      <c r="B3409" s="14"/>
      <c r="C3409" s="14"/>
      <c r="D3409" s="14"/>
      <c r="E3409" s="12" t="s">
        <v>54</v>
      </c>
      <c r="F3409" s="14"/>
      <c r="G3409" s="16" t="s">
        <v>763</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x14ac:dyDescent="0.35">
      <c r="A3410" s="14"/>
      <c r="B3410" s="14"/>
      <c r="C3410" s="14"/>
      <c r="D3410" s="14"/>
      <c r="E3410" s="12" t="s">
        <v>54</v>
      </c>
      <c r="F3410" s="14"/>
      <c r="G3410" s="16" t="s">
        <v>763</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x14ac:dyDescent="0.35">
      <c r="A3411" s="14"/>
      <c r="B3411" s="14"/>
      <c r="C3411" s="14"/>
      <c r="D3411" s="14"/>
      <c r="E3411" s="12" t="s">
        <v>54</v>
      </c>
      <c r="F3411" s="14"/>
      <c r="G3411" s="16" t="s">
        <v>763</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x14ac:dyDescent="0.35">
      <c r="A3412" s="14"/>
      <c r="B3412" s="14"/>
      <c r="C3412" s="14"/>
      <c r="D3412" s="14"/>
      <c r="E3412" s="12" t="s">
        <v>54</v>
      </c>
      <c r="F3412" s="14"/>
      <c r="G3412" s="16" t="s">
        <v>763</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x14ac:dyDescent="0.35">
      <c r="A3413" s="14"/>
      <c r="B3413" s="14"/>
      <c r="C3413" s="14"/>
      <c r="D3413" s="14"/>
      <c r="E3413" s="12" t="s">
        <v>54</v>
      </c>
      <c r="F3413" s="14"/>
      <c r="G3413" s="16" t="s">
        <v>763</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x14ac:dyDescent="0.35">
      <c r="A3414" s="14"/>
      <c r="B3414" s="14"/>
      <c r="C3414" s="14"/>
      <c r="D3414" s="14"/>
      <c r="E3414" s="12" t="s">
        <v>54</v>
      </c>
      <c r="F3414" s="14"/>
      <c r="G3414" s="16" t="s">
        <v>763</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x14ac:dyDescent="0.35">
      <c r="A3418" s="14"/>
      <c r="B3418" s="14"/>
      <c r="C3418" s="14" t="s">
        <v>336</v>
      </c>
      <c r="D3418" s="14" t="s">
        <v>172</v>
      </c>
      <c r="E3418" s="14" t="s">
        <v>167</v>
      </c>
      <c r="F3418" s="14" t="s">
        <v>37</v>
      </c>
      <c r="G3418" s="14" t="s">
        <v>765</v>
      </c>
      <c r="H3418" s="14" t="s">
        <v>641</v>
      </c>
      <c r="I3418" s="14" t="s">
        <v>766</v>
      </c>
      <c r="J3418" s="14" t="s">
        <v>74</v>
      </c>
      <c r="K3418" s="14" t="s">
        <v>124</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0</v>
      </c>
    </row>
    <row r="3419" spans="1:28" x14ac:dyDescent="0.35">
      <c r="A3419" s="14"/>
      <c r="B3419" s="14"/>
      <c r="C3419" s="14"/>
      <c r="D3419" s="14"/>
      <c r="E3419" s="12" t="s">
        <v>167</v>
      </c>
      <c r="F3419" s="14"/>
      <c r="G3419" s="16" t="s">
        <v>765</v>
      </c>
      <c r="H3419" s="14"/>
      <c r="I3419" s="14"/>
      <c r="J3419" s="14"/>
      <c r="K3419" s="14"/>
      <c r="L3419" s="14"/>
      <c r="M3419" s="14"/>
      <c r="N3419" s="14"/>
      <c r="O3419" s="12"/>
      <c r="P3419" s="12"/>
      <c r="Q3419" s="12">
        <v>70</v>
      </c>
      <c r="R3419" s="12"/>
      <c r="S3419" s="12"/>
      <c r="T3419" s="12"/>
      <c r="U3419" s="12"/>
      <c r="V3419" s="12"/>
      <c r="W3419" s="12"/>
      <c r="X3419" s="12"/>
      <c r="Y3419" s="12"/>
      <c r="Z3419" s="12"/>
      <c r="AA3419" s="14">
        <f t="shared" ref="AA3419:AA3433" si="212">SUM(O3419:Z3419)</f>
        <v>70</v>
      </c>
      <c r="AB3419" s="14"/>
    </row>
    <row r="3420" spans="1:28" x14ac:dyDescent="0.35">
      <c r="A3420" s="14"/>
      <c r="B3420" s="14"/>
      <c r="C3420" s="14"/>
      <c r="D3420" s="14"/>
      <c r="E3420" s="12" t="s">
        <v>54</v>
      </c>
      <c r="F3420" s="14"/>
      <c r="G3420" s="16" t="s">
        <v>765</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x14ac:dyDescent="0.35">
      <c r="A3421" s="14"/>
      <c r="B3421" s="14"/>
      <c r="C3421" s="14"/>
      <c r="D3421" s="14"/>
      <c r="E3421" s="12" t="s">
        <v>54</v>
      </c>
      <c r="F3421" s="14"/>
      <c r="G3421" s="16" t="s">
        <v>765</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x14ac:dyDescent="0.35">
      <c r="A3422" s="14"/>
      <c r="B3422" s="14"/>
      <c r="C3422" s="14"/>
      <c r="D3422" s="14"/>
      <c r="E3422" s="12" t="s">
        <v>54</v>
      </c>
      <c r="F3422" s="14"/>
      <c r="G3422" s="16" t="s">
        <v>765</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x14ac:dyDescent="0.35">
      <c r="A3423" s="14"/>
      <c r="B3423" s="14"/>
      <c r="C3423" s="14"/>
      <c r="D3423" s="14"/>
      <c r="E3423" s="12" t="s">
        <v>54</v>
      </c>
      <c r="F3423" s="14"/>
      <c r="G3423" s="16" t="s">
        <v>765</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x14ac:dyDescent="0.35">
      <c r="A3424" s="14"/>
      <c r="B3424" s="14"/>
      <c r="C3424" s="14"/>
      <c r="D3424" s="14"/>
      <c r="E3424" s="12" t="s">
        <v>54</v>
      </c>
      <c r="F3424" s="14"/>
      <c r="G3424" s="16" t="s">
        <v>765</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x14ac:dyDescent="0.35">
      <c r="A3425" s="14"/>
      <c r="B3425" s="14"/>
      <c r="C3425" s="14"/>
      <c r="D3425" s="14"/>
      <c r="E3425" s="12" t="s">
        <v>54</v>
      </c>
      <c r="F3425" s="14"/>
      <c r="G3425" s="16" t="s">
        <v>765</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x14ac:dyDescent="0.35">
      <c r="A3426" s="14"/>
      <c r="B3426" s="14"/>
      <c r="C3426" s="14"/>
      <c r="D3426" s="14"/>
      <c r="E3426" s="12" t="s">
        <v>54</v>
      </c>
      <c r="F3426" s="14"/>
      <c r="G3426" s="16" t="s">
        <v>765</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x14ac:dyDescent="0.35">
      <c r="A3427" s="14"/>
      <c r="B3427" s="14"/>
      <c r="C3427" s="14"/>
      <c r="D3427" s="14"/>
      <c r="E3427" s="12" t="s">
        <v>54</v>
      </c>
      <c r="F3427" s="14"/>
      <c r="G3427" s="16" t="s">
        <v>765</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x14ac:dyDescent="0.35">
      <c r="A3428" s="14"/>
      <c r="B3428" s="14"/>
      <c r="C3428" s="14"/>
      <c r="D3428" s="14"/>
      <c r="E3428" s="12" t="s">
        <v>54</v>
      </c>
      <c r="F3428" s="14"/>
      <c r="G3428" s="16" t="s">
        <v>765</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x14ac:dyDescent="0.35">
      <c r="A3429" s="14"/>
      <c r="B3429" s="14"/>
      <c r="C3429" s="14"/>
      <c r="D3429" s="14"/>
      <c r="E3429" s="12" t="s">
        <v>54</v>
      </c>
      <c r="F3429" s="14"/>
      <c r="G3429" s="16" t="s">
        <v>765</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x14ac:dyDescent="0.35">
      <c r="A3430" s="14"/>
      <c r="B3430" s="14"/>
      <c r="C3430" s="14"/>
      <c r="D3430" s="14"/>
      <c r="E3430" s="12" t="s">
        <v>54</v>
      </c>
      <c r="F3430" s="14"/>
      <c r="G3430" s="16" t="s">
        <v>765</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x14ac:dyDescent="0.35">
      <c r="A3431" s="14"/>
      <c r="B3431" s="14"/>
      <c r="C3431" s="14"/>
      <c r="D3431" s="14"/>
      <c r="E3431" s="12" t="s">
        <v>54</v>
      </c>
      <c r="F3431" s="14"/>
      <c r="G3431" s="16" t="s">
        <v>765</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x14ac:dyDescent="0.35">
      <c r="A3432" s="14"/>
      <c r="B3432" s="14"/>
      <c r="C3432" s="14"/>
      <c r="D3432" s="14"/>
      <c r="E3432" s="12" t="s">
        <v>54</v>
      </c>
      <c r="F3432" s="14"/>
      <c r="G3432" s="16" t="s">
        <v>765</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x14ac:dyDescent="0.35">
      <c r="A3433" s="14"/>
      <c r="B3433" s="14"/>
      <c r="C3433" s="14"/>
      <c r="D3433" s="14"/>
      <c r="E3433" s="12" t="s">
        <v>54</v>
      </c>
      <c r="F3433" s="14"/>
      <c r="G3433" s="16" t="s">
        <v>765</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x14ac:dyDescent="0.35">
      <c r="A3435" s="14"/>
      <c r="B3435" s="14"/>
      <c r="C3435" s="14" t="s">
        <v>336</v>
      </c>
      <c r="D3435" s="14" t="s">
        <v>172</v>
      </c>
      <c r="E3435" s="14" t="s">
        <v>749</v>
      </c>
      <c r="F3435" s="14" t="s">
        <v>37</v>
      </c>
      <c r="G3435" s="14" t="s">
        <v>767</v>
      </c>
      <c r="H3435" s="14" t="s">
        <v>641</v>
      </c>
      <c r="I3435" s="14" t="s">
        <v>768</v>
      </c>
      <c r="J3435" s="14" t="s">
        <v>42</v>
      </c>
      <c r="K3435" s="14" t="s">
        <v>124</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x14ac:dyDescent="0.35">
      <c r="A3436" s="14"/>
      <c r="B3436" s="14"/>
      <c r="C3436" s="14"/>
      <c r="D3436" s="14"/>
      <c r="E3436" s="12" t="s">
        <v>268</v>
      </c>
      <c r="F3436" s="14"/>
      <c r="G3436" s="16" t="s">
        <v>767</v>
      </c>
      <c r="H3436" s="14"/>
      <c r="I3436" s="14"/>
      <c r="J3436" s="14"/>
      <c r="K3436" s="14"/>
      <c r="L3436" s="14"/>
      <c r="M3436" s="14"/>
      <c r="N3436" s="14"/>
      <c r="O3436" s="12"/>
      <c r="P3436" s="12"/>
      <c r="Q3436" s="12">
        <v>34</v>
      </c>
      <c r="R3436" s="12"/>
      <c r="S3436" s="12"/>
      <c r="T3436" s="12"/>
      <c r="U3436" s="12"/>
      <c r="V3436" s="12"/>
      <c r="W3436" s="12"/>
      <c r="X3436" s="12"/>
      <c r="Y3436" s="12"/>
      <c r="Z3436" s="12"/>
      <c r="AA3436" s="14">
        <f t="shared" ref="AA3436:AA3450" si="213">SUM(O3436:Z3436)</f>
        <v>34</v>
      </c>
      <c r="AB3436" s="14"/>
    </row>
    <row r="3437" spans="1:28" x14ac:dyDescent="0.35">
      <c r="A3437" s="14"/>
      <c r="B3437" s="14"/>
      <c r="C3437" s="14"/>
      <c r="D3437" s="14"/>
      <c r="E3437" s="12" t="s">
        <v>233</v>
      </c>
      <c r="F3437" s="14"/>
      <c r="G3437" s="16" t="s">
        <v>767</v>
      </c>
      <c r="H3437" s="14"/>
      <c r="I3437" s="14"/>
      <c r="J3437" s="14"/>
      <c r="K3437" s="14"/>
      <c r="L3437" s="14"/>
      <c r="M3437" s="14"/>
      <c r="N3437" s="14"/>
      <c r="O3437" s="12"/>
      <c r="P3437" s="12"/>
      <c r="Q3437" s="12">
        <v>1</v>
      </c>
      <c r="R3437" s="12"/>
      <c r="S3437" s="12"/>
      <c r="T3437" s="12"/>
      <c r="U3437" s="12"/>
      <c r="V3437" s="12"/>
      <c r="W3437" s="12"/>
      <c r="X3437" s="12"/>
      <c r="Y3437" s="12"/>
      <c r="Z3437" s="12"/>
      <c r="AA3437" s="14">
        <f t="shared" si="213"/>
        <v>1</v>
      </c>
      <c r="AB3437" s="14"/>
    </row>
    <row r="3438" spans="1:28" x14ac:dyDescent="0.35">
      <c r="A3438" s="14"/>
      <c r="B3438" s="14"/>
      <c r="C3438" s="14"/>
      <c r="D3438" s="14"/>
      <c r="E3438" s="12" t="s">
        <v>54</v>
      </c>
      <c r="F3438" s="14"/>
      <c r="G3438" s="16" t="s">
        <v>767</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x14ac:dyDescent="0.35">
      <c r="A3439" s="14"/>
      <c r="B3439" s="14"/>
      <c r="C3439" s="14"/>
      <c r="D3439" s="14"/>
      <c r="E3439" s="12" t="s">
        <v>54</v>
      </c>
      <c r="F3439" s="14"/>
      <c r="G3439" s="16" t="s">
        <v>767</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x14ac:dyDescent="0.35">
      <c r="A3440" s="14"/>
      <c r="B3440" s="14"/>
      <c r="C3440" s="14"/>
      <c r="D3440" s="14"/>
      <c r="E3440" s="12" t="s">
        <v>54</v>
      </c>
      <c r="F3440" s="14"/>
      <c r="G3440" s="16" t="s">
        <v>767</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x14ac:dyDescent="0.35">
      <c r="A3441" s="14"/>
      <c r="B3441" s="14"/>
      <c r="C3441" s="14"/>
      <c r="D3441" s="14"/>
      <c r="E3441" s="12" t="s">
        <v>54</v>
      </c>
      <c r="F3441" s="14"/>
      <c r="G3441" s="16" t="s">
        <v>767</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x14ac:dyDescent="0.35">
      <c r="A3442" s="14"/>
      <c r="B3442" s="14"/>
      <c r="C3442" s="14"/>
      <c r="D3442" s="14"/>
      <c r="E3442" s="12" t="s">
        <v>54</v>
      </c>
      <c r="F3442" s="14"/>
      <c r="G3442" s="16" t="s">
        <v>767</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x14ac:dyDescent="0.35">
      <c r="A3443" s="14"/>
      <c r="B3443" s="14"/>
      <c r="C3443" s="14"/>
      <c r="D3443" s="14"/>
      <c r="E3443" s="12" t="s">
        <v>54</v>
      </c>
      <c r="F3443" s="14"/>
      <c r="G3443" s="16" t="s">
        <v>767</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x14ac:dyDescent="0.35">
      <c r="A3444" s="14"/>
      <c r="B3444" s="14"/>
      <c r="C3444" s="14"/>
      <c r="D3444" s="14"/>
      <c r="E3444" s="12" t="s">
        <v>54</v>
      </c>
      <c r="F3444" s="14"/>
      <c r="G3444" s="16" t="s">
        <v>767</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x14ac:dyDescent="0.35">
      <c r="A3445" s="14"/>
      <c r="B3445" s="14"/>
      <c r="C3445" s="14"/>
      <c r="D3445" s="14"/>
      <c r="E3445" s="12" t="s">
        <v>54</v>
      </c>
      <c r="F3445" s="14"/>
      <c r="G3445" s="16" t="s">
        <v>767</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x14ac:dyDescent="0.35">
      <c r="A3446" s="14"/>
      <c r="B3446" s="14"/>
      <c r="C3446" s="14"/>
      <c r="D3446" s="14"/>
      <c r="E3446" s="12" t="s">
        <v>54</v>
      </c>
      <c r="F3446" s="14"/>
      <c r="G3446" s="16" t="s">
        <v>767</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x14ac:dyDescent="0.35">
      <c r="A3447" s="14"/>
      <c r="B3447" s="14"/>
      <c r="C3447" s="14"/>
      <c r="D3447" s="14"/>
      <c r="E3447" s="12" t="s">
        <v>54</v>
      </c>
      <c r="F3447" s="14"/>
      <c r="G3447" s="16" t="s">
        <v>767</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x14ac:dyDescent="0.35">
      <c r="A3448" s="14"/>
      <c r="B3448" s="14"/>
      <c r="C3448" s="14"/>
      <c r="D3448" s="14"/>
      <c r="E3448" s="12" t="s">
        <v>54</v>
      </c>
      <c r="F3448" s="14"/>
      <c r="G3448" s="16" t="s">
        <v>767</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x14ac:dyDescent="0.35">
      <c r="A3449" s="14"/>
      <c r="B3449" s="14"/>
      <c r="C3449" s="14"/>
      <c r="D3449" s="14"/>
      <c r="E3449" s="12" t="s">
        <v>54</v>
      </c>
      <c r="F3449" s="14"/>
      <c r="G3449" s="16" t="s">
        <v>767</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x14ac:dyDescent="0.35">
      <c r="A3450" s="14"/>
      <c r="B3450" s="14"/>
      <c r="C3450" s="14"/>
      <c r="D3450" s="14"/>
      <c r="E3450" s="12" t="s">
        <v>54</v>
      </c>
      <c r="F3450" s="14"/>
      <c r="G3450" s="16" t="s">
        <v>767</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x14ac:dyDescent="0.35">
      <c r="A3452" s="14"/>
      <c r="B3452" s="14"/>
      <c r="C3452" s="14" t="s">
        <v>336</v>
      </c>
      <c r="D3452" s="14" t="s">
        <v>172</v>
      </c>
      <c r="E3452" s="14" t="s">
        <v>769</v>
      </c>
      <c r="F3452" s="14" t="s">
        <v>37</v>
      </c>
      <c r="G3452" s="14" t="s">
        <v>770</v>
      </c>
      <c r="H3452" s="14" t="s">
        <v>641</v>
      </c>
      <c r="I3452" s="14" t="s">
        <v>771</v>
      </c>
      <c r="J3452" s="14" t="s">
        <v>42</v>
      </c>
      <c r="K3452" s="14" t="s">
        <v>124</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0</v>
      </c>
    </row>
    <row r="3453" spans="1:28" x14ac:dyDescent="0.35">
      <c r="A3453" s="14"/>
      <c r="B3453" s="14"/>
      <c r="C3453" s="14"/>
      <c r="D3453" s="14"/>
      <c r="E3453" s="12" t="s">
        <v>159</v>
      </c>
      <c r="F3453" s="14"/>
      <c r="G3453" s="16" t="s">
        <v>770</v>
      </c>
      <c r="H3453" s="14"/>
      <c r="I3453" s="14"/>
      <c r="J3453" s="14"/>
      <c r="K3453" s="14"/>
      <c r="L3453" s="14"/>
      <c r="M3453" s="14"/>
      <c r="N3453" s="14"/>
      <c r="O3453" s="12">
        <v>15</v>
      </c>
      <c r="P3453" s="12"/>
      <c r="Q3453" s="12"/>
      <c r="R3453" s="12"/>
      <c r="S3453" s="12"/>
      <c r="T3453" s="12"/>
      <c r="U3453" s="12">
        <v>15</v>
      </c>
      <c r="V3453" s="12"/>
      <c r="W3453" s="12"/>
      <c r="X3453" s="12"/>
      <c r="Y3453" s="12"/>
      <c r="Z3453" s="12"/>
      <c r="AA3453" s="14">
        <f t="shared" ref="AA3453:AA3467" si="214">SUM(O3453:Z3453)</f>
        <v>30</v>
      </c>
      <c r="AB3453" s="14"/>
    </row>
    <row r="3454" spans="1:28" x14ac:dyDescent="0.35">
      <c r="A3454" s="14"/>
      <c r="B3454" s="14"/>
      <c r="C3454" s="14"/>
      <c r="D3454" s="14"/>
      <c r="E3454" s="12" t="s">
        <v>248</v>
      </c>
      <c r="F3454" s="14"/>
      <c r="G3454" s="16" t="s">
        <v>770</v>
      </c>
      <c r="H3454" s="14"/>
      <c r="I3454" s="14"/>
      <c r="J3454" s="14"/>
      <c r="K3454" s="14"/>
      <c r="L3454" s="14"/>
      <c r="M3454" s="14"/>
      <c r="N3454" s="14"/>
      <c r="O3454" s="12">
        <v>20</v>
      </c>
      <c r="P3454" s="12"/>
      <c r="Q3454" s="12"/>
      <c r="R3454" s="12"/>
      <c r="S3454" s="12"/>
      <c r="T3454" s="12"/>
      <c r="U3454" s="12">
        <v>20</v>
      </c>
      <c r="V3454" s="12"/>
      <c r="W3454" s="12"/>
      <c r="X3454" s="12"/>
      <c r="Y3454" s="12"/>
      <c r="Z3454" s="12"/>
      <c r="AA3454" s="14">
        <f t="shared" si="214"/>
        <v>40</v>
      </c>
      <c r="AB3454" s="14"/>
    </row>
    <row r="3455" spans="1:28" x14ac:dyDescent="0.35">
      <c r="A3455" s="14"/>
      <c r="B3455" s="14"/>
      <c r="C3455" s="14"/>
      <c r="D3455" s="14"/>
      <c r="E3455" s="12" t="s">
        <v>54</v>
      </c>
      <c r="F3455" s="14"/>
      <c r="G3455" s="16" t="s">
        <v>770</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x14ac:dyDescent="0.35">
      <c r="A3456" s="14"/>
      <c r="B3456" s="14"/>
      <c r="C3456" s="14"/>
      <c r="D3456" s="14"/>
      <c r="E3456" s="12" t="s">
        <v>54</v>
      </c>
      <c r="F3456" s="14"/>
      <c r="G3456" s="16" t="s">
        <v>770</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x14ac:dyDescent="0.35">
      <c r="A3457" s="14"/>
      <c r="B3457" s="14"/>
      <c r="C3457" s="14"/>
      <c r="D3457" s="14"/>
      <c r="E3457" s="12" t="s">
        <v>54</v>
      </c>
      <c r="F3457" s="14"/>
      <c r="G3457" s="16" t="s">
        <v>770</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x14ac:dyDescent="0.35">
      <c r="A3458" s="14"/>
      <c r="B3458" s="14"/>
      <c r="C3458" s="14"/>
      <c r="D3458" s="14"/>
      <c r="E3458" s="12" t="s">
        <v>54</v>
      </c>
      <c r="F3458" s="14"/>
      <c r="G3458" s="16" t="s">
        <v>770</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x14ac:dyDescent="0.35">
      <c r="A3459" s="14"/>
      <c r="B3459" s="14"/>
      <c r="C3459" s="14"/>
      <c r="D3459" s="14"/>
      <c r="E3459" s="12" t="s">
        <v>54</v>
      </c>
      <c r="F3459" s="14"/>
      <c r="G3459" s="16" t="s">
        <v>770</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x14ac:dyDescent="0.35">
      <c r="A3460" s="14"/>
      <c r="B3460" s="14"/>
      <c r="C3460" s="14"/>
      <c r="D3460" s="14"/>
      <c r="E3460" s="12" t="s">
        <v>54</v>
      </c>
      <c r="F3460" s="14"/>
      <c r="G3460" s="16" t="s">
        <v>770</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x14ac:dyDescent="0.35">
      <c r="A3461" s="14"/>
      <c r="B3461" s="14"/>
      <c r="C3461" s="14"/>
      <c r="D3461" s="14"/>
      <c r="E3461" s="12" t="s">
        <v>54</v>
      </c>
      <c r="F3461" s="14"/>
      <c r="G3461" s="16" t="s">
        <v>770</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x14ac:dyDescent="0.35">
      <c r="A3462" s="14"/>
      <c r="B3462" s="14"/>
      <c r="C3462" s="14"/>
      <c r="D3462" s="14"/>
      <c r="E3462" s="12" t="s">
        <v>54</v>
      </c>
      <c r="F3462" s="14"/>
      <c r="G3462" s="16" t="s">
        <v>770</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x14ac:dyDescent="0.35">
      <c r="A3463" s="14"/>
      <c r="B3463" s="14"/>
      <c r="C3463" s="14"/>
      <c r="D3463" s="14"/>
      <c r="E3463" s="12" t="s">
        <v>54</v>
      </c>
      <c r="F3463" s="14"/>
      <c r="G3463" s="16" t="s">
        <v>770</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x14ac:dyDescent="0.35">
      <c r="A3464" s="14"/>
      <c r="B3464" s="14"/>
      <c r="C3464" s="14"/>
      <c r="D3464" s="14"/>
      <c r="E3464" s="12" t="s">
        <v>54</v>
      </c>
      <c r="F3464" s="14"/>
      <c r="G3464" s="16" t="s">
        <v>770</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x14ac:dyDescent="0.35">
      <c r="A3465" s="14"/>
      <c r="B3465" s="14"/>
      <c r="C3465" s="14"/>
      <c r="D3465" s="14"/>
      <c r="E3465" s="12" t="s">
        <v>54</v>
      </c>
      <c r="F3465" s="14"/>
      <c r="G3465" s="16" t="s">
        <v>770</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x14ac:dyDescent="0.35">
      <c r="A3466" s="14"/>
      <c r="B3466" s="14"/>
      <c r="C3466" s="14"/>
      <c r="D3466" s="14"/>
      <c r="E3466" s="12" t="s">
        <v>54</v>
      </c>
      <c r="F3466" s="14"/>
      <c r="G3466" s="16" t="s">
        <v>770</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x14ac:dyDescent="0.35">
      <c r="A3467" s="14"/>
      <c r="B3467" s="14"/>
      <c r="C3467" s="14"/>
      <c r="D3467" s="14"/>
      <c r="E3467" s="12" t="s">
        <v>54</v>
      </c>
      <c r="F3467" s="14"/>
      <c r="G3467" s="16" t="s">
        <v>770</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x14ac:dyDescent="0.35">
      <c r="A3471" s="14"/>
      <c r="B3471" s="14"/>
      <c r="C3471" s="14" t="s">
        <v>336</v>
      </c>
      <c r="D3471" s="14" t="s">
        <v>172</v>
      </c>
      <c r="E3471" s="14" t="s">
        <v>772</v>
      </c>
      <c r="F3471" s="14" t="s">
        <v>37</v>
      </c>
      <c r="G3471" s="14" t="s">
        <v>773</v>
      </c>
      <c r="H3471" s="14" t="s">
        <v>641</v>
      </c>
      <c r="I3471" s="14" t="s">
        <v>774</v>
      </c>
      <c r="J3471" s="14" t="s">
        <v>42</v>
      </c>
      <c r="K3471" s="14" t="s">
        <v>124</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0</v>
      </c>
    </row>
    <row r="3472" spans="1:28" x14ac:dyDescent="0.35">
      <c r="A3472" s="14"/>
      <c r="B3472" s="14"/>
      <c r="C3472" s="14"/>
      <c r="D3472" s="14"/>
      <c r="E3472" s="12" t="s">
        <v>233</v>
      </c>
      <c r="F3472" s="14"/>
      <c r="G3472" s="16" t="s">
        <v>773</v>
      </c>
      <c r="H3472" s="14"/>
      <c r="I3472" s="14"/>
      <c r="J3472" s="14"/>
      <c r="K3472" s="14"/>
      <c r="L3472" s="14"/>
      <c r="M3472" s="14"/>
      <c r="N3472" s="14"/>
      <c r="O3472" s="12">
        <v>14</v>
      </c>
      <c r="P3472" s="12"/>
      <c r="Q3472" s="12"/>
      <c r="R3472" s="12"/>
      <c r="S3472" s="12">
        <v>14</v>
      </c>
      <c r="T3472" s="12"/>
      <c r="U3472" s="12">
        <v>7</v>
      </c>
      <c r="V3472" s="12"/>
      <c r="W3472" s="12"/>
      <c r="X3472" s="12"/>
      <c r="Y3472" s="12"/>
      <c r="Z3472" s="12"/>
      <c r="AA3472" s="14">
        <f t="shared" ref="AA3472:AA3486" si="215">SUM(O3472:Z3472)</f>
        <v>35</v>
      </c>
      <c r="AB3472" s="14"/>
    </row>
    <row r="3473" spans="1:28" x14ac:dyDescent="0.35">
      <c r="A3473" s="14"/>
      <c r="B3473" s="14"/>
      <c r="C3473" s="14"/>
      <c r="D3473" s="14"/>
      <c r="E3473" s="12" t="s">
        <v>166</v>
      </c>
      <c r="F3473" s="14"/>
      <c r="G3473" s="16" t="s">
        <v>773</v>
      </c>
      <c r="H3473" s="14"/>
      <c r="I3473" s="14"/>
      <c r="J3473" s="14"/>
      <c r="K3473" s="14"/>
      <c r="L3473" s="14"/>
      <c r="M3473" s="14"/>
      <c r="N3473" s="14"/>
      <c r="O3473" s="12">
        <v>14</v>
      </c>
      <c r="P3473" s="12"/>
      <c r="Q3473" s="12"/>
      <c r="R3473" s="12"/>
      <c r="S3473" s="12">
        <v>14</v>
      </c>
      <c r="T3473" s="12"/>
      <c r="U3473" s="12">
        <v>7</v>
      </c>
      <c r="V3473" s="12"/>
      <c r="W3473" s="12"/>
      <c r="X3473" s="12"/>
      <c r="Y3473" s="12"/>
      <c r="Z3473" s="12"/>
      <c r="AA3473" s="14">
        <f t="shared" si="215"/>
        <v>35</v>
      </c>
      <c r="AB3473" s="14"/>
    </row>
    <row r="3474" spans="1:28" x14ac:dyDescent="0.35">
      <c r="A3474" s="14"/>
      <c r="B3474" s="14"/>
      <c r="C3474" s="14"/>
      <c r="D3474" s="14"/>
      <c r="E3474" s="12" t="s">
        <v>54</v>
      </c>
      <c r="F3474" s="14"/>
      <c r="G3474" s="16" t="s">
        <v>773</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x14ac:dyDescent="0.35">
      <c r="A3475" s="14"/>
      <c r="B3475" s="14"/>
      <c r="C3475" s="14"/>
      <c r="D3475" s="14"/>
      <c r="E3475" s="12" t="s">
        <v>54</v>
      </c>
      <c r="F3475" s="14"/>
      <c r="G3475" s="16" t="s">
        <v>773</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x14ac:dyDescent="0.35">
      <c r="A3476" s="14"/>
      <c r="B3476" s="14"/>
      <c r="C3476" s="14"/>
      <c r="D3476" s="14"/>
      <c r="E3476" s="12" t="s">
        <v>54</v>
      </c>
      <c r="F3476" s="14"/>
      <c r="G3476" s="16" t="s">
        <v>773</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x14ac:dyDescent="0.35">
      <c r="A3477" s="14"/>
      <c r="B3477" s="14"/>
      <c r="C3477" s="14"/>
      <c r="D3477" s="14"/>
      <c r="E3477" s="12" t="s">
        <v>54</v>
      </c>
      <c r="F3477" s="14"/>
      <c r="G3477" s="16" t="s">
        <v>773</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x14ac:dyDescent="0.35">
      <c r="A3478" s="14"/>
      <c r="B3478" s="14"/>
      <c r="C3478" s="14"/>
      <c r="D3478" s="14"/>
      <c r="E3478" s="12" t="s">
        <v>54</v>
      </c>
      <c r="F3478" s="14"/>
      <c r="G3478" s="16" t="s">
        <v>773</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x14ac:dyDescent="0.35">
      <c r="A3479" s="14"/>
      <c r="B3479" s="14"/>
      <c r="C3479" s="14"/>
      <c r="D3479" s="14"/>
      <c r="E3479" s="12" t="s">
        <v>54</v>
      </c>
      <c r="F3479" s="14"/>
      <c r="G3479" s="16" t="s">
        <v>773</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x14ac:dyDescent="0.35">
      <c r="A3480" s="14"/>
      <c r="B3480" s="14"/>
      <c r="C3480" s="14"/>
      <c r="D3480" s="14"/>
      <c r="E3480" s="12" t="s">
        <v>54</v>
      </c>
      <c r="F3480" s="14"/>
      <c r="G3480" s="16" t="s">
        <v>773</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x14ac:dyDescent="0.35">
      <c r="A3481" s="14"/>
      <c r="B3481" s="14"/>
      <c r="C3481" s="14"/>
      <c r="D3481" s="14"/>
      <c r="E3481" s="12" t="s">
        <v>54</v>
      </c>
      <c r="F3481" s="14"/>
      <c r="G3481" s="16" t="s">
        <v>773</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x14ac:dyDescent="0.35">
      <c r="A3482" s="14"/>
      <c r="B3482" s="14"/>
      <c r="C3482" s="14"/>
      <c r="D3482" s="14"/>
      <c r="E3482" s="12" t="s">
        <v>54</v>
      </c>
      <c r="F3482" s="14"/>
      <c r="G3482" s="16" t="s">
        <v>773</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x14ac:dyDescent="0.35">
      <c r="A3483" s="14"/>
      <c r="B3483" s="14"/>
      <c r="C3483" s="14"/>
      <c r="D3483" s="14"/>
      <c r="E3483" s="12" t="s">
        <v>54</v>
      </c>
      <c r="F3483" s="14"/>
      <c r="G3483" s="16" t="s">
        <v>773</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x14ac:dyDescent="0.35">
      <c r="A3484" s="14"/>
      <c r="B3484" s="14"/>
      <c r="C3484" s="14"/>
      <c r="D3484" s="14"/>
      <c r="E3484" s="12" t="s">
        <v>54</v>
      </c>
      <c r="F3484" s="14"/>
      <c r="G3484" s="16" t="s">
        <v>773</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x14ac:dyDescent="0.35">
      <c r="A3485" s="14"/>
      <c r="B3485" s="14"/>
      <c r="C3485" s="14"/>
      <c r="D3485" s="14"/>
      <c r="E3485" s="12" t="s">
        <v>54</v>
      </c>
      <c r="F3485" s="14"/>
      <c r="G3485" s="16" t="s">
        <v>773</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x14ac:dyDescent="0.35">
      <c r="A3486" s="14"/>
      <c r="B3486" s="14"/>
      <c r="C3486" s="14"/>
      <c r="D3486" s="14"/>
      <c r="E3486" s="12" t="s">
        <v>54</v>
      </c>
      <c r="F3486" s="14"/>
      <c r="G3486" s="16" t="s">
        <v>773</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x14ac:dyDescent="0.35">
      <c r="A3492" s="14"/>
      <c r="B3492" s="14"/>
      <c r="C3492" s="14" t="s">
        <v>656</v>
      </c>
      <c r="D3492" s="14" t="s">
        <v>35</v>
      </c>
      <c r="E3492" s="14" t="s">
        <v>78</v>
      </c>
      <c r="F3492" s="14" t="s">
        <v>37</v>
      </c>
      <c r="G3492" s="14" t="s">
        <v>775</v>
      </c>
      <c r="H3492" s="14" t="s">
        <v>641</v>
      </c>
      <c r="I3492" s="14" t="s">
        <v>776</v>
      </c>
      <c r="J3492" s="14" t="s">
        <v>42</v>
      </c>
      <c r="K3492" s="14" t="s">
        <v>124</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0</v>
      </c>
    </row>
    <row r="3493" spans="1:28" x14ac:dyDescent="0.35">
      <c r="A3493" s="14"/>
      <c r="B3493" s="14"/>
      <c r="C3493" s="14"/>
      <c r="D3493" s="14"/>
      <c r="E3493" s="12" t="s">
        <v>78</v>
      </c>
      <c r="F3493" s="14"/>
      <c r="G3493" s="16" t="s">
        <v>775</v>
      </c>
      <c r="H3493" s="14"/>
      <c r="I3493" s="14"/>
      <c r="J3493" s="14"/>
      <c r="K3493" s="14"/>
      <c r="L3493" s="14"/>
      <c r="M3493" s="14"/>
      <c r="N3493" s="14"/>
      <c r="O3493" s="12"/>
      <c r="P3493" s="12"/>
      <c r="Q3493" s="12">
        <v>35</v>
      </c>
      <c r="R3493" s="12"/>
      <c r="S3493" s="12"/>
      <c r="T3493" s="12"/>
      <c r="U3493" s="12"/>
      <c r="V3493" s="12"/>
      <c r="W3493" s="12"/>
      <c r="X3493" s="12"/>
      <c r="Y3493" s="12"/>
      <c r="Z3493" s="12"/>
      <c r="AA3493" s="14">
        <f t="shared" ref="AA3493:AA3507" si="216">SUM(O3493:Z3493)</f>
        <v>35</v>
      </c>
      <c r="AB3493" s="14"/>
    </row>
    <row r="3494" spans="1:28" x14ac:dyDescent="0.35">
      <c r="A3494" s="14"/>
      <c r="B3494" s="14"/>
      <c r="C3494" s="14"/>
      <c r="D3494" s="14"/>
      <c r="E3494" s="12" t="s">
        <v>91</v>
      </c>
      <c r="F3494" s="14"/>
      <c r="G3494" s="16" t="s">
        <v>775</v>
      </c>
      <c r="H3494" s="14"/>
      <c r="I3494" s="14"/>
      <c r="J3494" s="14"/>
      <c r="K3494" s="14"/>
      <c r="L3494" s="14"/>
      <c r="M3494" s="14"/>
      <c r="N3494" s="14"/>
      <c r="O3494" s="12"/>
      <c r="P3494" s="12"/>
      <c r="Q3494" s="12">
        <v>35</v>
      </c>
      <c r="R3494" s="12"/>
      <c r="S3494" s="12"/>
      <c r="T3494" s="12"/>
      <c r="U3494" s="12"/>
      <c r="V3494" s="12"/>
      <c r="W3494" s="12"/>
      <c r="X3494" s="12"/>
      <c r="Y3494" s="12"/>
      <c r="Z3494" s="12"/>
      <c r="AA3494" s="14">
        <f t="shared" si="216"/>
        <v>35</v>
      </c>
      <c r="AB3494" s="14"/>
    </row>
    <row r="3495" spans="1:28" x14ac:dyDescent="0.35">
      <c r="A3495" s="14"/>
      <c r="B3495" s="14"/>
      <c r="C3495" s="14"/>
      <c r="D3495" s="14"/>
      <c r="E3495" s="12" t="s">
        <v>54</v>
      </c>
      <c r="F3495" s="14"/>
      <c r="G3495" s="16" t="s">
        <v>775</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x14ac:dyDescent="0.35">
      <c r="A3496" s="14"/>
      <c r="B3496" s="14"/>
      <c r="C3496" s="14"/>
      <c r="D3496" s="14"/>
      <c r="E3496" s="12" t="s">
        <v>54</v>
      </c>
      <c r="F3496" s="14"/>
      <c r="G3496" s="16" t="s">
        <v>775</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x14ac:dyDescent="0.35">
      <c r="A3497" s="14"/>
      <c r="B3497" s="14"/>
      <c r="C3497" s="14"/>
      <c r="D3497" s="14"/>
      <c r="E3497" s="12" t="s">
        <v>54</v>
      </c>
      <c r="F3497" s="14"/>
      <c r="G3497" s="16" t="s">
        <v>775</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x14ac:dyDescent="0.35">
      <c r="A3498" s="14"/>
      <c r="B3498" s="14"/>
      <c r="C3498" s="14"/>
      <c r="D3498" s="14"/>
      <c r="E3498" s="12" t="s">
        <v>54</v>
      </c>
      <c r="F3498" s="14"/>
      <c r="G3498" s="16" t="s">
        <v>775</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x14ac:dyDescent="0.35">
      <c r="A3499" s="14"/>
      <c r="B3499" s="14"/>
      <c r="C3499" s="14"/>
      <c r="D3499" s="14"/>
      <c r="E3499" s="12" t="s">
        <v>54</v>
      </c>
      <c r="F3499" s="14"/>
      <c r="G3499" s="16" t="s">
        <v>775</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x14ac:dyDescent="0.35">
      <c r="A3500" s="14"/>
      <c r="B3500" s="14"/>
      <c r="C3500" s="14"/>
      <c r="D3500" s="14"/>
      <c r="E3500" s="12" t="s">
        <v>54</v>
      </c>
      <c r="F3500" s="14"/>
      <c r="G3500" s="16" t="s">
        <v>775</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x14ac:dyDescent="0.35">
      <c r="A3501" s="14"/>
      <c r="B3501" s="14"/>
      <c r="C3501" s="14"/>
      <c r="D3501" s="14"/>
      <c r="E3501" s="12" t="s">
        <v>54</v>
      </c>
      <c r="F3501" s="14"/>
      <c r="G3501" s="16" t="s">
        <v>775</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x14ac:dyDescent="0.35">
      <c r="A3502" s="14"/>
      <c r="B3502" s="14"/>
      <c r="C3502" s="14"/>
      <c r="D3502" s="14"/>
      <c r="E3502" s="12" t="s">
        <v>54</v>
      </c>
      <c r="F3502" s="14"/>
      <c r="G3502" s="16" t="s">
        <v>775</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x14ac:dyDescent="0.35">
      <c r="A3503" s="14"/>
      <c r="B3503" s="14"/>
      <c r="C3503" s="14"/>
      <c r="D3503" s="14"/>
      <c r="E3503" s="12" t="s">
        <v>54</v>
      </c>
      <c r="F3503" s="14"/>
      <c r="G3503" s="16" t="s">
        <v>775</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x14ac:dyDescent="0.35">
      <c r="A3504" s="14"/>
      <c r="B3504" s="14"/>
      <c r="C3504" s="14"/>
      <c r="D3504" s="14"/>
      <c r="E3504" s="12" t="s">
        <v>54</v>
      </c>
      <c r="F3504" s="14"/>
      <c r="G3504" s="16" t="s">
        <v>775</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x14ac:dyDescent="0.35">
      <c r="A3505" s="14"/>
      <c r="B3505" s="14"/>
      <c r="C3505" s="14"/>
      <c r="D3505" s="14"/>
      <c r="E3505" s="12" t="s">
        <v>54</v>
      </c>
      <c r="F3505" s="14"/>
      <c r="G3505" s="16" t="s">
        <v>775</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x14ac:dyDescent="0.35">
      <c r="A3506" s="14"/>
      <c r="B3506" s="14"/>
      <c r="C3506" s="14"/>
      <c r="D3506" s="14"/>
      <c r="E3506" s="12" t="s">
        <v>54</v>
      </c>
      <c r="F3506" s="14"/>
      <c r="G3506" s="16" t="s">
        <v>775</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x14ac:dyDescent="0.35">
      <c r="A3507" s="14"/>
      <c r="B3507" s="14"/>
      <c r="C3507" s="14"/>
      <c r="D3507" s="14"/>
      <c r="E3507" s="12" t="s">
        <v>54</v>
      </c>
      <c r="F3507" s="14"/>
      <c r="G3507" s="16" t="s">
        <v>775</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x14ac:dyDescent="0.35">
      <c r="A3509" s="14"/>
      <c r="B3509" s="14"/>
      <c r="C3509" s="14" t="s">
        <v>336</v>
      </c>
      <c r="D3509" s="14" t="s">
        <v>172</v>
      </c>
      <c r="E3509" s="14" t="s">
        <v>185</v>
      </c>
      <c r="F3509" s="14" t="s">
        <v>37</v>
      </c>
      <c r="G3509" s="14" t="s">
        <v>777</v>
      </c>
      <c r="H3509" s="14" t="s">
        <v>641</v>
      </c>
      <c r="I3509" s="14" t="s">
        <v>778</v>
      </c>
      <c r="J3509" s="14" t="s">
        <v>74</v>
      </c>
      <c r="K3509" s="14" t="s">
        <v>124</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x14ac:dyDescent="0.35">
      <c r="A3510" s="14"/>
      <c r="B3510" s="14"/>
      <c r="C3510" s="14"/>
      <c r="D3510" s="14"/>
      <c r="E3510" s="12" t="s">
        <v>185</v>
      </c>
      <c r="F3510" s="14"/>
      <c r="G3510" s="16" t="s">
        <v>777</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x14ac:dyDescent="0.35">
      <c r="A3511" s="14"/>
      <c r="B3511" s="14"/>
      <c r="C3511" s="14"/>
      <c r="D3511" s="14"/>
      <c r="E3511" s="12" t="s">
        <v>76</v>
      </c>
      <c r="F3511" s="14"/>
      <c r="G3511" s="16" t="s">
        <v>777</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x14ac:dyDescent="0.35">
      <c r="A3512" s="14"/>
      <c r="B3512" s="14"/>
      <c r="C3512" s="14"/>
      <c r="D3512" s="14"/>
      <c r="E3512" s="12" t="s">
        <v>54</v>
      </c>
      <c r="F3512" s="14"/>
      <c r="G3512" s="16" t="s">
        <v>777</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x14ac:dyDescent="0.35">
      <c r="A3513" s="14"/>
      <c r="B3513" s="14"/>
      <c r="C3513" s="14"/>
      <c r="D3513" s="14"/>
      <c r="E3513" s="12" t="s">
        <v>54</v>
      </c>
      <c r="F3513" s="14"/>
      <c r="G3513" s="16" t="s">
        <v>777</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x14ac:dyDescent="0.35">
      <c r="A3514" s="14"/>
      <c r="B3514" s="14"/>
      <c r="C3514" s="14"/>
      <c r="D3514" s="14"/>
      <c r="E3514" s="12" t="s">
        <v>54</v>
      </c>
      <c r="F3514" s="14"/>
      <c r="G3514" s="16" t="s">
        <v>777</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x14ac:dyDescent="0.35">
      <c r="A3515" s="14"/>
      <c r="B3515" s="14"/>
      <c r="C3515" s="14"/>
      <c r="D3515" s="14"/>
      <c r="E3515" s="12" t="s">
        <v>54</v>
      </c>
      <c r="F3515" s="14"/>
      <c r="G3515" s="16" t="s">
        <v>777</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x14ac:dyDescent="0.35">
      <c r="A3516" s="14"/>
      <c r="B3516" s="14"/>
      <c r="C3516" s="14"/>
      <c r="D3516" s="14"/>
      <c r="E3516" s="12" t="s">
        <v>54</v>
      </c>
      <c r="F3516" s="14"/>
      <c r="G3516" s="16" t="s">
        <v>777</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x14ac:dyDescent="0.35">
      <c r="A3517" s="14"/>
      <c r="B3517" s="14"/>
      <c r="C3517" s="14"/>
      <c r="D3517" s="14"/>
      <c r="E3517" s="12" t="s">
        <v>54</v>
      </c>
      <c r="F3517" s="14"/>
      <c r="G3517" s="16" t="s">
        <v>777</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x14ac:dyDescent="0.35">
      <c r="A3518" s="14"/>
      <c r="B3518" s="14"/>
      <c r="C3518" s="14"/>
      <c r="D3518" s="14"/>
      <c r="E3518" s="12" t="s">
        <v>54</v>
      </c>
      <c r="F3518" s="14"/>
      <c r="G3518" s="16" t="s">
        <v>777</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x14ac:dyDescent="0.35">
      <c r="A3519" s="14"/>
      <c r="B3519" s="14"/>
      <c r="C3519" s="14"/>
      <c r="D3519" s="14"/>
      <c r="E3519" s="12" t="s">
        <v>54</v>
      </c>
      <c r="F3519" s="14"/>
      <c r="G3519" s="16" t="s">
        <v>777</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x14ac:dyDescent="0.35">
      <c r="A3520" s="14"/>
      <c r="B3520" s="14"/>
      <c r="C3520" s="14"/>
      <c r="D3520" s="14"/>
      <c r="E3520" s="12" t="s">
        <v>54</v>
      </c>
      <c r="F3520" s="14"/>
      <c r="G3520" s="16" t="s">
        <v>777</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x14ac:dyDescent="0.35">
      <c r="A3521" s="14"/>
      <c r="B3521" s="14"/>
      <c r="C3521" s="14"/>
      <c r="D3521" s="14"/>
      <c r="E3521" s="12" t="s">
        <v>54</v>
      </c>
      <c r="F3521" s="14"/>
      <c r="G3521" s="16" t="s">
        <v>777</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x14ac:dyDescent="0.35">
      <c r="A3522" s="14"/>
      <c r="B3522" s="14"/>
      <c r="C3522" s="14"/>
      <c r="D3522" s="14"/>
      <c r="E3522" s="12" t="s">
        <v>54</v>
      </c>
      <c r="F3522" s="14"/>
      <c r="G3522" s="16" t="s">
        <v>777</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x14ac:dyDescent="0.35">
      <c r="A3523" s="14"/>
      <c r="B3523" s="14"/>
      <c r="C3523" s="14"/>
      <c r="D3523" s="14"/>
      <c r="E3523" s="12" t="s">
        <v>54</v>
      </c>
      <c r="F3523" s="14"/>
      <c r="G3523" s="16" t="s">
        <v>777</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x14ac:dyDescent="0.35">
      <c r="A3524" s="14"/>
      <c r="B3524" s="14"/>
      <c r="C3524" s="14"/>
      <c r="D3524" s="14"/>
      <c r="E3524" s="12" t="s">
        <v>54</v>
      </c>
      <c r="F3524" s="14"/>
      <c r="G3524" s="16" t="s">
        <v>777</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x14ac:dyDescent="0.35">
      <c r="A3526" s="14"/>
      <c r="B3526" s="14"/>
      <c r="C3526" s="14" t="s">
        <v>379</v>
      </c>
      <c r="D3526" s="14" t="s">
        <v>35</v>
      </c>
      <c r="E3526" s="14" t="s">
        <v>116</v>
      </c>
      <c r="F3526" s="14" t="s">
        <v>37</v>
      </c>
      <c r="G3526" s="14" t="s">
        <v>779</v>
      </c>
      <c r="H3526" s="14" t="s">
        <v>641</v>
      </c>
      <c r="I3526" s="14" t="s">
        <v>780</v>
      </c>
      <c r="J3526" s="14" t="s">
        <v>42</v>
      </c>
      <c r="K3526" s="14" t="s">
        <v>647</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23</v>
      </c>
    </row>
    <row r="3527" spans="1:28" x14ac:dyDescent="0.35">
      <c r="A3527" s="14"/>
      <c r="B3527" s="14"/>
      <c r="C3527" s="14"/>
      <c r="D3527" s="14"/>
      <c r="E3527" s="12" t="s">
        <v>116</v>
      </c>
      <c r="F3527" s="14"/>
      <c r="G3527" s="16" t="s">
        <v>779</v>
      </c>
      <c r="H3527" s="14"/>
      <c r="I3527" s="14"/>
      <c r="J3527" s="14"/>
      <c r="K3527" s="14"/>
      <c r="L3527" s="14"/>
      <c r="M3527" s="14"/>
      <c r="N3527" s="14"/>
      <c r="O3527" s="12"/>
      <c r="P3527" s="12"/>
      <c r="Q3527" s="12">
        <v>47</v>
      </c>
      <c r="R3527" s="12"/>
      <c r="S3527" s="12"/>
      <c r="T3527" s="12"/>
      <c r="U3527" s="12"/>
      <c r="V3527" s="12"/>
      <c r="W3527" s="12"/>
      <c r="X3527" s="12"/>
      <c r="Y3527" s="12"/>
      <c r="Z3527" s="12"/>
      <c r="AA3527" s="14">
        <f t="shared" ref="AA3527:AA3541" si="218">SUM(O3527:Z3527)</f>
        <v>47</v>
      </c>
      <c r="AB3527" s="14"/>
    </row>
    <row r="3528" spans="1:28" x14ac:dyDescent="0.35">
      <c r="A3528" s="14"/>
      <c r="B3528" s="14"/>
      <c r="C3528" s="14"/>
      <c r="D3528" s="14"/>
      <c r="E3528" s="12"/>
      <c r="F3528" s="14"/>
      <c r="G3528" s="16" t="s">
        <v>779</v>
      </c>
      <c r="H3528" s="14"/>
      <c r="I3528" s="14"/>
      <c r="J3528" s="14"/>
      <c r="K3528" s="14"/>
      <c r="L3528" s="14"/>
      <c r="M3528" s="14"/>
      <c r="N3528" s="14"/>
      <c r="O3528" s="12"/>
      <c r="P3528" s="12"/>
      <c r="Q3528" s="12" t="s">
        <v>781</v>
      </c>
      <c r="R3528" s="12"/>
      <c r="S3528" s="12"/>
      <c r="T3528" s="12"/>
      <c r="U3528" s="12"/>
      <c r="V3528" s="12"/>
      <c r="W3528" s="12"/>
      <c r="X3528" s="12"/>
      <c r="Y3528" s="12"/>
      <c r="Z3528" s="12"/>
      <c r="AA3528" s="14">
        <f t="shared" si="218"/>
        <v>0</v>
      </c>
      <c r="AB3528" s="14"/>
    </row>
    <row r="3529" spans="1:28" x14ac:dyDescent="0.35">
      <c r="A3529" s="14"/>
      <c r="B3529" s="14"/>
      <c r="C3529" s="14"/>
      <c r="D3529" s="14"/>
      <c r="E3529" s="12" t="s">
        <v>54</v>
      </c>
      <c r="F3529" s="14"/>
      <c r="G3529" s="16" t="s">
        <v>779</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x14ac:dyDescent="0.35">
      <c r="A3530" s="14"/>
      <c r="B3530" s="14"/>
      <c r="C3530" s="14"/>
      <c r="D3530" s="14"/>
      <c r="E3530" s="12" t="s">
        <v>54</v>
      </c>
      <c r="F3530" s="14"/>
      <c r="G3530" s="16" t="s">
        <v>779</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x14ac:dyDescent="0.35">
      <c r="A3531" s="14"/>
      <c r="B3531" s="14"/>
      <c r="C3531" s="14"/>
      <c r="D3531" s="14"/>
      <c r="E3531" s="12" t="s">
        <v>54</v>
      </c>
      <c r="F3531" s="14"/>
      <c r="G3531" s="16" t="s">
        <v>779</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x14ac:dyDescent="0.35">
      <c r="A3532" s="14"/>
      <c r="B3532" s="14"/>
      <c r="C3532" s="14"/>
      <c r="D3532" s="14"/>
      <c r="E3532" s="12" t="s">
        <v>54</v>
      </c>
      <c r="F3532" s="14"/>
      <c r="G3532" s="16" t="s">
        <v>779</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x14ac:dyDescent="0.35">
      <c r="A3533" s="14"/>
      <c r="B3533" s="14"/>
      <c r="C3533" s="14"/>
      <c r="D3533" s="14"/>
      <c r="E3533" s="12" t="s">
        <v>54</v>
      </c>
      <c r="F3533" s="14"/>
      <c r="G3533" s="16" t="s">
        <v>779</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x14ac:dyDescent="0.35">
      <c r="A3534" s="14"/>
      <c r="B3534" s="14"/>
      <c r="C3534" s="14"/>
      <c r="D3534" s="14"/>
      <c r="E3534" s="12" t="s">
        <v>54</v>
      </c>
      <c r="F3534" s="14"/>
      <c r="G3534" s="16" t="s">
        <v>779</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x14ac:dyDescent="0.35">
      <c r="A3535" s="14"/>
      <c r="B3535" s="14"/>
      <c r="C3535" s="14"/>
      <c r="D3535" s="14"/>
      <c r="E3535" s="12" t="s">
        <v>54</v>
      </c>
      <c r="F3535" s="14"/>
      <c r="G3535" s="16" t="s">
        <v>779</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x14ac:dyDescent="0.35">
      <c r="A3536" s="14"/>
      <c r="B3536" s="14"/>
      <c r="C3536" s="14"/>
      <c r="D3536" s="14"/>
      <c r="E3536" s="12" t="s">
        <v>54</v>
      </c>
      <c r="F3536" s="14"/>
      <c r="G3536" s="16" t="s">
        <v>779</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x14ac:dyDescent="0.35">
      <c r="A3537" s="14"/>
      <c r="B3537" s="14"/>
      <c r="C3537" s="14"/>
      <c r="D3537" s="14"/>
      <c r="E3537" s="12" t="s">
        <v>54</v>
      </c>
      <c r="F3537" s="14"/>
      <c r="G3537" s="16" t="s">
        <v>779</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x14ac:dyDescent="0.35">
      <c r="A3538" s="14"/>
      <c r="B3538" s="14"/>
      <c r="C3538" s="14"/>
      <c r="D3538" s="14"/>
      <c r="E3538" s="12" t="s">
        <v>54</v>
      </c>
      <c r="F3538" s="14"/>
      <c r="G3538" s="16" t="s">
        <v>779</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x14ac:dyDescent="0.35">
      <c r="A3539" s="14"/>
      <c r="B3539" s="14"/>
      <c r="C3539" s="14"/>
      <c r="D3539" s="14"/>
      <c r="E3539" s="12" t="s">
        <v>54</v>
      </c>
      <c r="F3539" s="14"/>
      <c r="G3539" s="16" t="s">
        <v>779</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x14ac:dyDescent="0.35">
      <c r="A3540" s="14"/>
      <c r="B3540" s="14"/>
      <c r="C3540" s="14"/>
      <c r="D3540" s="14"/>
      <c r="E3540" s="12" t="s">
        <v>54</v>
      </c>
      <c r="F3540" s="14"/>
      <c r="G3540" s="16" t="s">
        <v>779</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x14ac:dyDescent="0.35">
      <c r="A3541" s="14"/>
      <c r="B3541" s="14"/>
      <c r="C3541" s="14"/>
      <c r="D3541" s="14"/>
      <c r="E3541" s="12" t="s">
        <v>54</v>
      </c>
      <c r="F3541" s="14"/>
      <c r="G3541" s="16" t="s">
        <v>779</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x14ac:dyDescent="0.35">
      <c r="A3543" s="14"/>
      <c r="B3543" s="14"/>
      <c r="C3543" s="14" t="s">
        <v>336</v>
      </c>
      <c r="D3543" s="14" t="s">
        <v>172</v>
      </c>
      <c r="E3543" s="14" t="s">
        <v>255</v>
      </c>
      <c r="F3543" s="14" t="s">
        <v>37</v>
      </c>
      <c r="G3543" s="14" t="s">
        <v>782</v>
      </c>
      <c r="H3543" s="14" t="s">
        <v>641</v>
      </c>
      <c r="I3543" s="14" t="s">
        <v>783</v>
      </c>
      <c r="J3543" s="14" t="s">
        <v>42</v>
      </c>
      <c r="K3543" s="14" t="s">
        <v>124</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x14ac:dyDescent="0.35">
      <c r="A3544" s="14"/>
      <c r="B3544" s="14"/>
      <c r="C3544" s="14"/>
      <c r="D3544" s="14"/>
      <c r="E3544" s="12" t="s">
        <v>255</v>
      </c>
      <c r="F3544" s="14"/>
      <c r="G3544" s="16" t="s">
        <v>782</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x14ac:dyDescent="0.35">
      <c r="A3545" s="14"/>
      <c r="B3545" s="14"/>
      <c r="C3545" s="14"/>
      <c r="D3545" s="14"/>
      <c r="E3545" s="12" t="s">
        <v>54</v>
      </c>
      <c r="F3545" s="14"/>
      <c r="G3545" s="16" t="s">
        <v>782</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x14ac:dyDescent="0.35">
      <c r="A3546" s="14"/>
      <c r="B3546" s="14"/>
      <c r="C3546" s="14"/>
      <c r="D3546" s="14"/>
      <c r="E3546" s="12" t="s">
        <v>54</v>
      </c>
      <c r="F3546" s="14"/>
      <c r="G3546" s="16" t="s">
        <v>782</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x14ac:dyDescent="0.35">
      <c r="A3547" s="14"/>
      <c r="B3547" s="14"/>
      <c r="C3547" s="14"/>
      <c r="D3547" s="14"/>
      <c r="E3547" s="12" t="s">
        <v>54</v>
      </c>
      <c r="F3547" s="14"/>
      <c r="G3547" s="16" t="s">
        <v>782</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x14ac:dyDescent="0.35">
      <c r="A3548" s="14"/>
      <c r="B3548" s="14"/>
      <c r="C3548" s="14"/>
      <c r="D3548" s="14"/>
      <c r="E3548" s="12" t="s">
        <v>54</v>
      </c>
      <c r="F3548" s="14"/>
      <c r="G3548" s="16" t="s">
        <v>782</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x14ac:dyDescent="0.35">
      <c r="A3549" s="14"/>
      <c r="B3549" s="14"/>
      <c r="C3549" s="14"/>
      <c r="D3549" s="14"/>
      <c r="E3549" s="12" t="s">
        <v>54</v>
      </c>
      <c r="F3549" s="14"/>
      <c r="G3549" s="16" t="s">
        <v>782</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x14ac:dyDescent="0.35">
      <c r="A3550" s="14"/>
      <c r="B3550" s="14"/>
      <c r="C3550" s="14"/>
      <c r="D3550" s="14"/>
      <c r="E3550" s="12" t="s">
        <v>54</v>
      </c>
      <c r="F3550" s="14"/>
      <c r="G3550" s="16" t="s">
        <v>782</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x14ac:dyDescent="0.35">
      <c r="A3551" s="14"/>
      <c r="B3551" s="14"/>
      <c r="C3551" s="14"/>
      <c r="D3551" s="14"/>
      <c r="E3551" s="12" t="s">
        <v>54</v>
      </c>
      <c r="F3551" s="14"/>
      <c r="G3551" s="16" t="s">
        <v>782</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x14ac:dyDescent="0.35">
      <c r="A3552" s="14"/>
      <c r="B3552" s="14"/>
      <c r="C3552" s="14"/>
      <c r="D3552" s="14"/>
      <c r="E3552" s="12" t="s">
        <v>54</v>
      </c>
      <c r="F3552" s="14"/>
      <c r="G3552" s="16" t="s">
        <v>782</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x14ac:dyDescent="0.35">
      <c r="A3553" s="14"/>
      <c r="B3553" s="14"/>
      <c r="C3553" s="14"/>
      <c r="D3553" s="14"/>
      <c r="E3553" s="12" t="s">
        <v>54</v>
      </c>
      <c r="F3553" s="14"/>
      <c r="G3553" s="16" t="s">
        <v>782</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x14ac:dyDescent="0.35">
      <c r="A3554" s="14"/>
      <c r="B3554" s="14"/>
      <c r="C3554" s="14"/>
      <c r="D3554" s="14"/>
      <c r="E3554" s="12" t="s">
        <v>54</v>
      </c>
      <c r="F3554" s="14"/>
      <c r="G3554" s="16" t="s">
        <v>782</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x14ac:dyDescent="0.35">
      <c r="A3555" s="14"/>
      <c r="B3555" s="14"/>
      <c r="C3555" s="14"/>
      <c r="D3555" s="14"/>
      <c r="E3555" s="12" t="s">
        <v>54</v>
      </c>
      <c r="F3555" s="14"/>
      <c r="G3555" s="16" t="s">
        <v>782</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x14ac:dyDescent="0.35">
      <c r="A3556" s="14"/>
      <c r="B3556" s="14"/>
      <c r="C3556" s="14"/>
      <c r="D3556" s="14"/>
      <c r="E3556" s="12" t="s">
        <v>54</v>
      </c>
      <c r="F3556" s="14"/>
      <c r="G3556" s="16" t="s">
        <v>782</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x14ac:dyDescent="0.35">
      <c r="A3557" s="14"/>
      <c r="B3557" s="14"/>
      <c r="C3557" s="14"/>
      <c r="D3557" s="14"/>
      <c r="E3557" s="12" t="s">
        <v>54</v>
      </c>
      <c r="F3557" s="14"/>
      <c r="G3557" s="16" t="s">
        <v>782</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x14ac:dyDescent="0.35">
      <c r="A3558" s="14"/>
      <c r="B3558" s="14"/>
      <c r="C3558" s="14"/>
      <c r="D3558" s="14"/>
      <c r="E3558" s="12" t="s">
        <v>54</v>
      </c>
      <c r="F3558" s="14"/>
      <c r="G3558" s="16" t="s">
        <v>782</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x14ac:dyDescent="0.35">
      <c r="A3560" s="14"/>
      <c r="B3560" s="14"/>
      <c r="C3560" s="14" t="s">
        <v>296</v>
      </c>
      <c r="D3560" s="14" t="s">
        <v>784</v>
      </c>
      <c r="E3560" s="14" t="s">
        <v>331</v>
      </c>
      <c r="F3560" s="14" t="s">
        <v>37</v>
      </c>
      <c r="G3560" s="14" t="s">
        <v>785</v>
      </c>
      <c r="H3560" s="14" t="s">
        <v>641</v>
      </c>
      <c r="I3560" s="14" t="s">
        <v>786</v>
      </c>
      <c r="J3560" s="14" t="s">
        <v>42</v>
      </c>
      <c r="K3560" s="14" t="s">
        <v>124</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0</v>
      </c>
    </row>
    <row r="3561" spans="1:28" x14ac:dyDescent="0.35">
      <c r="A3561" s="14"/>
      <c r="B3561" s="14"/>
      <c r="C3561" s="14"/>
      <c r="D3561" s="14"/>
      <c r="E3561" s="12" t="s">
        <v>115</v>
      </c>
      <c r="F3561" s="14"/>
      <c r="G3561" s="16" t="s">
        <v>785</v>
      </c>
      <c r="H3561" s="14"/>
      <c r="I3561" s="14"/>
      <c r="J3561" s="14"/>
      <c r="K3561" s="14"/>
      <c r="L3561" s="14"/>
      <c r="M3561" s="14"/>
      <c r="N3561" s="14"/>
      <c r="O3561" s="12"/>
      <c r="P3561" s="12"/>
      <c r="Q3561" s="12">
        <v>18</v>
      </c>
      <c r="R3561" s="12"/>
      <c r="S3561" s="12"/>
      <c r="T3561" s="12"/>
      <c r="U3561" s="12">
        <v>15</v>
      </c>
      <c r="V3561" s="12"/>
      <c r="W3561" s="12"/>
      <c r="X3561" s="12"/>
      <c r="Y3561" s="12"/>
      <c r="Z3561" s="12"/>
      <c r="AA3561" s="14">
        <f t="shared" ref="AA3561:AA3575" si="220">SUM(O3561:Z3561)</f>
        <v>33</v>
      </c>
      <c r="AB3561" s="14"/>
    </row>
    <row r="3562" spans="1:28" x14ac:dyDescent="0.35">
      <c r="A3562" s="14"/>
      <c r="B3562" s="14"/>
      <c r="C3562" s="14"/>
      <c r="D3562" s="14"/>
      <c r="E3562" s="12" t="s">
        <v>263</v>
      </c>
      <c r="F3562" s="14"/>
      <c r="G3562" s="16" t="s">
        <v>785</v>
      </c>
      <c r="H3562" s="14"/>
      <c r="I3562" s="14"/>
      <c r="J3562" s="14"/>
      <c r="K3562" s="14"/>
      <c r="L3562" s="14"/>
      <c r="M3562" s="14"/>
      <c r="N3562" s="14"/>
      <c r="O3562" s="12"/>
      <c r="P3562" s="12"/>
      <c r="Q3562" s="12">
        <v>2</v>
      </c>
      <c r="R3562" s="12"/>
      <c r="S3562" s="12"/>
      <c r="T3562" s="12"/>
      <c r="U3562" s="12"/>
      <c r="V3562" s="12"/>
      <c r="W3562" s="12"/>
      <c r="X3562" s="12"/>
      <c r="Y3562" s="12"/>
      <c r="Z3562" s="12"/>
      <c r="AA3562" s="14">
        <f t="shared" si="220"/>
        <v>2</v>
      </c>
      <c r="AB3562" s="14"/>
    </row>
    <row r="3563" spans="1:28" x14ac:dyDescent="0.35">
      <c r="A3563" s="14"/>
      <c r="B3563" s="14"/>
      <c r="C3563" s="14"/>
      <c r="D3563" s="14"/>
      <c r="E3563" s="12" t="s">
        <v>68</v>
      </c>
      <c r="F3563" s="14"/>
      <c r="G3563" s="16" t="s">
        <v>785</v>
      </c>
      <c r="H3563" s="14"/>
      <c r="I3563" s="14"/>
      <c r="J3563" s="14"/>
      <c r="K3563" s="14"/>
      <c r="L3563" s="14"/>
      <c r="M3563" s="14"/>
      <c r="N3563" s="14"/>
      <c r="O3563" s="12"/>
      <c r="P3563" s="12"/>
      <c r="Q3563" s="12">
        <v>30</v>
      </c>
      <c r="R3563" s="12"/>
      <c r="S3563" s="12"/>
      <c r="T3563" s="12"/>
      <c r="U3563" s="12"/>
      <c r="V3563" s="12"/>
      <c r="W3563" s="12">
        <v>5</v>
      </c>
      <c r="X3563" s="12"/>
      <c r="Y3563" s="12"/>
      <c r="Z3563" s="12"/>
      <c r="AA3563" s="14">
        <f t="shared" si="220"/>
        <v>35</v>
      </c>
      <c r="AB3563" s="14"/>
    </row>
    <row r="3564" spans="1:28" x14ac:dyDescent="0.35">
      <c r="A3564" s="14"/>
      <c r="B3564" s="14"/>
      <c r="C3564" s="14"/>
      <c r="D3564" s="14"/>
      <c r="E3564" s="12" t="s">
        <v>54</v>
      </c>
      <c r="F3564" s="14"/>
      <c r="G3564" s="16" t="s">
        <v>785</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x14ac:dyDescent="0.35">
      <c r="A3565" s="14"/>
      <c r="B3565" s="14"/>
      <c r="C3565" s="14"/>
      <c r="D3565" s="14"/>
      <c r="E3565" s="12" t="s">
        <v>54</v>
      </c>
      <c r="F3565" s="14"/>
      <c r="G3565" s="16" t="s">
        <v>785</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x14ac:dyDescent="0.35">
      <c r="A3566" s="14"/>
      <c r="B3566" s="14"/>
      <c r="C3566" s="14"/>
      <c r="D3566" s="14"/>
      <c r="E3566" s="12" t="s">
        <v>54</v>
      </c>
      <c r="F3566" s="14"/>
      <c r="G3566" s="16" t="s">
        <v>785</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x14ac:dyDescent="0.35">
      <c r="A3567" s="14"/>
      <c r="B3567" s="14"/>
      <c r="C3567" s="14"/>
      <c r="D3567" s="14"/>
      <c r="E3567" s="12" t="s">
        <v>54</v>
      </c>
      <c r="F3567" s="14"/>
      <c r="G3567" s="16" t="s">
        <v>785</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x14ac:dyDescent="0.35">
      <c r="A3568" s="14"/>
      <c r="B3568" s="14"/>
      <c r="C3568" s="14"/>
      <c r="D3568" s="14"/>
      <c r="E3568" s="12" t="s">
        <v>54</v>
      </c>
      <c r="F3568" s="14"/>
      <c r="G3568" s="16" t="s">
        <v>785</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x14ac:dyDescent="0.35">
      <c r="A3569" s="14"/>
      <c r="B3569" s="14"/>
      <c r="C3569" s="14"/>
      <c r="D3569" s="14"/>
      <c r="E3569" s="12" t="s">
        <v>54</v>
      </c>
      <c r="F3569" s="14"/>
      <c r="G3569" s="16" t="s">
        <v>785</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x14ac:dyDescent="0.35">
      <c r="A3570" s="14"/>
      <c r="B3570" s="14"/>
      <c r="C3570" s="14"/>
      <c r="D3570" s="14"/>
      <c r="E3570" s="12" t="s">
        <v>54</v>
      </c>
      <c r="F3570" s="14"/>
      <c r="G3570" s="16" t="s">
        <v>785</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x14ac:dyDescent="0.35">
      <c r="A3571" s="14"/>
      <c r="B3571" s="14"/>
      <c r="C3571" s="14"/>
      <c r="D3571" s="14"/>
      <c r="E3571" s="12" t="s">
        <v>54</v>
      </c>
      <c r="F3571" s="14"/>
      <c r="G3571" s="16" t="s">
        <v>785</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x14ac:dyDescent="0.35">
      <c r="A3572" s="14"/>
      <c r="B3572" s="14"/>
      <c r="C3572" s="14"/>
      <c r="D3572" s="14"/>
      <c r="E3572" s="12" t="s">
        <v>54</v>
      </c>
      <c r="F3572" s="14"/>
      <c r="G3572" s="16" t="s">
        <v>785</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x14ac:dyDescent="0.35">
      <c r="A3573" s="14"/>
      <c r="B3573" s="14"/>
      <c r="C3573" s="14"/>
      <c r="D3573" s="14"/>
      <c r="E3573" s="12" t="s">
        <v>54</v>
      </c>
      <c r="F3573" s="14"/>
      <c r="G3573" s="16" t="s">
        <v>785</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x14ac:dyDescent="0.35">
      <c r="A3574" s="14"/>
      <c r="B3574" s="14"/>
      <c r="C3574" s="14"/>
      <c r="D3574" s="14"/>
      <c r="E3574" s="12" t="s">
        <v>54</v>
      </c>
      <c r="F3574" s="14"/>
      <c r="G3574" s="16" t="s">
        <v>785</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x14ac:dyDescent="0.35">
      <c r="A3575" s="14"/>
      <c r="B3575" s="14"/>
      <c r="C3575" s="14"/>
      <c r="D3575" s="14"/>
      <c r="E3575" s="12" t="s">
        <v>54</v>
      </c>
      <c r="F3575" s="14"/>
      <c r="G3575" s="16" t="s">
        <v>785</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x14ac:dyDescent="0.35">
      <c r="A3577" s="14"/>
      <c r="B3577" s="14"/>
      <c r="C3577" s="14" t="s">
        <v>410</v>
      </c>
      <c r="D3577" s="14" t="s">
        <v>35</v>
      </c>
      <c r="E3577" s="14" t="s">
        <v>787</v>
      </c>
      <c r="F3577" s="14" t="s">
        <v>37</v>
      </c>
      <c r="G3577" s="14" t="s">
        <v>442</v>
      </c>
      <c r="H3577" s="14" t="s">
        <v>641</v>
      </c>
      <c r="I3577" s="14" t="s">
        <v>788</v>
      </c>
      <c r="J3577" s="14" t="s">
        <v>42</v>
      </c>
      <c r="K3577" s="14" t="s">
        <v>124</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x14ac:dyDescent="0.35">
      <c r="A3578" s="14"/>
      <c r="B3578" s="14"/>
      <c r="C3578" s="14"/>
      <c r="D3578" s="14"/>
      <c r="E3578" s="12" t="s">
        <v>139</v>
      </c>
      <c r="F3578" s="14"/>
      <c r="G3578" s="16" t="s">
        <v>442</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x14ac:dyDescent="0.35">
      <c r="A3579" s="14"/>
      <c r="B3579" s="14"/>
      <c r="C3579" s="14"/>
      <c r="D3579" s="14"/>
      <c r="E3579" s="12" t="s">
        <v>54</v>
      </c>
      <c r="F3579" s="14"/>
      <c r="G3579" s="16" t="s">
        <v>442</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x14ac:dyDescent="0.35">
      <c r="A3580" s="14"/>
      <c r="B3580" s="14"/>
      <c r="C3580" s="14"/>
      <c r="D3580" s="14"/>
      <c r="E3580" s="12" t="s">
        <v>54</v>
      </c>
      <c r="F3580" s="14"/>
      <c r="G3580" s="16" t="s">
        <v>442</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x14ac:dyDescent="0.35">
      <c r="A3581" s="14"/>
      <c r="B3581" s="14"/>
      <c r="C3581" s="14"/>
      <c r="D3581" s="14"/>
      <c r="E3581" s="12" t="s">
        <v>54</v>
      </c>
      <c r="F3581" s="14"/>
      <c r="G3581" s="16" t="s">
        <v>442</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x14ac:dyDescent="0.35">
      <c r="A3582" s="14"/>
      <c r="B3582" s="14"/>
      <c r="C3582" s="14"/>
      <c r="D3582" s="14"/>
      <c r="E3582" s="12" t="s">
        <v>54</v>
      </c>
      <c r="F3582" s="14"/>
      <c r="G3582" s="16" t="s">
        <v>442</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x14ac:dyDescent="0.35">
      <c r="A3583" s="14"/>
      <c r="B3583" s="14"/>
      <c r="C3583" s="14"/>
      <c r="D3583" s="14"/>
      <c r="E3583" s="12" t="s">
        <v>54</v>
      </c>
      <c r="F3583" s="14"/>
      <c r="G3583" s="16" t="s">
        <v>442</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x14ac:dyDescent="0.35">
      <c r="A3584" s="14"/>
      <c r="B3584" s="14"/>
      <c r="C3584" s="14"/>
      <c r="D3584" s="14"/>
      <c r="E3584" s="12" t="s">
        <v>54</v>
      </c>
      <c r="F3584" s="14"/>
      <c r="G3584" s="16" t="s">
        <v>442</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x14ac:dyDescent="0.35">
      <c r="A3585" s="14"/>
      <c r="B3585" s="14"/>
      <c r="C3585" s="14"/>
      <c r="D3585" s="14"/>
      <c r="E3585" s="12" t="s">
        <v>54</v>
      </c>
      <c r="F3585" s="14"/>
      <c r="G3585" s="16" t="s">
        <v>442</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x14ac:dyDescent="0.35">
      <c r="A3586" s="14"/>
      <c r="B3586" s="14"/>
      <c r="C3586" s="14"/>
      <c r="D3586" s="14"/>
      <c r="E3586" s="12" t="s">
        <v>54</v>
      </c>
      <c r="F3586" s="14"/>
      <c r="G3586" s="16" t="s">
        <v>442</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x14ac:dyDescent="0.35">
      <c r="A3587" s="14"/>
      <c r="B3587" s="14"/>
      <c r="C3587" s="14"/>
      <c r="D3587" s="14"/>
      <c r="E3587" s="12" t="s">
        <v>54</v>
      </c>
      <c r="F3587" s="14"/>
      <c r="G3587" s="16" t="s">
        <v>442</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x14ac:dyDescent="0.35">
      <c r="A3588" s="14"/>
      <c r="B3588" s="14"/>
      <c r="C3588" s="14"/>
      <c r="D3588" s="14"/>
      <c r="E3588" s="12" t="s">
        <v>54</v>
      </c>
      <c r="F3588" s="14"/>
      <c r="G3588" s="16" t="s">
        <v>442</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x14ac:dyDescent="0.35">
      <c r="A3589" s="14"/>
      <c r="B3589" s="14"/>
      <c r="C3589" s="14"/>
      <c r="D3589" s="14"/>
      <c r="E3589" s="12" t="s">
        <v>54</v>
      </c>
      <c r="F3589" s="14"/>
      <c r="G3589" s="16" t="s">
        <v>442</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x14ac:dyDescent="0.35">
      <c r="A3590" s="14"/>
      <c r="B3590" s="14"/>
      <c r="C3590" s="14"/>
      <c r="D3590" s="14"/>
      <c r="E3590" s="12" t="s">
        <v>54</v>
      </c>
      <c r="F3590" s="14"/>
      <c r="G3590" s="16" t="s">
        <v>442</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x14ac:dyDescent="0.35">
      <c r="A3591" s="14"/>
      <c r="B3591" s="14"/>
      <c r="C3591" s="14"/>
      <c r="D3591" s="14"/>
      <c r="E3591" s="12" t="s">
        <v>54</v>
      </c>
      <c r="F3591" s="14"/>
      <c r="G3591" s="16" t="s">
        <v>442</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x14ac:dyDescent="0.35">
      <c r="A3592" s="14"/>
      <c r="B3592" s="14"/>
      <c r="C3592" s="14"/>
      <c r="D3592" s="14"/>
      <c r="E3592" s="12" t="s">
        <v>54</v>
      </c>
      <c r="F3592" s="14"/>
      <c r="G3592" s="16" t="s">
        <v>442</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x14ac:dyDescent="0.35">
      <c r="A3598" s="14"/>
      <c r="B3598" s="14"/>
      <c r="C3598" s="14" t="s">
        <v>356</v>
      </c>
      <c r="D3598" s="14" t="s">
        <v>172</v>
      </c>
      <c r="E3598" s="14" t="s">
        <v>789</v>
      </c>
      <c r="F3598" s="14" t="s">
        <v>37</v>
      </c>
      <c r="G3598" s="14" t="s">
        <v>790</v>
      </c>
      <c r="H3598" s="14" t="s">
        <v>641</v>
      </c>
      <c r="I3598" s="14" t="s">
        <v>791</v>
      </c>
      <c r="J3598" s="14" t="s">
        <v>42</v>
      </c>
      <c r="K3598" s="14" t="s">
        <v>124</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x14ac:dyDescent="0.35">
      <c r="A3599" s="14"/>
      <c r="B3599" s="14"/>
      <c r="C3599" s="14"/>
      <c r="D3599" s="14"/>
      <c r="E3599" s="12" t="s">
        <v>173</v>
      </c>
      <c r="F3599" s="14"/>
      <c r="G3599" s="17" t="s">
        <v>790</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x14ac:dyDescent="0.35">
      <c r="A3600" s="14"/>
      <c r="B3600" s="14"/>
      <c r="C3600" s="14"/>
      <c r="D3600" s="14"/>
      <c r="E3600" s="12" t="s">
        <v>54</v>
      </c>
      <c r="F3600" s="14"/>
      <c r="G3600" s="17" t="s">
        <v>790</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x14ac:dyDescent="0.35">
      <c r="A3601" s="14"/>
      <c r="B3601" s="14"/>
      <c r="C3601" s="14"/>
      <c r="D3601" s="14"/>
      <c r="E3601" s="12" t="s">
        <v>54</v>
      </c>
      <c r="F3601" s="14"/>
      <c r="G3601" s="17" t="s">
        <v>790</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x14ac:dyDescent="0.35">
      <c r="A3602" s="14"/>
      <c r="B3602" s="14"/>
      <c r="C3602" s="14"/>
      <c r="D3602" s="14"/>
      <c r="E3602" s="12" t="s">
        <v>54</v>
      </c>
      <c r="F3602" s="14"/>
      <c r="G3602" s="17" t="s">
        <v>790</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x14ac:dyDescent="0.35">
      <c r="A3603" s="14"/>
      <c r="B3603" s="14"/>
      <c r="C3603" s="14"/>
      <c r="D3603" s="14"/>
      <c r="E3603" s="12" t="s">
        <v>54</v>
      </c>
      <c r="F3603" s="14"/>
      <c r="G3603" s="17" t="s">
        <v>790</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x14ac:dyDescent="0.35">
      <c r="A3604" s="14"/>
      <c r="B3604" s="14"/>
      <c r="C3604" s="14"/>
      <c r="D3604" s="14"/>
      <c r="E3604" s="12" t="s">
        <v>54</v>
      </c>
      <c r="F3604" s="14"/>
      <c r="G3604" s="17" t="s">
        <v>790</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x14ac:dyDescent="0.35">
      <c r="A3605" s="14"/>
      <c r="B3605" s="14"/>
      <c r="C3605" s="14"/>
      <c r="D3605" s="14"/>
      <c r="E3605" s="12" t="s">
        <v>54</v>
      </c>
      <c r="F3605" s="14"/>
      <c r="G3605" s="17" t="s">
        <v>790</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x14ac:dyDescent="0.35">
      <c r="A3606" s="14"/>
      <c r="B3606" s="14"/>
      <c r="C3606" s="14"/>
      <c r="D3606" s="14"/>
      <c r="E3606" s="12" t="s">
        <v>54</v>
      </c>
      <c r="F3606" s="14"/>
      <c r="G3606" s="17" t="s">
        <v>790</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x14ac:dyDescent="0.35">
      <c r="A3607" s="14"/>
      <c r="B3607" s="14"/>
      <c r="C3607" s="14"/>
      <c r="D3607" s="14"/>
      <c r="E3607" s="12" t="s">
        <v>54</v>
      </c>
      <c r="F3607" s="14"/>
      <c r="G3607" s="17" t="s">
        <v>790</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x14ac:dyDescent="0.35">
      <c r="A3608" s="14"/>
      <c r="B3608" s="14"/>
      <c r="C3608" s="14"/>
      <c r="D3608" s="14"/>
      <c r="E3608" s="12" t="s">
        <v>54</v>
      </c>
      <c r="F3608" s="14"/>
      <c r="G3608" s="17" t="s">
        <v>790</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x14ac:dyDescent="0.35">
      <c r="A3609" s="14"/>
      <c r="B3609" s="14"/>
      <c r="C3609" s="14"/>
      <c r="D3609" s="14"/>
      <c r="E3609" s="12" t="s">
        <v>54</v>
      </c>
      <c r="F3609" s="14"/>
      <c r="G3609" s="17" t="s">
        <v>790</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x14ac:dyDescent="0.35">
      <c r="A3610" s="14"/>
      <c r="B3610" s="14"/>
      <c r="C3610" s="14"/>
      <c r="D3610" s="14"/>
      <c r="E3610" s="12" t="s">
        <v>54</v>
      </c>
      <c r="F3610" s="14"/>
      <c r="G3610" s="17" t="s">
        <v>790</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x14ac:dyDescent="0.35">
      <c r="A3611" s="14"/>
      <c r="B3611" s="14"/>
      <c r="C3611" s="14"/>
      <c r="D3611" s="14"/>
      <c r="E3611" s="12" t="s">
        <v>54</v>
      </c>
      <c r="F3611" s="14"/>
      <c r="G3611" s="17" t="s">
        <v>790</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x14ac:dyDescent="0.35">
      <c r="A3612" s="14"/>
      <c r="B3612" s="14"/>
      <c r="C3612" s="14"/>
      <c r="D3612" s="14"/>
      <c r="E3612" s="12" t="s">
        <v>54</v>
      </c>
      <c r="F3612" s="14"/>
      <c r="G3612" s="17" t="s">
        <v>790</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x14ac:dyDescent="0.35">
      <c r="A3613" s="14"/>
      <c r="B3613" s="14"/>
      <c r="C3613" s="14"/>
      <c r="D3613" s="14"/>
      <c r="E3613" s="12" t="s">
        <v>54</v>
      </c>
      <c r="F3613" s="14"/>
      <c r="G3613" s="17" t="s">
        <v>790</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x14ac:dyDescent="0.35">
      <c r="A3615" s="14"/>
      <c r="B3615" s="14"/>
      <c r="C3615" s="14" t="s">
        <v>34</v>
      </c>
      <c r="D3615" s="14" t="s">
        <v>35</v>
      </c>
      <c r="E3615" s="14" t="s">
        <v>144</v>
      </c>
      <c r="F3615" s="14" t="s">
        <v>37</v>
      </c>
      <c r="G3615" s="14" t="s">
        <v>792</v>
      </c>
      <c r="H3615" s="14" t="s">
        <v>641</v>
      </c>
      <c r="I3615" s="14" t="s">
        <v>793</v>
      </c>
      <c r="J3615" s="14" t="s">
        <v>42</v>
      </c>
      <c r="K3615" s="14" t="s">
        <v>124</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0</v>
      </c>
    </row>
    <row r="3616" spans="1:28" x14ac:dyDescent="0.35">
      <c r="A3616" s="14"/>
      <c r="B3616" s="14"/>
      <c r="C3616" s="14"/>
      <c r="D3616" s="14"/>
      <c r="E3616" s="12" t="s">
        <v>144</v>
      </c>
      <c r="F3616" s="14"/>
      <c r="G3616" s="16" t="s">
        <v>792</v>
      </c>
      <c r="H3616" s="14"/>
      <c r="I3616" s="14"/>
      <c r="J3616" s="14"/>
      <c r="K3616" s="14"/>
      <c r="L3616" s="14"/>
      <c r="M3616" s="14"/>
      <c r="N3616" s="14"/>
      <c r="O3616" s="12"/>
      <c r="P3616" s="12"/>
      <c r="Q3616" s="12">
        <v>70</v>
      </c>
      <c r="R3616" s="12"/>
      <c r="S3616" s="12"/>
      <c r="T3616" s="12"/>
      <c r="U3616" s="12"/>
      <c r="V3616" s="12"/>
      <c r="W3616" s="12"/>
      <c r="X3616" s="12"/>
      <c r="Y3616" s="12"/>
      <c r="Z3616" s="12"/>
      <c r="AA3616" s="14">
        <f t="shared" ref="AA3616:AA3630" si="223">SUM(O3616:Z3616)</f>
        <v>70</v>
      </c>
      <c r="AB3616" s="14"/>
    </row>
    <row r="3617" spans="1:28" x14ac:dyDescent="0.35">
      <c r="A3617" s="14"/>
      <c r="B3617" s="14"/>
      <c r="C3617" s="14"/>
      <c r="D3617" s="14"/>
      <c r="E3617" s="12" t="s">
        <v>54</v>
      </c>
      <c r="F3617" s="14"/>
      <c r="G3617" s="16" t="s">
        <v>792</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x14ac:dyDescent="0.35">
      <c r="A3618" s="14"/>
      <c r="B3618" s="14"/>
      <c r="C3618" s="14"/>
      <c r="D3618" s="14"/>
      <c r="E3618" s="12" t="s">
        <v>54</v>
      </c>
      <c r="F3618" s="14"/>
      <c r="G3618" s="16" t="s">
        <v>792</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x14ac:dyDescent="0.35">
      <c r="A3619" s="14"/>
      <c r="B3619" s="14"/>
      <c r="C3619" s="14"/>
      <c r="D3619" s="14"/>
      <c r="E3619" s="12" t="s">
        <v>54</v>
      </c>
      <c r="F3619" s="14"/>
      <c r="G3619" s="16" t="s">
        <v>792</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x14ac:dyDescent="0.35">
      <c r="A3620" s="14"/>
      <c r="B3620" s="14"/>
      <c r="C3620" s="14"/>
      <c r="D3620" s="14"/>
      <c r="E3620" s="12" t="s">
        <v>54</v>
      </c>
      <c r="F3620" s="14"/>
      <c r="G3620" s="16" t="s">
        <v>792</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x14ac:dyDescent="0.35">
      <c r="A3621" s="14"/>
      <c r="B3621" s="14"/>
      <c r="C3621" s="14"/>
      <c r="D3621" s="14"/>
      <c r="E3621" s="12" t="s">
        <v>54</v>
      </c>
      <c r="F3621" s="14"/>
      <c r="G3621" s="16" t="s">
        <v>792</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x14ac:dyDescent="0.35">
      <c r="A3622" s="14"/>
      <c r="B3622" s="14"/>
      <c r="C3622" s="14"/>
      <c r="D3622" s="14"/>
      <c r="E3622" s="12" t="s">
        <v>54</v>
      </c>
      <c r="F3622" s="14"/>
      <c r="G3622" s="16" t="s">
        <v>792</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x14ac:dyDescent="0.35">
      <c r="A3623" s="14"/>
      <c r="B3623" s="14"/>
      <c r="C3623" s="14"/>
      <c r="D3623" s="14"/>
      <c r="E3623" s="12" t="s">
        <v>54</v>
      </c>
      <c r="F3623" s="14"/>
      <c r="G3623" s="16" t="s">
        <v>792</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x14ac:dyDescent="0.35">
      <c r="A3624" s="14"/>
      <c r="B3624" s="14"/>
      <c r="C3624" s="14"/>
      <c r="D3624" s="14"/>
      <c r="E3624" s="12" t="s">
        <v>54</v>
      </c>
      <c r="F3624" s="14"/>
      <c r="G3624" s="16" t="s">
        <v>792</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x14ac:dyDescent="0.35">
      <c r="A3625" s="14"/>
      <c r="B3625" s="14"/>
      <c r="C3625" s="14"/>
      <c r="D3625" s="14"/>
      <c r="E3625" s="12" t="s">
        <v>54</v>
      </c>
      <c r="F3625" s="14"/>
      <c r="G3625" s="16" t="s">
        <v>792</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x14ac:dyDescent="0.35">
      <c r="A3626" s="14"/>
      <c r="B3626" s="14"/>
      <c r="C3626" s="14"/>
      <c r="D3626" s="14"/>
      <c r="E3626" s="12" t="s">
        <v>54</v>
      </c>
      <c r="F3626" s="14"/>
      <c r="G3626" s="16" t="s">
        <v>792</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x14ac:dyDescent="0.35">
      <c r="A3627" s="14"/>
      <c r="B3627" s="14"/>
      <c r="C3627" s="14"/>
      <c r="D3627" s="14"/>
      <c r="E3627" s="12" t="s">
        <v>54</v>
      </c>
      <c r="F3627" s="14"/>
      <c r="G3627" s="16" t="s">
        <v>792</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x14ac:dyDescent="0.35">
      <c r="A3628" s="14"/>
      <c r="B3628" s="14"/>
      <c r="C3628" s="14"/>
      <c r="D3628" s="14"/>
      <c r="E3628" s="12" t="s">
        <v>54</v>
      </c>
      <c r="F3628" s="14"/>
      <c r="G3628" s="16" t="s">
        <v>792</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x14ac:dyDescent="0.35">
      <c r="A3629" s="14"/>
      <c r="B3629" s="14"/>
      <c r="C3629" s="14"/>
      <c r="D3629" s="14"/>
      <c r="E3629" s="12" t="s">
        <v>54</v>
      </c>
      <c r="F3629" s="14"/>
      <c r="G3629" s="16" t="s">
        <v>792</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x14ac:dyDescent="0.35">
      <c r="A3630" s="14"/>
      <c r="B3630" s="14"/>
      <c r="C3630" s="14"/>
      <c r="D3630" s="14"/>
      <c r="E3630" s="12" t="s">
        <v>54</v>
      </c>
      <c r="F3630" s="14"/>
      <c r="G3630" s="16" t="s">
        <v>792</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x14ac:dyDescent="0.35">
      <c r="A3632" s="14"/>
      <c r="B3632" s="14"/>
      <c r="C3632" s="14" t="s">
        <v>34</v>
      </c>
      <c r="D3632" s="14" t="s">
        <v>35</v>
      </c>
      <c r="E3632" s="14" t="s">
        <v>76</v>
      </c>
      <c r="F3632" s="14" t="s">
        <v>37</v>
      </c>
      <c r="G3632" s="14" t="s">
        <v>794</v>
      </c>
      <c r="H3632" s="14" t="s">
        <v>641</v>
      </c>
      <c r="I3632" s="14" t="s">
        <v>795</v>
      </c>
      <c r="J3632" s="14" t="s">
        <v>74</v>
      </c>
      <c r="K3632" s="14" t="s">
        <v>124</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0</v>
      </c>
    </row>
    <row r="3633" spans="1:28" x14ac:dyDescent="0.35">
      <c r="A3633" s="14"/>
      <c r="B3633" s="14"/>
      <c r="C3633" s="14"/>
      <c r="D3633" s="14"/>
      <c r="E3633" s="12" t="s">
        <v>154</v>
      </c>
      <c r="F3633" s="14"/>
      <c r="G3633" s="16" t="s">
        <v>794</v>
      </c>
      <c r="H3633" s="14"/>
      <c r="I3633" s="14"/>
      <c r="J3633" s="14"/>
      <c r="K3633" s="14"/>
      <c r="L3633" s="14"/>
      <c r="M3633" s="14"/>
      <c r="N3633" s="14"/>
      <c r="O3633" s="12"/>
      <c r="P3633" s="12"/>
      <c r="Q3633" s="12">
        <v>35</v>
      </c>
      <c r="R3633" s="12"/>
      <c r="S3633" s="12"/>
      <c r="T3633" s="12"/>
      <c r="U3633" s="12"/>
      <c r="V3633" s="12"/>
      <c r="W3633" s="12"/>
      <c r="X3633" s="12"/>
      <c r="Y3633" s="12"/>
      <c r="Z3633" s="12"/>
      <c r="AA3633" s="14">
        <f t="shared" ref="AA3633:AA3647" si="224">SUM(O3633:Z3633)</f>
        <v>35</v>
      </c>
      <c r="AB3633" s="14"/>
    </row>
    <row r="3634" spans="1:28" x14ac:dyDescent="0.35">
      <c r="A3634" s="14"/>
      <c r="B3634" s="14"/>
      <c r="C3634" s="14"/>
      <c r="D3634" s="14"/>
      <c r="E3634" s="12" t="s">
        <v>76</v>
      </c>
      <c r="F3634" s="14"/>
      <c r="G3634" s="16" t="s">
        <v>794</v>
      </c>
      <c r="H3634" s="14"/>
      <c r="I3634" s="14"/>
      <c r="J3634" s="14"/>
      <c r="K3634" s="14"/>
      <c r="L3634" s="14"/>
      <c r="M3634" s="14"/>
      <c r="N3634" s="14"/>
      <c r="O3634" s="12"/>
      <c r="P3634" s="12"/>
      <c r="Q3634" s="12">
        <v>35</v>
      </c>
      <c r="R3634" s="12"/>
      <c r="S3634" s="12"/>
      <c r="T3634" s="12"/>
      <c r="U3634" s="12"/>
      <c r="V3634" s="12"/>
      <c r="W3634" s="12"/>
      <c r="X3634" s="12"/>
      <c r="Y3634" s="12"/>
      <c r="Z3634" s="12"/>
      <c r="AA3634" s="14">
        <f t="shared" si="224"/>
        <v>35</v>
      </c>
      <c r="AB3634" s="14"/>
    </row>
    <row r="3635" spans="1:28" x14ac:dyDescent="0.35">
      <c r="A3635" s="14"/>
      <c r="B3635" s="14"/>
      <c r="C3635" s="14"/>
      <c r="D3635" s="14"/>
      <c r="E3635" s="12" t="s">
        <v>54</v>
      </c>
      <c r="F3635" s="14"/>
      <c r="G3635" s="16" t="s">
        <v>794</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x14ac:dyDescent="0.35">
      <c r="A3636" s="14"/>
      <c r="B3636" s="14"/>
      <c r="C3636" s="14"/>
      <c r="D3636" s="14"/>
      <c r="E3636" s="12" t="s">
        <v>54</v>
      </c>
      <c r="F3636" s="14"/>
      <c r="G3636" s="16" t="s">
        <v>794</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x14ac:dyDescent="0.35">
      <c r="A3637" s="14"/>
      <c r="B3637" s="14"/>
      <c r="C3637" s="14"/>
      <c r="D3637" s="14"/>
      <c r="E3637" s="12" t="s">
        <v>54</v>
      </c>
      <c r="F3637" s="14"/>
      <c r="G3637" s="16" t="s">
        <v>794</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x14ac:dyDescent="0.35">
      <c r="A3638" s="14"/>
      <c r="B3638" s="14"/>
      <c r="C3638" s="14"/>
      <c r="D3638" s="14"/>
      <c r="E3638" s="12" t="s">
        <v>54</v>
      </c>
      <c r="F3638" s="14"/>
      <c r="G3638" s="16" t="s">
        <v>794</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x14ac:dyDescent="0.35">
      <c r="A3639" s="14"/>
      <c r="B3639" s="14"/>
      <c r="C3639" s="14"/>
      <c r="D3639" s="14"/>
      <c r="E3639" s="12" t="s">
        <v>54</v>
      </c>
      <c r="F3639" s="14"/>
      <c r="G3639" s="16" t="s">
        <v>794</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x14ac:dyDescent="0.35">
      <c r="A3640" s="14"/>
      <c r="B3640" s="14"/>
      <c r="C3640" s="14"/>
      <c r="D3640" s="14"/>
      <c r="E3640" s="12" t="s">
        <v>54</v>
      </c>
      <c r="F3640" s="14"/>
      <c r="G3640" s="16" t="s">
        <v>794</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x14ac:dyDescent="0.35">
      <c r="A3641" s="14"/>
      <c r="B3641" s="14"/>
      <c r="C3641" s="14"/>
      <c r="D3641" s="14"/>
      <c r="E3641" s="12" t="s">
        <v>54</v>
      </c>
      <c r="F3641" s="14"/>
      <c r="G3641" s="16" t="s">
        <v>794</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x14ac:dyDescent="0.35">
      <c r="A3642" s="14"/>
      <c r="B3642" s="14"/>
      <c r="C3642" s="14"/>
      <c r="D3642" s="14"/>
      <c r="E3642" s="12" t="s">
        <v>54</v>
      </c>
      <c r="F3642" s="14"/>
      <c r="G3642" s="16" t="s">
        <v>794</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x14ac:dyDescent="0.35">
      <c r="A3643" s="14"/>
      <c r="B3643" s="14"/>
      <c r="C3643" s="14"/>
      <c r="D3643" s="14"/>
      <c r="E3643" s="12" t="s">
        <v>54</v>
      </c>
      <c r="F3643" s="14"/>
      <c r="G3643" s="16" t="s">
        <v>794</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x14ac:dyDescent="0.35">
      <c r="A3644" s="14"/>
      <c r="B3644" s="14"/>
      <c r="C3644" s="14"/>
      <c r="D3644" s="14"/>
      <c r="E3644" s="12" t="s">
        <v>54</v>
      </c>
      <c r="F3644" s="14"/>
      <c r="G3644" s="16" t="s">
        <v>794</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x14ac:dyDescent="0.35">
      <c r="A3645" s="14"/>
      <c r="B3645" s="14"/>
      <c r="C3645" s="14"/>
      <c r="D3645" s="14"/>
      <c r="E3645" s="12" t="s">
        <v>54</v>
      </c>
      <c r="F3645" s="14"/>
      <c r="G3645" s="16" t="s">
        <v>794</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x14ac:dyDescent="0.35">
      <c r="A3646" s="14"/>
      <c r="B3646" s="14"/>
      <c r="C3646" s="14"/>
      <c r="D3646" s="14"/>
      <c r="E3646" s="12" t="s">
        <v>54</v>
      </c>
      <c r="F3646" s="14"/>
      <c r="G3646" s="16" t="s">
        <v>794</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x14ac:dyDescent="0.35">
      <c r="A3647" s="14"/>
      <c r="B3647" s="14"/>
      <c r="C3647" s="14"/>
      <c r="D3647" s="14"/>
      <c r="E3647" s="12" t="s">
        <v>54</v>
      </c>
      <c r="F3647" s="14"/>
      <c r="G3647" s="16" t="s">
        <v>794</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x14ac:dyDescent="0.35">
      <c r="A3651" s="14"/>
      <c r="B3651" s="14"/>
      <c r="C3651" s="14" t="s">
        <v>410</v>
      </c>
      <c r="D3651" s="14" t="s">
        <v>35</v>
      </c>
      <c r="E3651" s="14" t="s">
        <v>796</v>
      </c>
      <c r="F3651" s="14" t="s">
        <v>37</v>
      </c>
      <c r="G3651" s="14" t="s">
        <v>797</v>
      </c>
      <c r="H3651" s="14" t="s">
        <v>641</v>
      </c>
      <c r="I3651" s="14" t="s">
        <v>798</v>
      </c>
      <c r="J3651" s="14" t="s">
        <v>42</v>
      </c>
      <c r="K3651" s="14" t="s">
        <v>124</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x14ac:dyDescent="0.35">
      <c r="A3652" s="14"/>
      <c r="B3652" s="14"/>
      <c r="C3652" s="14"/>
      <c r="D3652" s="14"/>
      <c r="E3652" s="12" t="s">
        <v>152</v>
      </c>
      <c r="F3652" s="14"/>
      <c r="G3652" s="16" t="s">
        <v>797</v>
      </c>
      <c r="H3652" s="14"/>
      <c r="I3652" s="14"/>
      <c r="J3652" s="14"/>
      <c r="K3652" s="14"/>
      <c r="L3652" s="14"/>
      <c r="M3652" s="14"/>
      <c r="N3652" s="14"/>
      <c r="O3652" s="12"/>
      <c r="P3652" s="12"/>
      <c r="Q3652" s="12">
        <v>69</v>
      </c>
      <c r="R3652" s="12"/>
      <c r="S3652" s="12"/>
      <c r="T3652" s="12"/>
      <c r="U3652" s="12"/>
      <c r="V3652" s="12"/>
      <c r="W3652" s="12"/>
      <c r="X3652" s="12"/>
      <c r="Y3652" s="12"/>
      <c r="Z3652" s="12"/>
      <c r="AA3652" s="14">
        <f t="shared" ref="AA3652:AA3666" si="225">SUM(O3652:Z3652)</f>
        <v>69</v>
      </c>
      <c r="AB3652" s="14"/>
    </row>
    <row r="3653" spans="1:28" x14ac:dyDescent="0.35">
      <c r="A3653" s="14"/>
      <c r="B3653" s="14"/>
      <c r="C3653" s="14"/>
      <c r="D3653" s="14"/>
      <c r="E3653" s="12" t="s">
        <v>232</v>
      </c>
      <c r="F3653" s="14"/>
      <c r="G3653" s="16" t="s">
        <v>797</v>
      </c>
      <c r="H3653" s="14"/>
      <c r="I3653" s="14"/>
      <c r="J3653" s="14"/>
      <c r="K3653" s="14"/>
      <c r="L3653" s="14"/>
      <c r="M3653" s="14"/>
      <c r="N3653" s="14"/>
      <c r="O3653" s="12"/>
      <c r="P3653" s="12"/>
      <c r="Q3653" s="12">
        <v>1</v>
      </c>
      <c r="R3653" s="12"/>
      <c r="S3653" s="12"/>
      <c r="T3653" s="12"/>
      <c r="U3653" s="12"/>
      <c r="V3653" s="12"/>
      <c r="W3653" s="12"/>
      <c r="X3653" s="12"/>
      <c r="Y3653" s="12"/>
      <c r="Z3653" s="12"/>
      <c r="AA3653" s="14">
        <f t="shared" si="225"/>
        <v>1</v>
      </c>
      <c r="AB3653" s="14"/>
    </row>
    <row r="3654" spans="1:28" x14ac:dyDescent="0.35">
      <c r="A3654" s="14"/>
      <c r="B3654" s="14"/>
      <c r="C3654" s="14"/>
      <c r="D3654" s="14"/>
      <c r="E3654" s="12" t="s">
        <v>54</v>
      </c>
      <c r="F3654" s="14"/>
      <c r="G3654" s="16" t="s">
        <v>797</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x14ac:dyDescent="0.35">
      <c r="A3655" s="14"/>
      <c r="B3655" s="14"/>
      <c r="C3655" s="14"/>
      <c r="D3655" s="14"/>
      <c r="E3655" s="12" t="s">
        <v>54</v>
      </c>
      <c r="F3655" s="14"/>
      <c r="G3655" s="16" t="s">
        <v>797</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x14ac:dyDescent="0.35">
      <c r="A3656" s="14"/>
      <c r="B3656" s="14"/>
      <c r="C3656" s="14"/>
      <c r="D3656" s="14"/>
      <c r="E3656" s="12" t="s">
        <v>54</v>
      </c>
      <c r="F3656" s="14"/>
      <c r="G3656" s="16" t="s">
        <v>797</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x14ac:dyDescent="0.35">
      <c r="A3657" s="14"/>
      <c r="B3657" s="14"/>
      <c r="C3657" s="14"/>
      <c r="D3657" s="14"/>
      <c r="E3657" s="12" t="s">
        <v>54</v>
      </c>
      <c r="F3657" s="14"/>
      <c r="G3657" s="16" t="s">
        <v>797</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x14ac:dyDescent="0.35">
      <c r="A3658" s="14"/>
      <c r="B3658" s="14"/>
      <c r="C3658" s="14"/>
      <c r="D3658" s="14"/>
      <c r="E3658" s="12" t="s">
        <v>54</v>
      </c>
      <c r="F3658" s="14"/>
      <c r="G3658" s="16" t="s">
        <v>797</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x14ac:dyDescent="0.35">
      <c r="A3659" s="14"/>
      <c r="B3659" s="14"/>
      <c r="C3659" s="14"/>
      <c r="D3659" s="14"/>
      <c r="E3659" s="12" t="s">
        <v>54</v>
      </c>
      <c r="F3659" s="14"/>
      <c r="G3659" s="16" t="s">
        <v>797</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x14ac:dyDescent="0.35">
      <c r="A3660" s="14"/>
      <c r="B3660" s="14"/>
      <c r="C3660" s="14"/>
      <c r="D3660" s="14"/>
      <c r="E3660" s="12" t="s">
        <v>54</v>
      </c>
      <c r="F3660" s="14"/>
      <c r="G3660" s="16" t="s">
        <v>797</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x14ac:dyDescent="0.35">
      <c r="A3661" s="14"/>
      <c r="B3661" s="14"/>
      <c r="C3661" s="14"/>
      <c r="D3661" s="14"/>
      <c r="E3661" s="12" t="s">
        <v>54</v>
      </c>
      <c r="F3661" s="14"/>
      <c r="G3661" s="16" t="s">
        <v>797</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x14ac:dyDescent="0.35">
      <c r="A3662" s="14"/>
      <c r="B3662" s="14"/>
      <c r="C3662" s="14"/>
      <c r="D3662" s="14"/>
      <c r="E3662" s="12" t="s">
        <v>54</v>
      </c>
      <c r="F3662" s="14"/>
      <c r="G3662" s="16" t="s">
        <v>797</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x14ac:dyDescent="0.35">
      <c r="A3663" s="14"/>
      <c r="B3663" s="14"/>
      <c r="C3663" s="14"/>
      <c r="D3663" s="14"/>
      <c r="E3663" s="12" t="s">
        <v>54</v>
      </c>
      <c r="F3663" s="14"/>
      <c r="G3663" s="16" t="s">
        <v>797</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x14ac:dyDescent="0.35">
      <c r="A3664" s="14"/>
      <c r="B3664" s="14"/>
      <c r="C3664" s="14"/>
      <c r="D3664" s="14"/>
      <c r="E3664" s="12" t="s">
        <v>54</v>
      </c>
      <c r="F3664" s="14"/>
      <c r="G3664" s="16" t="s">
        <v>797</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x14ac:dyDescent="0.35">
      <c r="A3665" s="14"/>
      <c r="B3665" s="14"/>
      <c r="C3665" s="14"/>
      <c r="D3665" s="14"/>
      <c r="E3665" s="12" t="s">
        <v>54</v>
      </c>
      <c r="F3665" s="14"/>
      <c r="G3665" s="16" t="s">
        <v>797</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x14ac:dyDescent="0.35">
      <c r="A3666" s="14"/>
      <c r="B3666" s="14"/>
      <c r="C3666" s="14"/>
      <c r="D3666" s="14"/>
      <c r="E3666" s="12" t="s">
        <v>54</v>
      </c>
      <c r="F3666" s="14"/>
      <c r="G3666" s="16" t="s">
        <v>797</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x14ac:dyDescent="0.35">
      <c r="A3668" s="14"/>
      <c r="B3668" s="14"/>
      <c r="C3668" s="14" t="s">
        <v>120</v>
      </c>
      <c r="D3668" s="14" t="s">
        <v>35</v>
      </c>
      <c r="E3668" s="14" t="s">
        <v>184</v>
      </c>
      <c r="F3668" s="14" t="s">
        <v>37</v>
      </c>
      <c r="G3668" s="14" t="s">
        <v>799</v>
      </c>
      <c r="H3668" s="14" t="s">
        <v>641</v>
      </c>
      <c r="I3668" s="14" t="s">
        <v>800</v>
      </c>
      <c r="J3668" s="14" t="s">
        <v>42</v>
      </c>
      <c r="K3668" s="14" t="s">
        <v>124</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34</v>
      </c>
    </row>
    <row r="3669" spans="1:28" x14ac:dyDescent="0.35">
      <c r="A3669" s="14"/>
      <c r="B3669" s="14"/>
      <c r="C3669" s="14"/>
      <c r="D3669" s="14"/>
      <c r="E3669" s="12" t="s">
        <v>184</v>
      </c>
      <c r="F3669" s="14"/>
      <c r="G3669" s="16" t="s">
        <v>799</v>
      </c>
      <c r="H3669" s="14"/>
      <c r="I3669" s="14"/>
      <c r="J3669" s="14"/>
      <c r="K3669" s="14"/>
      <c r="L3669" s="14"/>
      <c r="M3669" s="14"/>
      <c r="N3669" s="14"/>
      <c r="O3669" s="12">
        <v>1</v>
      </c>
      <c r="P3669" s="12"/>
      <c r="Q3669" s="12"/>
      <c r="R3669" s="12"/>
      <c r="S3669" s="12"/>
      <c r="T3669" s="12"/>
      <c r="U3669" s="12"/>
      <c r="V3669" s="12"/>
      <c r="W3669" s="12"/>
      <c r="X3669" s="12"/>
      <c r="Y3669" s="12"/>
      <c r="Z3669" s="12"/>
      <c r="AA3669" s="14">
        <f t="shared" ref="AA3669:AA3683" si="226">SUM(O3669:Z3669)</f>
        <v>1</v>
      </c>
      <c r="AB3669" s="14"/>
    </row>
    <row r="3670" spans="1:28" ht="43.5" x14ac:dyDescent="0.35">
      <c r="A3670" s="14"/>
      <c r="B3670" s="14"/>
      <c r="C3670" s="14"/>
      <c r="D3670" s="14"/>
      <c r="E3670" s="12" t="s">
        <v>54</v>
      </c>
      <c r="F3670" s="14"/>
      <c r="G3670" s="16" t="s">
        <v>799</v>
      </c>
      <c r="H3670" s="14"/>
      <c r="I3670" s="14"/>
      <c r="J3670" s="14"/>
      <c r="K3670" s="14"/>
      <c r="L3670" s="14"/>
      <c r="M3670" s="14"/>
      <c r="N3670" s="14"/>
      <c r="O3670" s="80" t="s">
        <v>801</v>
      </c>
      <c r="P3670" s="12"/>
      <c r="Q3670" s="12"/>
      <c r="R3670" s="12"/>
      <c r="S3670" s="12"/>
      <c r="T3670" s="12"/>
      <c r="U3670" s="12"/>
      <c r="V3670" s="12"/>
      <c r="W3670" s="12"/>
      <c r="X3670" s="12"/>
      <c r="Y3670" s="12"/>
      <c r="Z3670" s="12"/>
      <c r="AA3670" s="14">
        <f t="shared" si="226"/>
        <v>0</v>
      </c>
      <c r="AB3670" s="14"/>
    </row>
    <row r="3671" spans="1:28" x14ac:dyDescent="0.35">
      <c r="A3671" s="14"/>
      <c r="B3671" s="14"/>
      <c r="C3671" s="14"/>
      <c r="D3671" s="14"/>
      <c r="E3671" s="12" t="s">
        <v>54</v>
      </c>
      <c r="F3671" s="14"/>
      <c r="G3671" s="16" t="s">
        <v>799</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x14ac:dyDescent="0.35">
      <c r="A3672" s="14"/>
      <c r="B3672" s="14"/>
      <c r="C3672" s="14"/>
      <c r="D3672" s="14"/>
      <c r="E3672" s="12" t="s">
        <v>54</v>
      </c>
      <c r="F3672" s="14"/>
      <c r="G3672" s="16" t="s">
        <v>799</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x14ac:dyDescent="0.35">
      <c r="A3673" s="14"/>
      <c r="B3673" s="14"/>
      <c r="C3673" s="14"/>
      <c r="D3673" s="14"/>
      <c r="E3673" s="12" t="s">
        <v>54</v>
      </c>
      <c r="F3673" s="14"/>
      <c r="G3673" s="16" t="s">
        <v>799</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x14ac:dyDescent="0.35">
      <c r="A3674" s="14"/>
      <c r="B3674" s="14"/>
      <c r="C3674" s="14"/>
      <c r="D3674" s="14"/>
      <c r="E3674" s="12" t="s">
        <v>54</v>
      </c>
      <c r="F3674" s="14"/>
      <c r="G3674" s="16" t="s">
        <v>799</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x14ac:dyDescent="0.35">
      <c r="A3675" s="14"/>
      <c r="B3675" s="14"/>
      <c r="C3675" s="14"/>
      <c r="D3675" s="14"/>
      <c r="E3675" s="12" t="s">
        <v>54</v>
      </c>
      <c r="F3675" s="14"/>
      <c r="G3675" s="16" t="s">
        <v>799</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x14ac:dyDescent="0.35">
      <c r="A3676" s="14"/>
      <c r="B3676" s="14"/>
      <c r="C3676" s="14"/>
      <c r="D3676" s="14"/>
      <c r="E3676" s="12" t="s">
        <v>54</v>
      </c>
      <c r="F3676" s="14"/>
      <c r="G3676" s="16" t="s">
        <v>799</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x14ac:dyDescent="0.35">
      <c r="A3677" s="14"/>
      <c r="B3677" s="14"/>
      <c r="C3677" s="14"/>
      <c r="D3677" s="14"/>
      <c r="E3677" s="12" t="s">
        <v>54</v>
      </c>
      <c r="F3677" s="14"/>
      <c r="G3677" s="16" t="s">
        <v>799</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x14ac:dyDescent="0.35">
      <c r="A3678" s="14"/>
      <c r="B3678" s="14"/>
      <c r="C3678" s="14"/>
      <c r="D3678" s="14"/>
      <c r="E3678" s="12" t="s">
        <v>54</v>
      </c>
      <c r="F3678" s="14"/>
      <c r="G3678" s="16" t="s">
        <v>799</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x14ac:dyDescent="0.35">
      <c r="A3679" s="14"/>
      <c r="B3679" s="14"/>
      <c r="C3679" s="14"/>
      <c r="D3679" s="14"/>
      <c r="E3679" s="12" t="s">
        <v>54</v>
      </c>
      <c r="F3679" s="14"/>
      <c r="G3679" s="16" t="s">
        <v>799</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x14ac:dyDescent="0.35">
      <c r="A3680" s="14"/>
      <c r="B3680" s="14"/>
      <c r="C3680" s="14"/>
      <c r="D3680" s="14"/>
      <c r="E3680" s="12" t="s">
        <v>54</v>
      </c>
      <c r="F3680" s="14"/>
      <c r="G3680" s="16" t="s">
        <v>799</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x14ac:dyDescent="0.35">
      <c r="A3681" s="14"/>
      <c r="B3681" s="14"/>
      <c r="C3681" s="14"/>
      <c r="D3681" s="14"/>
      <c r="E3681" s="12" t="s">
        <v>54</v>
      </c>
      <c r="F3681" s="14"/>
      <c r="G3681" s="16" t="s">
        <v>799</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x14ac:dyDescent="0.35">
      <c r="A3682" s="14"/>
      <c r="B3682" s="14"/>
      <c r="C3682" s="14"/>
      <c r="D3682" s="14"/>
      <c r="E3682" s="12" t="s">
        <v>54</v>
      </c>
      <c r="F3682" s="14"/>
      <c r="G3682" s="16" t="s">
        <v>799</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x14ac:dyDescent="0.35">
      <c r="A3683" s="14"/>
      <c r="B3683" s="14"/>
      <c r="C3683" s="14"/>
      <c r="D3683" s="14"/>
      <c r="E3683" s="12" t="s">
        <v>54</v>
      </c>
      <c r="F3683" s="14"/>
      <c r="G3683" s="16" t="s">
        <v>799</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x14ac:dyDescent="0.35">
      <c r="A3685" s="14"/>
      <c r="B3685" s="14"/>
      <c r="C3685" s="14" t="s">
        <v>336</v>
      </c>
      <c r="D3685" s="14" t="s">
        <v>172</v>
      </c>
      <c r="E3685" s="14" t="s">
        <v>76</v>
      </c>
      <c r="F3685" s="14" t="s">
        <v>37</v>
      </c>
      <c r="G3685" s="14" t="s">
        <v>802</v>
      </c>
      <c r="H3685" s="14" t="s">
        <v>641</v>
      </c>
      <c r="I3685" s="14" t="s">
        <v>803</v>
      </c>
      <c r="J3685" s="14" t="s">
        <v>42</v>
      </c>
      <c r="K3685" s="14" t="s">
        <v>647</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0</v>
      </c>
    </row>
    <row r="3686" spans="1:28" x14ac:dyDescent="0.35">
      <c r="A3686" s="14"/>
      <c r="B3686" s="14"/>
      <c r="C3686" s="14"/>
      <c r="D3686" s="14"/>
      <c r="E3686" s="12" t="s">
        <v>77</v>
      </c>
      <c r="F3686" s="14"/>
      <c r="G3686" s="16" t="s">
        <v>802</v>
      </c>
      <c r="H3686" s="14"/>
      <c r="I3686" s="14"/>
      <c r="J3686" s="14"/>
      <c r="K3686" s="14"/>
      <c r="L3686" s="14"/>
      <c r="M3686" s="14"/>
      <c r="N3686" s="14"/>
      <c r="O3686" s="12">
        <v>2.5</v>
      </c>
      <c r="P3686" s="12"/>
      <c r="Q3686" s="12">
        <v>2.5</v>
      </c>
      <c r="R3686" s="12"/>
      <c r="S3686" s="12"/>
      <c r="T3686" s="12"/>
      <c r="U3686" s="12"/>
      <c r="V3686" s="12"/>
      <c r="W3686" s="12"/>
      <c r="X3686" s="12"/>
      <c r="Y3686" s="12"/>
      <c r="Z3686" s="12"/>
      <c r="AA3686" s="14">
        <f t="shared" ref="AA3686:AA3700" si="227">SUM(O3686:Z3686)</f>
        <v>5</v>
      </c>
      <c r="AB3686" s="14"/>
    </row>
    <row r="3687" spans="1:28" x14ac:dyDescent="0.35">
      <c r="A3687" s="14"/>
      <c r="B3687" s="14"/>
      <c r="C3687" s="14"/>
      <c r="D3687" s="14"/>
      <c r="E3687" s="12" t="s">
        <v>232</v>
      </c>
      <c r="F3687" s="14"/>
      <c r="G3687" s="16" t="s">
        <v>802</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x14ac:dyDescent="0.35">
      <c r="A3688" s="14"/>
      <c r="B3688" s="14"/>
      <c r="C3688" s="14"/>
      <c r="D3688" s="14"/>
      <c r="E3688" s="12" t="s">
        <v>76</v>
      </c>
      <c r="F3688" s="14"/>
      <c r="G3688" s="16" t="s">
        <v>802</v>
      </c>
      <c r="H3688" s="14"/>
      <c r="I3688" s="14"/>
      <c r="J3688" s="14"/>
      <c r="K3688" s="14"/>
      <c r="L3688" s="14"/>
      <c r="M3688" s="14"/>
      <c r="N3688" s="14"/>
      <c r="O3688" s="12">
        <v>30</v>
      </c>
      <c r="P3688" s="12"/>
      <c r="Q3688" s="12">
        <v>30</v>
      </c>
      <c r="R3688" s="12"/>
      <c r="S3688" s="12"/>
      <c r="T3688" s="12"/>
      <c r="U3688" s="12"/>
      <c r="V3688" s="12"/>
      <c r="W3688" s="12"/>
      <c r="X3688" s="12"/>
      <c r="Y3688" s="12"/>
      <c r="Z3688" s="12"/>
      <c r="AA3688" s="14">
        <f t="shared" si="227"/>
        <v>60</v>
      </c>
      <c r="AB3688" s="14"/>
    </row>
    <row r="3689" spans="1:28" x14ac:dyDescent="0.35">
      <c r="A3689" s="14"/>
      <c r="B3689" s="14"/>
      <c r="C3689" s="14"/>
      <c r="D3689" s="14"/>
      <c r="E3689" s="12" t="s">
        <v>54</v>
      </c>
      <c r="F3689" s="14"/>
      <c r="G3689" s="16" t="s">
        <v>802</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x14ac:dyDescent="0.35">
      <c r="A3690" s="14"/>
      <c r="B3690" s="14"/>
      <c r="C3690" s="14"/>
      <c r="D3690" s="14"/>
      <c r="E3690" s="12" t="s">
        <v>54</v>
      </c>
      <c r="F3690" s="14"/>
      <c r="G3690" s="16" t="s">
        <v>802</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x14ac:dyDescent="0.35">
      <c r="A3691" s="14"/>
      <c r="B3691" s="14"/>
      <c r="C3691" s="14"/>
      <c r="D3691" s="14"/>
      <c r="E3691" s="12" t="s">
        <v>54</v>
      </c>
      <c r="F3691" s="14"/>
      <c r="G3691" s="16" t="s">
        <v>802</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x14ac:dyDescent="0.35">
      <c r="A3692" s="14"/>
      <c r="B3692" s="14"/>
      <c r="C3692" s="14"/>
      <c r="D3692" s="14"/>
      <c r="E3692" s="12" t="s">
        <v>54</v>
      </c>
      <c r="F3692" s="14"/>
      <c r="G3692" s="16" t="s">
        <v>802</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x14ac:dyDescent="0.35">
      <c r="A3693" s="14"/>
      <c r="B3693" s="14"/>
      <c r="C3693" s="14"/>
      <c r="D3693" s="14"/>
      <c r="E3693" s="12" t="s">
        <v>54</v>
      </c>
      <c r="F3693" s="14"/>
      <c r="G3693" s="16" t="s">
        <v>802</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x14ac:dyDescent="0.35">
      <c r="A3694" s="14"/>
      <c r="B3694" s="14"/>
      <c r="C3694" s="14"/>
      <c r="D3694" s="14"/>
      <c r="E3694" s="12" t="s">
        <v>54</v>
      </c>
      <c r="F3694" s="14"/>
      <c r="G3694" s="16" t="s">
        <v>802</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x14ac:dyDescent="0.35">
      <c r="A3695" s="14"/>
      <c r="B3695" s="14"/>
      <c r="C3695" s="14"/>
      <c r="D3695" s="14"/>
      <c r="E3695" s="12" t="s">
        <v>54</v>
      </c>
      <c r="F3695" s="14"/>
      <c r="G3695" s="16" t="s">
        <v>802</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x14ac:dyDescent="0.35">
      <c r="A3696" s="14"/>
      <c r="B3696" s="14"/>
      <c r="C3696" s="14"/>
      <c r="D3696" s="14"/>
      <c r="E3696" s="12" t="s">
        <v>54</v>
      </c>
      <c r="F3696" s="14"/>
      <c r="G3696" s="16" t="s">
        <v>802</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x14ac:dyDescent="0.35">
      <c r="A3697" s="14"/>
      <c r="B3697" s="14"/>
      <c r="C3697" s="14"/>
      <c r="D3697" s="14"/>
      <c r="E3697" s="12" t="s">
        <v>54</v>
      </c>
      <c r="F3697" s="14"/>
      <c r="G3697" s="16" t="s">
        <v>802</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x14ac:dyDescent="0.35">
      <c r="A3698" s="14"/>
      <c r="B3698" s="14"/>
      <c r="C3698" s="14"/>
      <c r="D3698" s="14"/>
      <c r="E3698" s="12" t="s">
        <v>54</v>
      </c>
      <c r="F3698" s="14"/>
      <c r="G3698" s="16" t="s">
        <v>802</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x14ac:dyDescent="0.35">
      <c r="A3699" s="14"/>
      <c r="B3699" s="14"/>
      <c r="C3699" s="14"/>
      <c r="D3699" s="14"/>
      <c r="E3699" s="12" t="s">
        <v>54</v>
      </c>
      <c r="F3699" s="14"/>
      <c r="G3699" s="16" t="s">
        <v>802</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x14ac:dyDescent="0.35">
      <c r="A3700" s="14"/>
      <c r="B3700" s="14"/>
      <c r="C3700" s="14"/>
      <c r="D3700" s="14"/>
      <c r="E3700" s="12" t="s">
        <v>54</v>
      </c>
      <c r="F3700" s="14"/>
      <c r="G3700" s="16" t="s">
        <v>802</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x14ac:dyDescent="0.35">
      <c r="A3702" s="14"/>
      <c r="B3702" s="14"/>
      <c r="C3702" s="14" t="s">
        <v>120</v>
      </c>
      <c r="D3702" s="14" t="s">
        <v>35</v>
      </c>
      <c r="E3702" s="14" t="s">
        <v>243</v>
      </c>
      <c r="F3702" s="14" t="s">
        <v>37</v>
      </c>
      <c r="G3702" s="14" t="s">
        <v>804</v>
      </c>
      <c r="H3702" s="14" t="s">
        <v>641</v>
      </c>
      <c r="I3702" s="14" t="s">
        <v>805</v>
      </c>
      <c r="J3702" s="14" t="s">
        <v>42</v>
      </c>
      <c r="K3702" s="14" t="s">
        <v>647</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x14ac:dyDescent="0.35">
      <c r="A3703" s="14"/>
      <c r="B3703" s="14"/>
      <c r="C3703" s="14"/>
      <c r="D3703" s="14"/>
      <c r="E3703" s="12" t="s">
        <v>243</v>
      </c>
      <c r="F3703" s="14"/>
      <c r="G3703" s="16" t="s">
        <v>804</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x14ac:dyDescent="0.35">
      <c r="A3704" s="14"/>
      <c r="B3704" s="14"/>
      <c r="C3704" s="14"/>
      <c r="D3704" s="14"/>
      <c r="E3704" s="12" t="s">
        <v>127</v>
      </c>
      <c r="F3704" s="14"/>
      <c r="G3704" s="16" t="s">
        <v>804</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x14ac:dyDescent="0.35">
      <c r="A3705" s="14"/>
      <c r="B3705" s="14"/>
      <c r="C3705" s="14"/>
      <c r="D3705" s="14"/>
      <c r="E3705" s="12" t="s">
        <v>278</v>
      </c>
      <c r="F3705" s="14"/>
      <c r="G3705" s="16" t="s">
        <v>804</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x14ac:dyDescent="0.35">
      <c r="A3706" s="14"/>
      <c r="B3706" s="14"/>
      <c r="C3706" s="14"/>
      <c r="D3706" s="14"/>
      <c r="E3706" s="12" t="s">
        <v>54</v>
      </c>
      <c r="F3706" s="14"/>
      <c r="G3706" s="16" t="s">
        <v>804</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x14ac:dyDescent="0.35">
      <c r="A3707" s="14"/>
      <c r="B3707" s="14"/>
      <c r="C3707" s="14"/>
      <c r="D3707" s="14"/>
      <c r="E3707" s="12" t="s">
        <v>54</v>
      </c>
      <c r="F3707" s="14"/>
      <c r="G3707" s="16" t="s">
        <v>804</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x14ac:dyDescent="0.35">
      <c r="A3708" s="14"/>
      <c r="B3708" s="14"/>
      <c r="C3708" s="14"/>
      <c r="D3708" s="14"/>
      <c r="E3708" s="12" t="s">
        <v>54</v>
      </c>
      <c r="F3708" s="14"/>
      <c r="G3708" s="16" t="s">
        <v>804</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x14ac:dyDescent="0.35">
      <c r="A3709" s="14"/>
      <c r="B3709" s="14"/>
      <c r="C3709" s="14"/>
      <c r="D3709" s="14"/>
      <c r="E3709" s="12" t="s">
        <v>54</v>
      </c>
      <c r="F3709" s="14"/>
      <c r="G3709" s="16" t="s">
        <v>804</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x14ac:dyDescent="0.35">
      <c r="A3710" s="14"/>
      <c r="B3710" s="14"/>
      <c r="C3710" s="14"/>
      <c r="D3710" s="14"/>
      <c r="E3710" s="12" t="s">
        <v>54</v>
      </c>
      <c r="F3710" s="14"/>
      <c r="G3710" s="16" t="s">
        <v>804</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x14ac:dyDescent="0.35">
      <c r="A3711" s="14"/>
      <c r="B3711" s="14"/>
      <c r="C3711" s="14"/>
      <c r="D3711" s="14"/>
      <c r="E3711" s="12" t="s">
        <v>54</v>
      </c>
      <c r="F3711" s="14"/>
      <c r="G3711" s="16" t="s">
        <v>804</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x14ac:dyDescent="0.35">
      <c r="A3712" s="14"/>
      <c r="B3712" s="14"/>
      <c r="C3712" s="14"/>
      <c r="D3712" s="14"/>
      <c r="E3712" s="12" t="s">
        <v>54</v>
      </c>
      <c r="F3712" s="14"/>
      <c r="G3712" s="16" t="s">
        <v>804</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x14ac:dyDescent="0.35">
      <c r="A3713" s="14"/>
      <c r="B3713" s="14"/>
      <c r="C3713" s="14"/>
      <c r="D3713" s="14"/>
      <c r="E3713" s="12" t="s">
        <v>54</v>
      </c>
      <c r="F3713" s="14"/>
      <c r="G3713" s="16" t="s">
        <v>804</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x14ac:dyDescent="0.35">
      <c r="A3714" s="14"/>
      <c r="B3714" s="14"/>
      <c r="C3714" s="14"/>
      <c r="D3714" s="14"/>
      <c r="E3714" s="12" t="s">
        <v>54</v>
      </c>
      <c r="F3714" s="14"/>
      <c r="G3714" s="16" t="s">
        <v>804</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x14ac:dyDescent="0.35">
      <c r="A3715" s="14"/>
      <c r="B3715" s="14"/>
      <c r="C3715" s="14"/>
      <c r="D3715" s="14"/>
      <c r="E3715" s="12" t="s">
        <v>54</v>
      </c>
      <c r="F3715" s="14"/>
      <c r="G3715" s="16" t="s">
        <v>804</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x14ac:dyDescent="0.35">
      <c r="A3716" s="14"/>
      <c r="B3716" s="14"/>
      <c r="C3716" s="14"/>
      <c r="D3716" s="14"/>
      <c r="E3716" s="12" t="s">
        <v>54</v>
      </c>
      <c r="F3716" s="14"/>
      <c r="G3716" s="16" t="s">
        <v>804</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x14ac:dyDescent="0.35">
      <c r="A3717" s="14"/>
      <c r="B3717" s="14"/>
      <c r="C3717" s="14"/>
      <c r="D3717" s="14"/>
      <c r="E3717" s="12" t="s">
        <v>54</v>
      </c>
      <c r="F3717" s="14"/>
      <c r="G3717" s="16" t="s">
        <v>804</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x14ac:dyDescent="0.35">
      <c r="A3719" s="14"/>
      <c r="B3719" s="14"/>
      <c r="C3719" s="14" t="s">
        <v>656</v>
      </c>
      <c r="D3719" s="14" t="s">
        <v>35</v>
      </c>
      <c r="E3719" s="14" t="s">
        <v>806</v>
      </c>
      <c r="F3719" s="14" t="s">
        <v>37</v>
      </c>
      <c r="G3719" s="14" t="s">
        <v>807</v>
      </c>
      <c r="H3719" s="14" t="s">
        <v>641</v>
      </c>
      <c r="I3719" s="14" t="s">
        <v>808</v>
      </c>
      <c r="J3719" s="14" t="s">
        <v>42</v>
      </c>
      <c r="K3719" s="14" t="s">
        <v>647</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x14ac:dyDescent="0.35">
      <c r="A3720" s="14"/>
      <c r="B3720" s="14"/>
      <c r="C3720" s="14"/>
      <c r="D3720" s="14"/>
      <c r="E3720" s="12" t="s">
        <v>207</v>
      </c>
      <c r="F3720" s="14"/>
      <c r="G3720" s="16" t="s">
        <v>807</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x14ac:dyDescent="0.35">
      <c r="A3721" s="14"/>
      <c r="B3721" s="14"/>
      <c r="C3721" s="14"/>
      <c r="D3721" s="14"/>
      <c r="E3721" s="12" t="s">
        <v>204</v>
      </c>
      <c r="F3721" s="14"/>
      <c r="G3721" s="16" t="s">
        <v>807</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x14ac:dyDescent="0.35">
      <c r="A3722" s="14"/>
      <c r="B3722" s="14"/>
      <c r="C3722" s="14"/>
      <c r="D3722" s="14"/>
      <c r="E3722" s="12" t="s">
        <v>54</v>
      </c>
      <c r="F3722" s="14"/>
      <c r="G3722" s="16" t="s">
        <v>807</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x14ac:dyDescent="0.35">
      <c r="A3723" s="14"/>
      <c r="B3723" s="14"/>
      <c r="C3723" s="14"/>
      <c r="D3723" s="14"/>
      <c r="E3723" s="12" t="s">
        <v>54</v>
      </c>
      <c r="F3723" s="14"/>
      <c r="G3723" s="16" t="s">
        <v>807</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x14ac:dyDescent="0.35">
      <c r="A3724" s="14"/>
      <c r="B3724" s="14"/>
      <c r="C3724" s="14"/>
      <c r="D3724" s="14"/>
      <c r="E3724" s="12" t="s">
        <v>54</v>
      </c>
      <c r="F3724" s="14"/>
      <c r="G3724" s="16" t="s">
        <v>807</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x14ac:dyDescent="0.35">
      <c r="A3725" s="14"/>
      <c r="B3725" s="14"/>
      <c r="C3725" s="14"/>
      <c r="D3725" s="14"/>
      <c r="E3725" s="12" t="s">
        <v>54</v>
      </c>
      <c r="F3725" s="14"/>
      <c r="G3725" s="16" t="s">
        <v>807</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x14ac:dyDescent="0.35">
      <c r="A3726" s="14"/>
      <c r="B3726" s="14"/>
      <c r="C3726" s="14"/>
      <c r="D3726" s="14"/>
      <c r="E3726" s="12" t="s">
        <v>54</v>
      </c>
      <c r="F3726" s="14"/>
      <c r="G3726" s="16" t="s">
        <v>807</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x14ac:dyDescent="0.35">
      <c r="A3727" s="14"/>
      <c r="B3727" s="14"/>
      <c r="C3727" s="14"/>
      <c r="D3727" s="14"/>
      <c r="E3727" s="12" t="s">
        <v>54</v>
      </c>
      <c r="F3727" s="14"/>
      <c r="G3727" s="16" t="s">
        <v>807</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x14ac:dyDescent="0.35">
      <c r="A3728" s="14"/>
      <c r="B3728" s="14"/>
      <c r="C3728" s="14"/>
      <c r="D3728" s="14"/>
      <c r="E3728" s="12" t="s">
        <v>54</v>
      </c>
      <c r="F3728" s="14"/>
      <c r="G3728" s="16" t="s">
        <v>807</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x14ac:dyDescent="0.35">
      <c r="A3729" s="14"/>
      <c r="B3729" s="14"/>
      <c r="C3729" s="14"/>
      <c r="D3729" s="14"/>
      <c r="E3729" s="12" t="s">
        <v>54</v>
      </c>
      <c r="F3729" s="14"/>
      <c r="G3729" s="16" t="s">
        <v>807</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x14ac:dyDescent="0.35">
      <c r="A3730" s="14"/>
      <c r="B3730" s="14"/>
      <c r="C3730" s="14"/>
      <c r="D3730" s="14"/>
      <c r="E3730" s="12" t="s">
        <v>54</v>
      </c>
      <c r="F3730" s="14"/>
      <c r="G3730" s="16" t="s">
        <v>807</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x14ac:dyDescent="0.35">
      <c r="A3731" s="14"/>
      <c r="B3731" s="14"/>
      <c r="C3731" s="14"/>
      <c r="D3731" s="14"/>
      <c r="E3731" s="12" t="s">
        <v>54</v>
      </c>
      <c r="F3731" s="14"/>
      <c r="G3731" s="16" t="s">
        <v>807</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x14ac:dyDescent="0.35">
      <c r="A3732" s="14"/>
      <c r="B3732" s="14"/>
      <c r="C3732" s="14"/>
      <c r="D3732" s="14"/>
      <c r="E3732" s="12" t="s">
        <v>54</v>
      </c>
      <c r="F3732" s="14"/>
      <c r="G3732" s="16" t="s">
        <v>807</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x14ac:dyDescent="0.35">
      <c r="A3733" s="14"/>
      <c r="B3733" s="14"/>
      <c r="C3733" s="14"/>
      <c r="D3733" s="14"/>
      <c r="E3733" s="12" t="s">
        <v>54</v>
      </c>
      <c r="F3733" s="14"/>
      <c r="G3733" s="16" t="s">
        <v>807</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x14ac:dyDescent="0.35">
      <c r="A3734" s="14"/>
      <c r="B3734" s="14"/>
      <c r="C3734" s="14"/>
      <c r="D3734" s="14"/>
      <c r="E3734" s="12" t="s">
        <v>54</v>
      </c>
      <c r="F3734" s="14"/>
      <c r="G3734" s="16" t="s">
        <v>807</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x14ac:dyDescent="0.35">
      <c r="A3736" s="14"/>
      <c r="B3736" s="14"/>
      <c r="C3736" s="14" t="s">
        <v>379</v>
      </c>
      <c r="D3736" s="14" t="s">
        <v>35</v>
      </c>
      <c r="E3736" s="14" t="s">
        <v>164</v>
      </c>
      <c r="F3736" s="14" t="s">
        <v>37</v>
      </c>
      <c r="G3736" s="14" t="s">
        <v>809</v>
      </c>
      <c r="H3736" s="14" t="s">
        <v>641</v>
      </c>
      <c r="I3736" s="14" t="s">
        <v>810</v>
      </c>
      <c r="J3736" s="14" t="s">
        <v>42</v>
      </c>
      <c r="K3736" s="14" t="s">
        <v>124</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68</v>
      </c>
    </row>
    <row r="3737" spans="1:28" x14ac:dyDescent="0.35">
      <c r="A3737" s="14"/>
      <c r="B3737" s="14"/>
      <c r="C3737" s="14"/>
      <c r="D3737" s="14"/>
      <c r="E3737" s="12" t="s">
        <v>164</v>
      </c>
      <c r="F3737" s="14"/>
      <c r="G3737" s="16" t="s">
        <v>809</v>
      </c>
      <c r="H3737" s="14"/>
      <c r="I3737" s="14"/>
      <c r="J3737" s="14"/>
      <c r="K3737" s="14"/>
      <c r="L3737" s="14"/>
      <c r="M3737" s="14"/>
      <c r="N3737" s="14"/>
      <c r="O3737" s="12">
        <v>2</v>
      </c>
      <c r="P3737" s="12"/>
      <c r="Q3737" s="12"/>
      <c r="R3737" s="12"/>
      <c r="S3737" s="12"/>
      <c r="T3737" s="12"/>
      <c r="U3737" s="12"/>
      <c r="V3737" s="12"/>
      <c r="W3737" s="12"/>
      <c r="X3737" s="12"/>
      <c r="Y3737" s="12"/>
      <c r="Z3737" s="12"/>
      <c r="AA3737" s="14">
        <f t="shared" ref="AA3737:AA3751" si="230">SUM(O3737:Z3737)</f>
        <v>2</v>
      </c>
      <c r="AB3737" s="14"/>
    </row>
    <row r="3738" spans="1:28" x14ac:dyDescent="0.35">
      <c r="A3738" s="14"/>
      <c r="B3738" s="14"/>
      <c r="C3738" s="14"/>
      <c r="D3738" s="14"/>
      <c r="E3738" s="12" t="s">
        <v>54</v>
      </c>
      <c r="F3738" s="14"/>
      <c r="G3738" s="16" t="s">
        <v>809</v>
      </c>
      <c r="H3738" s="14"/>
      <c r="I3738" s="14"/>
      <c r="J3738" s="14"/>
      <c r="K3738" s="14"/>
      <c r="L3738" s="14"/>
      <c r="M3738" s="14"/>
      <c r="N3738" s="14"/>
      <c r="O3738" s="12" t="s">
        <v>811</v>
      </c>
      <c r="P3738" s="12"/>
      <c r="Q3738" s="12"/>
      <c r="R3738" s="12"/>
      <c r="S3738" s="12"/>
      <c r="T3738" s="12"/>
      <c r="U3738" s="12"/>
      <c r="V3738" s="12"/>
      <c r="W3738" s="12"/>
      <c r="X3738" s="12"/>
      <c r="Y3738" s="12"/>
      <c r="Z3738" s="12"/>
      <c r="AA3738" s="14">
        <f t="shared" si="230"/>
        <v>0</v>
      </c>
      <c r="AB3738" s="14"/>
    </row>
    <row r="3739" spans="1:28" x14ac:dyDescent="0.35">
      <c r="A3739" s="14"/>
      <c r="B3739" s="14"/>
      <c r="C3739" s="14"/>
      <c r="D3739" s="14"/>
      <c r="E3739" s="12" t="s">
        <v>54</v>
      </c>
      <c r="F3739" s="14"/>
      <c r="G3739" s="16" t="s">
        <v>809</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x14ac:dyDescent="0.35">
      <c r="A3740" s="14"/>
      <c r="B3740" s="14"/>
      <c r="C3740" s="14"/>
      <c r="D3740" s="14"/>
      <c r="E3740" s="12" t="s">
        <v>54</v>
      </c>
      <c r="F3740" s="14"/>
      <c r="G3740" s="16" t="s">
        <v>809</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x14ac:dyDescent="0.35">
      <c r="A3741" s="14"/>
      <c r="B3741" s="14"/>
      <c r="C3741" s="14"/>
      <c r="D3741" s="14"/>
      <c r="E3741" s="12" t="s">
        <v>54</v>
      </c>
      <c r="F3741" s="14"/>
      <c r="G3741" s="16" t="s">
        <v>809</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x14ac:dyDescent="0.35">
      <c r="A3742" s="14"/>
      <c r="B3742" s="14"/>
      <c r="C3742" s="14"/>
      <c r="D3742" s="14"/>
      <c r="E3742" s="12" t="s">
        <v>54</v>
      </c>
      <c r="F3742" s="14"/>
      <c r="G3742" s="16" t="s">
        <v>809</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x14ac:dyDescent="0.35">
      <c r="A3743" s="14"/>
      <c r="B3743" s="14"/>
      <c r="C3743" s="14"/>
      <c r="D3743" s="14"/>
      <c r="E3743" s="12" t="s">
        <v>54</v>
      </c>
      <c r="F3743" s="14"/>
      <c r="G3743" s="16" t="s">
        <v>809</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x14ac:dyDescent="0.35">
      <c r="A3744" s="14"/>
      <c r="B3744" s="14"/>
      <c r="C3744" s="14"/>
      <c r="D3744" s="14"/>
      <c r="E3744" s="12" t="s">
        <v>54</v>
      </c>
      <c r="F3744" s="14"/>
      <c r="G3744" s="16" t="s">
        <v>809</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x14ac:dyDescent="0.35">
      <c r="A3745" s="14"/>
      <c r="B3745" s="14"/>
      <c r="C3745" s="14"/>
      <c r="D3745" s="14"/>
      <c r="E3745" s="12" t="s">
        <v>54</v>
      </c>
      <c r="F3745" s="14"/>
      <c r="G3745" s="16" t="s">
        <v>809</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x14ac:dyDescent="0.35">
      <c r="A3746" s="14"/>
      <c r="B3746" s="14"/>
      <c r="C3746" s="14"/>
      <c r="D3746" s="14"/>
      <c r="E3746" s="12" t="s">
        <v>54</v>
      </c>
      <c r="F3746" s="14"/>
      <c r="G3746" s="16" t="s">
        <v>809</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x14ac:dyDescent="0.35">
      <c r="A3747" s="14"/>
      <c r="B3747" s="14"/>
      <c r="C3747" s="14"/>
      <c r="D3747" s="14"/>
      <c r="E3747" s="12" t="s">
        <v>54</v>
      </c>
      <c r="F3747" s="14"/>
      <c r="G3747" s="16" t="s">
        <v>809</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x14ac:dyDescent="0.35">
      <c r="A3748" s="14"/>
      <c r="B3748" s="14"/>
      <c r="C3748" s="14"/>
      <c r="D3748" s="14"/>
      <c r="E3748" s="12" t="s">
        <v>54</v>
      </c>
      <c r="F3748" s="14"/>
      <c r="G3748" s="16" t="s">
        <v>809</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x14ac:dyDescent="0.35">
      <c r="A3749" s="14"/>
      <c r="B3749" s="14"/>
      <c r="C3749" s="14"/>
      <c r="D3749" s="14"/>
      <c r="E3749" s="12" t="s">
        <v>54</v>
      </c>
      <c r="F3749" s="14"/>
      <c r="G3749" s="16" t="s">
        <v>809</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x14ac:dyDescent="0.35">
      <c r="A3750" s="14"/>
      <c r="B3750" s="14"/>
      <c r="C3750" s="14"/>
      <c r="D3750" s="14"/>
      <c r="E3750" s="12" t="s">
        <v>54</v>
      </c>
      <c r="F3750" s="14"/>
      <c r="G3750" s="16" t="s">
        <v>809</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x14ac:dyDescent="0.35">
      <c r="A3751" s="14"/>
      <c r="B3751" s="14"/>
      <c r="C3751" s="14"/>
      <c r="D3751" s="14"/>
      <c r="E3751" s="12" t="s">
        <v>54</v>
      </c>
      <c r="F3751" s="14"/>
      <c r="G3751" s="16" t="s">
        <v>809</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x14ac:dyDescent="0.35">
      <c r="A3753" s="14"/>
      <c r="B3753" s="14"/>
      <c r="C3753" s="14" t="s">
        <v>379</v>
      </c>
      <c r="D3753" s="14" t="s">
        <v>35</v>
      </c>
      <c r="E3753" s="14" t="s">
        <v>164</v>
      </c>
      <c r="F3753" s="14" t="s">
        <v>37</v>
      </c>
      <c r="G3753" s="14" t="s">
        <v>812</v>
      </c>
      <c r="H3753" s="14" t="s">
        <v>641</v>
      </c>
      <c r="I3753" s="14" t="s">
        <v>813</v>
      </c>
      <c r="J3753" s="14" t="s">
        <v>42</v>
      </c>
      <c r="K3753" s="14" t="s">
        <v>647</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-2</v>
      </c>
    </row>
    <row r="3754" spans="1:28" x14ac:dyDescent="0.35">
      <c r="A3754" s="14"/>
      <c r="B3754" s="14"/>
      <c r="C3754" s="14"/>
      <c r="D3754" s="14"/>
      <c r="E3754" s="12" t="s">
        <v>164</v>
      </c>
      <c r="F3754" s="14"/>
      <c r="G3754" s="16" t="s">
        <v>812</v>
      </c>
      <c r="H3754" s="14"/>
      <c r="I3754" s="14"/>
      <c r="J3754" s="14"/>
      <c r="K3754" s="14"/>
      <c r="L3754" s="14"/>
      <c r="M3754" s="14"/>
      <c r="N3754" s="14"/>
      <c r="O3754" s="12">
        <v>2</v>
      </c>
      <c r="P3754" s="12"/>
      <c r="Q3754" s="12"/>
      <c r="R3754" s="12"/>
      <c r="S3754" s="12"/>
      <c r="T3754" s="12"/>
      <c r="U3754" s="12"/>
      <c r="V3754" s="12"/>
      <c r="W3754" s="12"/>
      <c r="X3754" s="12"/>
      <c r="Y3754" s="12"/>
      <c r="Z3754" s="12"/>
      <c r="AA3754" s="14">
        <f t="shared" ref="AA3754:AA3768" si="231">SUM(O3754:Z3754)</f>
        <v>2</v>
      </c>
      <c r="AB3754" s="14"/>
    </row>
    <row r="3755" spans="1:28" x14ac:dyDescent="0.35">
      <c r="A3755" s="14"/>
      <c r="B3755" s="14"/>
      <c r="C3755" s="14"/>
      <c r="D3755" s="14"/>
      <c r="E3755" s="12" t="s">
        <v>54</v>
      </c>
      <c r="F3755" s="14"/>
      <c r="G3755" s="16" t="s">
        <v>812</v>
      </c>
      <c r="H3755" s="14"/>
      <c r="I3755" s="14"/>
      <c r="J3755" s="14"/>
      <c r="K3755" s="14"/>
      <c r="L3755" s="14"/>
      <c r="M3755" s="14"/>
      <c r="N3755" s="14"/>
      <c r="O3755" s="12" t="s">
        <v>814</v>
      </c>
      <c r="P3755" s="12"/>
      <c r="Q3755" s="12"/>
      <c r="R3755" s="12"/>
      <c r="S3755" s="12"/>
      <c r="T3755" s="12"/>
      <c r="U3755" s="12"/>
      <c r="V3755" s="12"/>
      <c r="W3755" s="12"/>
      <c r="X3755" s="12"/>
      <c r="Y3755" s="12"/>
      <c r="Z3755" s="12"/>
      <c r="AA3755" s="14">
        <f t="shared" si="231"/>
        <v>0</v>
      </c>
      <c r="AB3755" s="14"/>
    </row>
    <row r="3756" spans="1:28" x14ac:dyDescent="0.35">
      <c r="A3756" s="14"/>
      <c r="B3756" s="14"/>
      <c r="C3756" s="14"/>
      <c r="D3756" s="14"/>
      <c r="E3756" s="12" t="s">
        <v>54</v>
      </c>
      <c r="F3756" s="14"/>
      <c r="G3756" s="16" t="s">
        <v>812</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x14ac:dyDescent="0.35">
      <c r="A3757" s="14"/>
      <c r="B3757" s="14"/>
      <c r="C3757" s="14"/>
      <c r="D3757" s="14"/>
      <c r="E3757" s="12" t="s">
        <v>54</v>
      </c>
      <c r="F3757" s="14"/>
      <c r="G3757" s="16" t="s">
        <v>812</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x14ac:dyDescent="0.35">
      <c r="A3758" s="14"/>
      <c r="B3758" s="14"/>
      <c r="C3758" s="14"/>
      <c r="D3758" s="14"/>
      <c r="E3758" s="12" t="s">
        <v>54</v>
      </c>
      <c r="F3758" s="14"/>
      <c r="G3758" s="16" t="s">
        <v>812</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x14ac:dyDescent="0.35">
      <c r="A3759" s="14"/>
      <c r="B3759" s="14"/>
      <c r="C3759" s="14"/>
      <c r="D3759" s="14"/>
      <c r="E3759" s="12" t="s">
        <v>54</v>
      </c>
      <c r="F3759" s="14"/>
      <c r="G3759" s="16" t="s">
        <v>812</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x14ac:dyDescent="0.35">
      <c r="A3760" s="14"/>
      <c r="B3760" s="14"/>
      <c r="C3760" s="14"/>
      <c r="D3760" s="14"/>
      <c r="E3760" s="12" t="s">
        <v>54</v>
      </c>
      <c r="F3760" s="14"/>
      <c r="G3760" s="16" t="s">
        <v>812</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x14ac:dyDescent="0.35">
      <c r="A3761" s="14"/>
      <c r="B3761" s="14"/>
      <c r="C3761" s="14"/>
      <c r="D3761" s="14"/>
      <c r="E3761" s="12" t="s">
        <v>54</v>
      </c>
      <c r="F3761" s="14"/>
      <c r="G3761" s="16" t="s">
        <v>812</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x14ac:dyDescent="0.35">
      <c r="A3762" s="14"/>
      <c r="B3762" s="14"/>
      <c r="C3762" s="14"/>
      <c r="D3762" s="14"/>
      <c r="E3762" s="12" t="s">
        <v>54</v>
      </c>
      <c r="F3762" s="14"/>
      <c r="G3762" s="16" t="s">
        <v>812</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x14ac:dyDescent="0.35">
      <c r="A3763" s="14"/>
      <c r="B3763" s="14"/>
      <c r="C3763" s="14"/>
      <c r="D3763" s="14"/>
      <c r="E3763" s="12" t="s">
        <v>54</v>
      </c>
      <c r="F3763" s="14"/>
      <c r="G3763" s="16" t="s">
        <v>812</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x14ac:dyDescent="0.35">
      <c r="A3764" s="14"/>
      <c r="B3764" s="14"/>
      <c r="C3764" s="14"/>
      <c r="D3764" s="14"/>
      <c r="E3764" s="12" t="s">
        <v>54</v>
      </c>
      <c r="F3764" s="14"/>
      <c r="G3764" s="16" t="s">
        <v>812</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x14ac:dyDescent="0.35">
      <c r="A3765" s="14"/>
      <c r="B3765" s="14"/>
      <c r="C3765" s="14"/>
      <c r="D3765" s="14"/>
      <c r="E3765" s="12" t="s">
        <v>54</v>
      </c>
      <c r="F3765" s="14"/>
      <c r="G3765" s="16" t="s">
        <v>812</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x14ac:dyDescent="0.35">
      <c r="A3766" s="14"/>
      <c r="B3766" s="14"/>
      <c r="C3766" s="14"/>
      <c r="D3766" s="14"/>
      <c r="E3766" s="12" t="s">
        <v>54</v>
      </c>
      <c r="F3766" s="14"/>
      <c r="G3766" s="16" t="s">
        <v>812</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x14ac:dyDescent="0.35">
      <c r="A3767" s="14"/>
      <c r="B3767" s="14"/>
      <c r="C3767" s="14"/>
      <c r="D3767" s="14"/>
      <c r="E3767" s="12" t="s">
        <v>54</v>
      </c>
      <c r="F3767" s="14"/>
      <c r="G3767" s="16" t="s">
        <v>812</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x14ac:dyDescent="0.35">
      <c r="A3768" s="14"/>
      <c r="B3768" s="14"/>
      <c r="C3768" s="14"/>
      <c r="D3768" s="14"/>
      <c r="E3768" s="12" t="s">
        <v>54</v>
      </c>
      <c r="F3768" s="14"/>
      <c r="G3768" s="16" t="s">
        <v>812</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x14ac:dyDescent="0.35">
      <c r="A3770" s="14"/>
      <c r="B3770" s="14"/>
      <c r="C3770" s="14" t="s">
        <v>236</v>
      </c>
      <c r="D3770" s="14" t="s">
        <v>35</v>
      </c>
      <c r="E3770" s="14" t="s">
        <v>425</v>
      </c>
      <c r="F3770" s="14" t="s">
        <v>37</v>
      </c>
      <c r="G3770" s="14" t="s">
        <v>815</v>
      </c>
      <c r="H3770" s="14" t="s">
        <v>641</v>
      </c>
      <c r="I3770" s="14" t="s">
        <v>816</v>
      </c>
      <c r="J3770" s="14" t="s">
        <v>42</v>
      </c>
      <c r="K3770" s="14" t="s">
        <v>647</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x14ac:dyDescent="0.35">
      <c r="A3771" s="14"/>
      <c r="B3771" s="14"/>
      <c r="C3771" s="14"/>
      <c r="D3771" s="14"/>
      <c r="E3771" s="12" t="s">
        <v>94</v>
      </c>
      <c r="F3771" s="14"/>
      <c r="G3771" s="16" t="s">
        <v>815</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x14ac:dyDescent="0.35">
      <c r="A3772" s="14"/>
      <c r="B3772" s="14"/>
      <c r="C3772" s="14"/>
      <c r="D3772" s="14"/>
      <c r="E3772" s="12" t="s">
        <v>140</v>
      </c>
      <c r="F3772" s="14"/>
      <c r="G3772" s="16" t="s">
        <v>815</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x14ac:dyDescent="0.35">
      <c r="A3773" s="14"/>
      <c r="B3773" s="14"/>
      <c r="C3773" s="14"/>
      <c r="D3773" s="14"/>
      <c r="E3773" s="12" t="s">
        <v>221</v>
      </c>
      <c r="F3773" s="14"/>
      <c r="G3773" s="16" t="s">
        <v>815</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x14ac:dyDescent="0.35">
      <c r="A3774" s="14"/>
      <c r="B3774" s="14"/>
      <c r="C3774" s="14"/>
      <c r="D3774" s="14"/>
      <c r="E3774" s="12" t="s">
        <v>187</v>
      </c>
      <c r="F3774" s="14"/>
      <c r="G3774" s="16" t="s">
        <v>815</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x14ac:dyDescent="0.35">
      <c r="A3775" s="14"/>
      <c r="B3775" s="14"/>
      <c r="C3775" s="14"/>
      <c r="D3775" s="14"/>
      <c r="E3775" s="12" t="s">
        <v>280</v>
      </c>
      <c r="F3775" s="14"/>
      <c r="G3775" s="16" t="s">
        <v>815</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x14ac:dyDescent="0.35">
      <c r="A3776" s="14"/>
      <c r="B3776" s="14"/>
      <c r="C3776" s="14"/>
      <c r="D3776" s="14"/>
      <c r="E3776" s="12" t="s">
        <v>54</v>
      </c>
      <c r="F3776" s="14"/>
      <c r="G3776" s="16" t="s">
        <v>815</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x14ac:dyDescent="0.35">
      <c r="A3777" s="14"/>
      <c r="B3777" s="14"/>
      <c r="C3777" s="14"/>
      <c r="D3777" s="14"/>
      <c r="E3777" s="12" t="s">
        <v>54</v>
      </c>
      <c r="F3777" s="14"/>
      <c r="G3777" s="16" t="s">
        <v>815</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x14ac:dyDescent="0.35">
      <c r="A3778" s="14"/>
      <c r="B3778" s="14"/>
      <c r="C3778" s="14"/>
      <c r="D3778" s="14"/>
      <c r="E3778" s="12" t="s">
        <v>54</v>
      </c>
      <c r="F3778" s="14"/>
      <c r="G3778" s="16" t="s">
        <v>815</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x14ac:dyDescent="0.35">
      <c r="A3779" s="14"/>
      <c r="B3779" s="14"/>
      <c r="C3779" s="14"/>
      <c r="D3779" s="14"/>
      <c r="E3779" s="12" t="s">
        <v>54</v>
      </c>
      <c r="F3779" s="14"/>
      <c r="G3779" s="16" t="s">
        <v>815</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x14ac:dyDescent="0.35">
      <c r="A3780" s="14"/>
      <c r="B3780" s="14"/>
      <c r="C3780" s="14"/>
      <c r="D3780" s="14"/>
      <c r="E3780" s="12" t="s">
        <v>54</v>
      </c>
      <c r="F3780" s="14"/>
      <c r="G3780" s="16" t="s">
        <v>815</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x14ac:dyDescent="0.35">
      <c r="A3781" s="14"/>
      <c r="B3781" s="14"/>
      <c r="C3781" s="14"/>
      <c r="D3781" s="14"/>
      <c r="E3781" s="12" t="s">
        <v>54</v>
      </c>
      <c r="F3781" s="14"/>
      <c r="G3781" s="16" t="s">
        <v>815</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x14ac:dyDescent="0.35">
      <c r="A3782" s="14"/>
      <c r="B3782" s="14"/>
      <c r="C3782" s="14"/>
      <c r="D3782" s="14"/>
      <c r="E3782" s="12" t="s">
        <v>54</v>
      </c>
      <c r="F3782" s="14"/>
      <c r="G3782" s="16" t="s">
        <v>815</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x14ac:dyDescent="0.35">
      <c r="A3783" s="14"/>
      <c r="B3783" s="14"/>
      <c r="C3783" s="14"/>
      <c r="D3783" s="14"/>
      <c r="E3783" s="12" t="s">
        <v>54</v>
      </c>
      <c r="F3783" s="14"/>
      <c r="G3783" s="16" t="s">
        <v>815</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x14ac:dyDescent="0.35">
      <c r="A3784" s="14"/>
      <c r="B3784" s="14"/>
      <c r="C3784" s="14"/>
      <c r="D3784" s="14"/>
      <c r="E3784" s="12" t="s">
        <v>54</v>
      </c>
      <c r="F3784" s="14"/>
      <c r="G3784" s="16" t="s">
        <v>815</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x14ac:dyDescent="0.35">
      <c r="A3785" s="14"/>
      <c r="B3785" s="14"/>
      <c r="C3785" s="14"/>
      <c r="D3785" s="14"/>
      <c r="E3785" s="12" t="s">
        <v>54</v>
      </c>
      <c r="F3785" s="14"/>
      <c r="G3785" s="16" t="s">
        <v>815</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x14ac:dyDescent="0.35">
      <c r="A3787" s="14"/>
      <c r="B3787" s="14"/>
      <c r="C3787" s="14" t="s">
        <v>410</v>
      </c>
      <c r="D3787" s="14" t="s">
        <v>35</v>
      </c>
      <c r="E3787" s="14" t="s">
        <v>203</v>
      </c>
      <c r="F3787" s="14" t="s">
        <v>37</v>
      </c>
      <c r="G3787" s="14" t="s">
        <v>817</v>
      </c>
      <c r="H3787" s="14" t="s">
        <v>641</v>
      </c>
      <c r="I3787" s="14" t="s">
        <v>818</v>
      </c>
      <c r="J3787" s="14" t="s">
        <v>42</v>
      </c>
      <c r="K3787" s="14" t="s">
        <v>124</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0</v>
      </c>
    </row>
    <row r="3788" spans="1:28" x14ac:dyDescent="0.35">
      <c r="A3788" s="14"/>
      <c r="B3788" s="14"/>
      <c r="C3788" s="14"/>
      <c r="D3788" s="14"/>
      <c r="E3788" s="12" t="s">
        <v>203</v>
      </c>
      <c r="F3788" s="14"/>
      <c r="G3788" s="16" t="s">
        <v>817</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x14ac:dyDescent="0.35">
      <c r="A3789" s="14"/>
      <c r="B3789" s="14"/>
      <c r="C3789" s="14"/>
      <c r="D3789" s="14"/>
      <c r="E3789" s="12" t="s">
        <v>54</v>
      </c>
      <c r="F3789" s="14"/>
      <c r="G3789" s="16" t="s">
        <v>817</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x14ac:dyDescent="0.35">
      <c r="A3790" s="14"/>
      <c r="B3790" s="14"/>
      <c r="C3790" s="14"/>
      <c r="D3790" s="14"/>
      <c r="E3790" s="12" t="s">
        <v>54</v>
      </c>
      <c r="F3790" s="14"/>
      <c r="G3790" s="16" t="s">
        <v>817</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x14ac:dyDescent="0.35">
      <c r="A3791" s="14"/>
      <c r="B3791" s="14"/>
      <c r="C3791" s="14"/>
      <c r="D3791" s="14"/>
      <c r="E3791" s="12" t="s">
        <v>54</v>
      </c>
      <c r="F3791" s="14"/>
      <c r="G3791" s="16" t="s">
        <v>817</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x14ac:dyDescent="0.35">
      <c r="A3792" s="14"/>
      <c r="B3792" s="14"/>
      <c r="C3792" s="14"/>
      <c r="D3792" s="14"/>
      <c r="E3792" s="12" t="s">
        <v>54</v>
      </c>
      <c r="F3792" s="14"/>
      <c r="G3792" s="16" t="s">
        <v>817</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x14ac:dyDescent="0.35">
      <c r="A3793" s="14"/>
      <c r="B3793" s="14"/>
      <c r="C3793" s="14"/>
      <c r="D3793" s="14"/>
      <c r="E3793" s="12" t="s">
        <v>54</v>
      </c>
      <c r="F3793" s="14"/>
      <c r="G3793" s="16" t="s">
        <v>817</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x14ac:dyDescent="0.35">
      <c r="A3794" s="14"/>
      <c r="B3794" s="14"/>
      <c r="C3794" s="14"/>
      <c r="D3794" s="14"/>
      <c r="E3794" s="12" t="s">
        <v>54</v>
      </c>
      <c r="F3794" s="14"/>
      <c r="G3794" s="16" t="s">
        <v>817</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x14ac:dyDescent="0.35">
      <c r="A3795" s="14"/>
      <c r="B3795" s="14"/>
      <c r="C3795" s="14"/>
      <c r="D3795" s="14"/>
      <c r="E3795" s="12" t="s">
        <v>54</v>
      </c>
      <c r="F3795" s="14"/>
      <c r="G3795" s="16" t="s">
        <v>817</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x14ac:dyDescent="0.35">
      <c r="A3796" s="14"/>
      <c r="B3796" s="14"/>
      <c r="C3796" s="14"/>
      <c r="D3796" s="14"/>
      <c r="E3796" s="12" t="s">
        <v>54</v>
      </c>
      <c r="F3796" s="14"/>
      <c r="G3796" s="16" t="s">
        <v>817</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x14ac:dyDescent="0.35">
      <c r="A3797" s="14"/>
      <c r="B3797" s="14"/>
      <c r="C3797" s="14"/>
      <c r="D3797" s="14"/>
      <c r="E3797" s="12" t="s">
        <v>54</v>
      </c>
      <c r="F3797" s="14"/>
      <c r="G3797" s="16" t="s">
        <v>817</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x14ac:dyDescent="0.35">
      <c r="A3798" s="14"/>
      <c r="B3798" s="14"/>
      <c r="C3798" s="14"/>
      <c r="D3798" s="14"/>
      <c r="E3798" s="12" t="s">
        <v>54</v>
      </c>
      <c r="F3798" s="14"/>
      <c r="G3798" s="16" t="s">
        <v>817</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x14ac:dyDescent="0.35">
      <c r="A3799" s="14"/>
      <c r="B3799" s="14"/>
      <c r="C3799" s="14"/>
      <c r="D3799" s="14"/>
      <c r="E3799" s="12" t="s">
        <v>54</v>
      </c>
      <c r="F3799" s="14"/>
      <c r="G3799" s="16" t="s">
        <v>817</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x14ac:dyDescent="0.35">
      <c r="A3800" s="14"/>
      <c r="B3800" s="14"/>
      <c r="C3800" s="14"/>
      <c r="D3800" s="14"/>
      <c r="E3800" s="12" t="s">
        <v>54</v>
      </c>
      <c r="F3800" s="14"/>
      <c r="G3800" s="16" t="s">
        <v>817</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x14ac:dyDescent="0.35">
      <c r="A3801" s="14"/>
      <c r="B3801" s="14"/>
      <c r="C3801" s="14"/>
      <c r="D3801" s="14"/>
      <c r="E3801" s="12" t="s">
        <v>54</v>
      </c>
      <c r="F3801" s="14"/>
      <c r="G3801" s="16" t="s">
        <v>817</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x14ac:dyDescent="0.35">
      <c r="A3802" s="14"/>
      <c r="B3802" s="14"/>
      <c r="C3802" s="14"/>
      <c r="D3802" s="14"/>
      <c r="E3802" s="12" t="s">
        <v>54</v>
      </c>
      <c r="F3802" s="14"/>
      <c r="G3802" s="16" t="s">
        <v>817</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x14ac:dyDescent="0.35">
      <c r="A3804" s="14"/>
      <c r="B3804" s="14"/>
      <c r="C3804" s="14"/>
      <c r="D3804" s="14"/>
      <c r="E3804" s="14" t="s">
        <v>431</v>
      </c>
      <c r="F3804" s="14" t="s">
        <v>37</v>
      </c>
      <c r="G3804" s="14" t="s">
        <v>819</v>
      </c>
      <c r="H3804" s="14" t="s">
        <v>641</v>
      </c>
      <c r="I3804" s="14" t="s">
        <v>820</v>
      </c>
      <c r="J3804" s="14" t="s">
        <v>42</v>
      </c>
      <c r="K3804" s="14" t="s">
        <v>124</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x14ac:dyDescent="0.35">
      <c r="A3805" s="14"/>
      <c r="B3805" s="14"/>
      <c r="C3805" s="14"/>
      <c r="D3805" s="14"/>
      <c r="E3805" s="12" t="s">
        <v>54</v>
      </c>
      <c r="F3805" s="14"/>
      <c r="G3805" s="16" t="s">
        <v>819</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x14ac:dyDescent="0.35">
      <c r="A3806" s="14"/>
      <c r="B3806" s="14"/>
      <c r="C3806" s="14"/>
      <c r="D3806" s="14"/>
      <c r="E3806" s="12" t="s">
        <v>54</v>
      </c>
      <c r="F3806" s="14"/>
      <c r="G3806" s="16" t="s">
        <v>819</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x14ac:dyDescent="0.35">
      <c r="A3807" s="14"/>
      <c r="B3807" s="14"/>
      <c r="C3807" s="14"/>
      <c r="D3807" s="14"/>
      <c r="E3807" s="12" t="s">
        <v>54</v>
      </c>
      <c r="F3807" s="14"/>
      <c r="G3807" s="16" t="s">
        <v>819</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x14ac:dyDescent="0.35">
      <c r="A3808" s="14"/>
      <c r="B3808" s="14"/>
      <c r="C3808" s="14"/>
      <c r="D3808" s="14"/>
      <c r="E3808" s="12" t="s">
        <v>54</v>
      </c>
      <c r="F3808" s="14"/>
      <c r="G3808" s="16" t="s">
        <v>819</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x14ac:dyDescent="0.35">
      <c r="A3809" s="14"/>
      <c r="B3809" s="14"/>
      <c r="C3809" s="14"/>
      <c r="D3809" s="14"/>
      <c r="E3809" s="12" t="s">
        <v>54</v>
      </c>
      <c r="F3809" s="14"/>
      <c r="G3809" s="16" t="s">
        <v>819</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x14ac:dyDescent="0.35">
      <c r="A3810" s="14"/>
      <c r="B3810" s="14"/>
      <c r="C3810" s="14"/>
      <c r="D3810" s="14"/>
      <c r="E3810" s="12" t="s">
        <v>54</v>
      </c>
      <c r="F3810" s="14"/>
      <c r="G3810" s="16" t="s">
        <v>819</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x14ac:dyDescent="0.35">
      <c r="A3811" s="14"/>
      <c r="B3811" s="14"/>
      <c r="C3811" s="14"/>
      <c r="D3811" s="14"/>
      <c r="E3811" s="12" t="s">
        <v>54</v>
      </c>
      <c r="F3811" s="14"/>
      <c r="G3811" s="16" t="s">
        <v>819</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x14ac:dyDescent="0.35">
      <c r="A3812" s="14"/>
      <c r="B3812" s="14"/>
      <c r="C3812" s="14"/>
      <c r="D3812" s="14"/>
      <c r="E3812" s="12" t="s">
        <v>54</v>
      </c>
      <c r="F3812" s="14"/>
      <c r="G3812" s="16" t="s">
        <v>819</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x14ac:dyDescent="0.35">
      <c r="A3813" s="14"/>
      <c r="B3813" s="14"/>
      <c r="C3813" s="14"/>
      <c r="D3813" s="14"/>
      <c r="E3813" s="12" t="s">
        <v>54</v>
      </c>
      <c r="F3813" s="14"/>
      <c r="G3813" s="16" t="s">
        <v>819</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x14ac:dyDescent="0.35">
      <c r="A3814" s="14"/>
      <c r="B3814" s="14"/>
      <c r="C3814" s="14"/>
      <c r="D3814" s="14"/>
      <c r="E3814" s="12" t="s">
        <v>54</v>
      </c>
      <c r="F3814" s="14"/>
      <c r="G3814" s="16" t="s">
        <v>819</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x14ac:dyDescent="0.35">
      <c r="A3815" s="14"/>
      <c r="B3815" s="14"/>
      <c r="C3815" s="14"/>
      <c r="D3815" s="14"/>
      <c r="E3815" s="12" t="s">
        <v>54</v>
      </c>
      <c r="F3815" s="14"/>
      <c r="G3815" s="16" t="s">
        <v>819</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x14ac:dyDescent="0.35">
      <c r="A3816" s="14"/>
      <c r="B3816" s="14"/>
      <c r="C3816" s="14"/>
      <c r="D3816" s="14"/>
      <c r="E3816" s="12" t="s">
        <v>54</v>
      </c>
      <c r="F3816" s="14"/>
      <c r="G3816" s="16" t="s">
        <v>819</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x14ac:dyDescent="0.35">
      <c r="A3817" s="14"/>
      <c r="B3817" s="14"/>
      <c r="C3817" s="14"/>
      <c r="D3817" s="14"/>
      <c r="E3817" s="12" t="s">
        <v>54</v>
      </c>
      <c r="F3817" s="14"/>
      <c r="G3817" s="16" t="s">
        <v>819</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x14ac:dyDescent="0.35">
      <c r="A3818" s="14"/>
      <c r="B3818" s="14"/>
      <c r="C3818" s="14"/>
      <c r="D3818" s="14"/>
      <c r="E3818" s="12" t="s">
        <v>54</v>
      </c>
      <c r="F3818" s="14"/>
      <c r="G3818" s="16" t="s">
        <v>819</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x14ac:dyDescent="0.35">
      <c r="A3819" s="14"/>
      <c r="B3819" s="14"/>
      <c r="C3819" s="14"/>
      <c r="D3819" s="14"/>
      <c r="E3819" s="12" t="s">
        <v>54</v>
      </c>
      <c r="F3819" s="14"/>
      <c r="G3819" s="16" t="s">
        <v>819</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x14ac:dyDescent="0.35">
      <c r="A3823" s="14"/>
      <c r="B3823" s="14"/>
      <c r="C3823" s="14" t="s">
        <v>296</v>
      </c>
      <c r="D3823" s="14" t="s">
        <v>172</v>
      </c>
      <c r="E3823" s="14" t="s">
        <v>183</v>
      </c>
      <c r="F3823" s="14" t="s">
        <v>37</v>
      </c>
      <c r="G3823" s="14" t="s">
        <v>821</v>
      </c>
      <c r="H3823" s="14" t="s">
        <v>641</v>
      </c>
      <c r="I3823" s="14" t="s">
        <v>822</v>
      </c>
      <c r="J3823" s="14" t="s">
        <v>42</v>
      </c>
      <c r="K3823" s="14" t="s">
        <v>124</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x14ac:dyDescent="0.35">
      <c r="A3824" s="14"/>
      <c r="B3824" s="14"/>
      <c r="C3824" s="14"/>
      <c r="D3824" s="14"/>
      <c r="E3824" s="12" t="s">
        <v>183</v>
      </c>
      <c r="F3824" s="14"/>
      <c r="G3824" s="16" t="s">
        <v>821</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x14ac:dyDescent="0.35">
      <c r="A3825" s="14"/>
      <c r="B3825" s="14"/>
      <c r="C3825" s="14"/>
      <c r="D3825" s="14"/>
      <c r="E3825" s="12" t="s">
        <v>54</v>
      </c>
      <c r="F3825" s="14"/>
      <c r="G3825" s="16" t="s">
        <v>821</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x14ac:dyDescent="0.35">
      <c r="A3826" s="14"/>
      <c r="B3826" s="14"/>
      <c r="C3826" s="14"/>
      <c r="D3826" s="14"/>
      <c r="E3826" s="12" t="s">
        <v>54</v>
      </c>
      <c r="F3826" s="14"/>
      <c r="G3826" s="16" t="s">
        <v>821</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x14ac:dyDescent="0.35">
      <c r="A3827" s="14"/>
      <c r="B3827" s="14"/>
      <c r="C3827" s="14"/>
      <c r="D3827" s="14"/>
      <c r="E3827" s="12" t="s">
        <v>54</v>
      </c>
      <c r="F3827" s="14"/>
      <c r="G3827" s="16" t="s">
        <v>821</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x14ac:dyDescent="0.35">
      <c r="A3828" s="14"/>
      <c r="B3828" s="14"/>
      <c r="C3828" s="14"/>
      <c r="D3828" s="14"/>
      <c r="E3828" s="12" t="s">
        <v>54</v>
      </c>
      <c r="F3828" s="14"/>
      <c r="G3828" s="16" t="s">
        <v>821</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x14ac:dyDescent="0.35">
      <c r="A3829" s="14"/>
      <c r="B3829" s="14"/>
      <c r="C3829" s="14"/>
      <c r="D3829" s="14"/>
      <c r="E3829" s="12" t="s">
        <v>54</v>
      </c>
      <c r="F3829" s="14"/>
      <c r="G3829" s="16" t="s">
        <v>821</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x14ac:dyDescent="0.35">
      <c r="A3830" s="14"/>
      <c r="B3830" s="14"/>
      <c r="C3830" s="14"/>
      <c r="D3830" s="14"/>
      <c r="E3830" s="12" t="s">
        <v>54</v>
      </c>
      <c r="F3830" s="14"/>
      <c r="G3830" s="16" t="s">
        <v>821</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x14ac:dyDescent="0.35">
      <c r="A3831" s="14"/>
      <c r="B3831" s="14"/>
      <c r="C3831" s="14"/>
      <c r="D3831" s="14"/>
      <c r="E3831" s="12" t="s">
        <v>54</v>
      </c>
      <c r="F3831" s="14"/>
      <c r="G3831" s="16" t="s">
        <v>821</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x14ac:dyDescent="0.35">
      <c r="A3832" s="14"/>
      <c r="B3832" s="14"/>
      <c r="C3832" s="14"/>
      <c r="D3832" s="14"/>
      <c r="E3832" s="12" t="s">
        <v>54</v>
      </c>
      <c r="F3832" s="14"/>
      <c r="G3832" s="16" t="s">
        <v>821</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x14ac:dyDescent="0.35">
      <c r="A3833" s="14"/>
      <c r="B3833" s="14"/>
      <c r="C3833" s="14"/>
      <c r="D3833" s="14"/>
      <c r="E3833" s="12" t="s">
        <v>54</v>
      </c>
      <c r="F3833" s="14"/>
      <c r="G3833" s="16" t="s">
        <v>821</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x14ac:dyDescent="0.35">
      <c r="A3834" s="14"/>
      <c r="B3834" s="14"/>
      <c r="C3834" s="14"/>
      <c r="D3834" s="14"/>
      <c r="E3834" s="12" t="s">
        <v>54</v>
      </c>
      <c r="F3834" s="14"/>
      <c r="G3834" s="16" t="s">
        <v>821</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x14ac:dyDescent="0.35">
      <c r="A3835" s="14"/>
      <c r="B3835" s="14"/>
      <c r="C3835" s="14"/>
      <c r="D3835" s="14"/>
      <c r="E3835" s="12" t="s">
        <v>54</v>
      </c>
      <c r="F3835" s="14"/>
      <c r="G3835" s="16" t="s">
        <v>821</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x14ac:dyDescent="0.35">
      <c r="A3836" s="14"/>
      <c r="B3836" s="14"/>
      <c r="C3836" s="14"/>
      <c r="D3836" s="14"/>
      <c r="E3836" s="12" t="s">
        <v>54</v>
      </c>
      <c r="F3836" s="14"/>
      <c r="G3836" s="16" t="s">
        <v>821</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x14ac:dyDescent="0.35">
      <c r="A3837" s="14"/>
      <c r="B3837" s="14"/>
      <c r="C3837" s="14"/>
      <c r="D3837" s="14"/>
      <c r="E3837" s="12" t="s">
        <v>54</v>
      </c>
      <c r="F3837" s="14"/>
      <c r="G3837" s="16" t="s">
        <v>821</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x14ac:dyDescent="0.35">
      <c r="A3838" s="14"/>
      <c r="B3838" s="14"/>
      <c r="C3838" s="14"/>
      <c r="D3838" s="14"/>
      <c r="E3838" s="12" t="s">
        <v>54</v>
      </c>
      <c r="F3838" s="14"/>
      <c r="G3838" s="16" t="s">
        <v>821</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x14ac:dyDescent="0.35">
      <c r="A3840" s="14"/>
      <c r="B3840" s="14"/>
      <c r="C3840" s="14"/>
      <c r="D3840" s="14"/>
      <c r="E3840" s="14" t="s">
        <v>183</v>
      </c>
      <c r="F3840" s="14" t="s">
        <v>37</v>
      </c>
      <c r="G3840" s="14" t="s">
        <v>823</v>
      </c>
      <c r="H3840" s="14" t="s">
        <v>641</v>
      </c>
      <c r="I3840" s="14" t="s">
        <v>824</v>
      </c>
      <c r="J3840" s="14" t="s">
        <v>42</v>
      </c>
      <c r="K3840" s="14" t="s">
        <v>124</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x14ac:dyDescent="0.35">
      <c r="A3841" s="14"/>
      <c r="B3841" s="14"/>
      <c r="C3841" s="14"/>
      <c r="D3841" s="14"/>
      <c r="E3841" s="12" t="s">
        <v>183</v>
      </c>
      <c r="F3841" s="14"/>
      <c r="G3841" s="16" t="s">
        <v>823</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x14ac:dyDescent="0.35">
      <c r="A3842" s="14"/>
      <c r="B3842" s="14"/>
      <c r="C3842" s="14"/>
      <c r="D3842" s="14"/>
      <c r="E3842" s="12" t="s">
        <v>182</v>
      </c>
      <c r="F3842" s="14"/>
      <c r="G3842" s="16" t="s">
        <v>823</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x14ac:dyDescent="0.35">
      <c r="A3843" s="14"/>
      <c r="B3843" s="14"/>
      <c r="C3843" s="14"/>
      <c r="D3843" s="14"/>
      <c r="E3843" s="12" t="s">
        <v>54</v>
      </c>
      <c r="F3843" s="14"/>
      <c r="G3843" s="16" t="s">
        <v>823</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x14ac:dyDescent="0.35">
      <c r="A3844" s="14"/>
      <c r="B3844" s="14"/>
      <c r="C3844" s="14"/>
      <c r="D3844" s="14"/>
      <c r="E3844" s="12" t="s">
        <v>54</v>
      </c>
      <c r="F3844" s="14"/>
      <c r="G3844" s="16" t="s">
        <v>823</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x14ac:dyDescent="0.35">
      <c r="A3845" s="14"/>
      <c r="B3845" s="14"/>
      <c r="C3845" s="14"/>
      <c r="D3845" s="14"/>
      <c r="E3845" s="12" t="s">
        <v>54</v>
      </c>
      <c r="F3845" s="14"/>
      <c r="G3845" s="16" t="s">
        <v>823</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x14ac:dyDescent="0.35">
      <c r="A3846" s="14"/>
      <c r="B3846" s="14"/>
      <c r="C3846" s="14"/>
      <c r="D3846" s="14"/>
      <c r="E3846" s="12" t="s">
        <v>54</v>
      </c>
      <c r="F3846" s="14"/>
      <c r="G3846" s="16" t="s">
        <v>823</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x14ac:dyDescent="0.35">
      <c r="A3847" s="14"/>
      <c r="B3847" s="14"/>
      <c r="C3847" s="14"/>
      <c r="D3847" s="14"/>
      <c r="E3847" s="12" t="s">
        <v>54</v>
      </c>
      <c r="F3847" s="14"/>
      <c r="G3847" s="16" t="s">
        <v>823</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x14ac:dyDescent="0.35">
      <c r="A3848" s="14"/>
      <c r="B3848" s="14"/>
      <c r="C3848" s="14"/>
      <c r="D3848" s="14"/>
      <c r="E3848" s="12" t="s">
        <v>54</v>
      </c>
      <c r="F3848" s="14"/>
      <c r="G3848" s="16" t="s">
        <v>823</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x14ac:dyDescent="0.35">
      <c r="A3849" s="14"/>
      <c r="B3849" s="14"/>
      <c r="C3849" s="14"/>
      <c r="D3849" s="14"/>
      <c r="E3849" s="12" t="s">
        <v>54</v>
      </c>
      <c r="F3849" s="14"/>
      <c r="G3849" s="16" t="s">
        <v>823</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x14ac:dyDescent="0.35">
      <c r="A3850" s="14"/>
      <c r="B3850" s="14"/>
      <c r="C3850" s="14"/>
      <c r="D3850" s="14"/>
      <c r="E3850" s="12" t="s">
        <v>54</v>
      </c>
      <c r="F3850" s="14"/>
      <c r="G3850" s="16" t="s">
        <v>823</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x14ac:dyDescent="0.35">
      <c r="A3851" s="14"/>
      <c r="B3851" s="14"/>
      <c r="C3851" s="14"/>
      <c r="D3851" s="14"/>
      <c r="E3851" s="12" t="s">
        <v>54</v>
      </c>
      <c r="F3851" s="14"/>
      <c r="G3851" s="16" t="s">
        <v>823</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x14ac:dyDescent="0.35">
      <c r="A3852" s="14"/>
      <c r="B3852" s="14"/>
      <c r="C3852" s="14"/>
      <c r="D3852" s="14"/>
      <c r="E3852" s="12" t="s">
        <v>54</v>
      </c>
      <c r="F3852" s="14"/>
      <c r="G3852" s="16" t="s">
        <v>823</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x14ac:dyDescent="0.35">
      <c r="A3853" s="14"/>
      <c r="B3853" s="14"/>
      <c r="C3853" s="14"/>
      <c r="D3853" s="14"/>
      <c r="E3853" s="12" t="s">
        <v>54</v>
      </c>
      <c r="F3853" s="14"/>
      <c r="G3853" s="16" t="s">
        <v>823</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x14ac:dyDescent="0.35">
      <c r="A3854" s="14"/>
      <c r="B3854" s="14"/>
      <c r="C3854" s="14"/>
      <c r="D3854" s="14"/>
      <c r="E3854" s="12" t="s">
        <v>54</v>
      </c>
      <c r="F3854" s="14"/>
      <c r="G3854" s="16" t="s">
        <v>823</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x14ac:dyDescent="0.35">
      <c r="A3855" s="14"/>
      <c r="B3855" s="14"/>
      <c r="C3855" s="14"/>
      <c r="D3855" s="14"/>
      <c r="E3855" s="12" t="s">
        <v>54</v>
      </c>
      <c r="F3855" s="14"/>
      <c r="G3855" s="16" t="s">
        <v>823</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x14ac:dyDescent="0.35">
      <c r="A3861" s="14"/>
      <c r="B3861" s="14"/>
      <c r="C3861" s="14" t="s">
        <v>336</v>
      </c>
      <c r="D3861" s="14" t="s">
        <v>172</v>
      </c>
      <c r="E3861" s="14" t="s">
        <v>227</v>
      </c>
      <c r="F3861" s="14" t="s">
        <v>37</v>
      </c>
      <c r="G3861" s="14" t="s">
        <v>825</v>
      </c>
      <c r="H3861" s="14" t="s">
        <v>641</v>
      </c>
      <c r="I3861" s="14" t="s">
        <v>826</v>
      </c>
      <c r="J3861" s="14" t="s">
        <v>42</v>
      </c>
      <c r="K3861" s="14" t="s">
        <v>124</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x14ac:dyDescent="0.35">
      <c r="A3862" s="14"/>
      <c r="B3862" s="14"/>
      <c r="C3862" s="14"/>
      <c r="D3862" s="14"/>
      <c r="E3862" s="12" t="s">
        <v>227</v>
      </c>
      <c r="F3862" s="14"/>
      <c r="G3862" s="16" t="s">
        <v>825</v>
      </c>
      <c r="H3862" s="14"/>
      <c r="I3862" s="14"/>
      <c r="J3862" s="14"/>
      <c r="K3862" s="14"/>
      <c r="L3862" s="14"/>
      <c r="M3862" s="14"/>
      <c r="N3862" s="14"/>
      <c r="O3862" s="12"/>
      <c r="P3862" s="12"/>
      <c r="Q3862" s="12">
        <v>60</v>
      </c>
      <c r="R3862" s="12"/>
      <c r="S3862" s="12"/>
      <c r="T3862" s="12"/>
      <c r="U3862" s="12"/>
      <c r="V3862" s="12"/>
      <c r="W3862" s="12"/>
      <c r="X3862" s="12"/>
      <c r="Y3862" s="12"/>
      <c r="Z3862" s="12"/>
      <c r="AA3862" s="14">
        <f t="shared" ref="AA3862:AA3876" si="237">SUM(O3862:Z3862)</f>
        <v>60</v>
      </c>
      <c r="AB3862" s="14"/>
    </row>
    <row r="3863" spans="1:28" x14ac:dyDescent="0.35">
      <c r="A3863" s="14"/>
      <c r="B3863" s="14"/>
      <c r="C3863" s="14"/>
      <c r="D3863" s="14"/>
      <c r="E3863" s="12" t="s">
        <v>278</v>
      </c>
      <c r="F3863" s="14"/>
      <c r="G3863" s="16" t="s">
        <v>825</v>
      </c>
      <c r="H3863" s="14"/>
      <c r="I3863" s="14"/>
      <c r="J3863" s="14"/>
      <c r="K3863" s="14"/>
      <c r="L3863" s="14"/>
      <c r="M3863" s="14"/>
      <c r="N3863" s="14"/>
      <c r="O3863" s="12"/>
      <c r="P3863" s="12"/>
      <c r="Q3863" s="12">
        <v>5</v>
      </c>
      <c r="R3863" s="12"/>
      <c r="S3863" s="12"/>
      <c r="T3863" s="12"/>
      <c r="U3863" s="12"/>
      <c r="V3863" s="12"/>
      <c r="W3863" s="12"/>
      <c r="X3863" s="12"/>
      <c r="Y3863" s="12"/>
      <c r="Z3863" s="12"/>
      <c r="AA3863" s="14">
        <f t="shared" si="237"/>
        <v>5</v>
      </c>
      <c r="AB3863" s="14"/>
    </row>
    <row r="3864" spans="1:28" x14ac:dyDescent="0.35">
      <c r="A3864" s="14"/>
      <c r="B3864" s="14"/>
      <c r="C3864" s="14"/>
      <c r="D3864" s="14"/>
      <c r="E3864" s="12" t="s">
        <v>245</v>
      </c>
      <c r="F3864" s="14"/>
      <c r="G3864" s="16" t="s">
        <v>825</v>
      </c>
      <c r="H3864" s="14"/>
      <c r="I3864" s="14"/>
      <c r="J3864" s="14"/>
      <c r="K3864" s="14"/>
      <c r="L3864" s="14"/>
      <c r="M3864" s="14"/>
      <c r="N3864" s="14"/>
      <c r="O3864" s="12"/>
      <c r="P3864" s="12"/>
      <c r="Q3864" s="12">
        <v>5</v>
      </c>
      <c r="R3864" s="12"/>
      <c r="S3864" s="12"/>
      <c r="T3864" s="12"/>
      <c r="U3864" s="12"/>
      <c r="V3864" s="12"/>
      <c r="W3864" s="12"/>
      <c r="X3864" s="12"/>
      <c r="Y3864" s="12"/>
      <c r="Z3864" s="12"/>
      <c r="AA3864" s="14">
        <f t="shared" si="237"/>
        <v>5</v>
      </c>
      <c r="AB3864" s="14"/>
    </row>
    <row r="3865" spans="1:28" x14ac:dyDescent="0.35">
      <c r="A3865" s="14"/>
      <c r="B3865" s="14"/>
      <c r="C3865" s="14"/>
      <c r="D3865" s="14"/>
      <c r="E3865" s="12" t="s">
        <v>54</v>
      </c>
      <c r="F3865" s="14"/>
      <c r="G3865" s="16" t="s">
        <v>825</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x14ac:dyDescent="0.35">
      <c r="A3866" s="14"/>
      <c r="B3866" s="14"/>
      <c r="C3866" s="14"/>
      <c r="D3866" s="14"/>
      <c r="E3866" s="12" t="s">
        <v>54</v>
      </c>
      <c r="F3866" s="14"/>
      <c r="G3866" s="16" t="s">
        <v>825</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x14ac:dyDescent="0.35">
      <c r="A3867" s="14"/>
      <c r="B3867" s="14"/>
      <c r="C3867" s="14"/>
      <c r="D3867" s="14"/>
      <c r="E3867" s="12" t="s">
        <v>54</v>
      </c>
      <c r="F3867" s="14"/>
      <c r="G3867" s="16" t="s">
        <v>825</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x14ac:dyDescent="0.35">
      <c r="A3868" s="14"/>
      <c r="B3868" s="14"/>
      <c r="C3868" s="14"/>
      <c r="D3868" s="14"/>
      <c r="E3868" s="12" t="s">
        <v>54</v>
      </c>
      <c r="F3868" s="14"/>
      <c r="G3868" s="16" t="s">
        <v>825</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x14ac:dyDescent="0.35">
      <c r="A3869" s="14"/>
      <c r="B3869" s="14"/>
      <c r="C3869" s="14"/>
      <c r="D3869" s="14"/>
      <c r="E3869" s="12" t="s">
        <v>54</v>
      </c>
      <c r="F3869" s="14"/>
      <c r="G3869" s="16" t="s">
        <v>825</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x14ac:dyDescent="0.35">
      <c r="A3870" s="14"/>
      <c r="B3870" s="14"/>
      <c r="C3870" s="14"/>
      <c r="D3870" s="14"/>
      <c r="E3870" s="12" t="s">
        <v>54</v>
      </c>
      <c r="F3870" s="14"/>
      <c r="G3870" s="16" t="s">
        <v>825</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x14ac:dyDescent="0.35">
      <c r="A3871" s="14"/>
      <c r="B3871" s="14"/>
      <c r="C3871" s="14"/>
      <c r="D3871" s="14"/>
      <c r="E3871" s="12" t="s">
        <v>54</v>
      </c>
      <c r="F3871" s="14"/>
      <c r="G3871" s="16" t="s">
        <v>825</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x14ac:dyDescent="0.35">
      <c r="A3872" s="14"/>
      <c r="B3872" s="14"/>
      <c r="C3872" s="14"/>
      <c r="D3872" s="14"/>
      <c r="E3872" s="12" t="s">
        <v>54</v>
      </c>
      <c r="F3872" s="14"/>
      <c r="G3872" s="16" t="s">
        <v>825</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x14ac:dyDescent="0.35">
      <c r="A3873" s="14"/>
      <c r="B3873" s="14"/>
      <c r="C3873" s="14"/>
      <c r="D3873" s="14"/>
      <c r="E3873" s="12" t="s">
        <v>54</v>
      </c>
      <c r="F3873" s="14"/>
      <c r="G3873" s="16" t="s">
        <v>825</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x14ac:dyDescent="0.35">
      <c r="A3874" s="14"/>
      <c r="B3874" s="14"/>
      <c r="C3874" s="14"/>
      <c r="D3874" s="14"/>
      <c r="E3874" s="12" t="s">
        <v>54</v>
      </c>
      <c r="F3874" s="14"/>
      <c r="G3874" s="16" t="s">
        <v>825</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x14ac:dyDescent="0.35">
      <c r="A3875" s="14"/>
      <c r="B3875" s="14"/>
      <c r="C3875" s="14"/>
      <c r="D3875" s="14"/>
      <c r="E3875" s="12" t="s">
        <v>54</v>
      </c>
      <c r="F3875" s="14"/>
      <c r="G3875" s="16" t="s">
        <v>825</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x14ac:dyDescent="0.35">
      <c r="A3876" s="14"/>
      <c r="B3876" s="14"/>
      <c r="C3876" s="14"/>
      <c r="D3876" s="14"/>
      <c r="E3876" s="12" t="s">
        <v>54</v>
      </c>
      <c r="F3876" s="14"/>
      <c r="G3876" s="16" t="s">
        <v>825</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x14ac:dyDescent="0.35">
      <c r="A3878" s="14"/>
      <c r="B3878" s="14"/>
      <c r="C3878" s="14" t="s">
        <v>662</v>
      </c>
      <c r="D3878" s="14" t="s">
        <v>35</v>
      </c>
      <c r="E3878" s="14" t="s">
        <v>293</v>
      </c>
      <c r="F3878" s="14" t="s">
        <v>37</v>
      </c>
      <c r="G3878" s="14" t="s">
        <v>827</v>
      </c>
      <c r="H3878" s="14" t="s">
        <v>641</v>
      </c>
      <c r="I3878" s="14" t="s">
        <v>828</v>
      </c>
      <c r="J3878" s="14" t="s">
        <v>74</v>
      </c>
      <c r="K3878" s="14" t="s">
        <v>124</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-70</v>
      </c>
    </row>
    <row r="3879" spans="1:28" x14ac:dyDescent="0.35">
      <c r="A3879" s="14"/>
      <c r="B3879" s="14"/>
      <c r="C3879" s="14"/>
      <c r="D3879" s="14"/>
      <c r="E3879" s="12" t="s">
        <v>166</v>
      </c>
      <c r="F3879" s="14"/>
      <c r="G3879" s="16" t="s">
        <v>827</v>
      </c>
      <c r="H3879" s="14"/>
      <c r="I3879" s="14"/>
      <c r="J3879" s="14"/>
      <c r="K3879" s="14"/>
      <c r="L3879" s="14"/>
      <c r="M3879" s="14"/>
      <c r="N3879" s="14"/>
      <c r="O3879" s="12"/>
      <c r="P3879" s="12"/>
      <c r="Q3879" s="12">
        <v>40</v>
      </c>
      <c r="R3879" s="12"/>
      <c r="S3879" s="12"/>
      <c r="T3879" s="12"/>
      <c r="U3879" s="12" t="s">
        <v>829</v>
      </c>
      <c r="V3879" s="12"/>
      <c r="W3879" s="12"/>
      <c r="X3879" s="12"/>
      <c r="Y3879" s="12"/>
      <c r="Z3879" s="12"/>
      <c r="AA3879" s="14">
        <f t="shared" ref="AA3879:AA3893" si="238">SUM(O3879:Z3879)</f>
        <v>40</v>
      </c>
      <c r="AB3879" s="14"/>
    </row>
    <row r="3880" spans="1:28" x14ac:dyDescent="0.35">
      <c r="A3880" s="14"/>
      <c r="B3880" s="14"/>
      <c r="C3880" s="14"/>
      <c r="D3880" s="14"/>
      <c r="E3880" s="12" t="s">
        <v>261</v>
      </c>
      <c r="F3880" s="14"/>
      <c r="G3880" s="16" t="s">
        <v>827</v>
      </c>
      <c r="H3880" s="14"/>
      <c r="I3880" s="14"/>
      <c r="J3880" s="14"/>
      <c r="K3880" s="14"/>
      <c r="L3880" s="14"/>
      <c r="M3880" s="14"/>
      <c r="N3880" s="14"/>
      <c r="O3880" s="12"/>
      <c r="P3880" s="12"/>
      <c r="Q3880" s="12">
        <v>29</v>
      </c>
      <c r="R3880" s="12"/>
      <c r="S3880" s="12"/>
      <c r="T3880" s="12"/>
      <c r="U3880" s="12"/>
      <c r="V3880" s="12"/>
      <c r="W3880" s="12"/>
      <c r="X3880" s="12"/>
      <c r="Y3880" s="12"/>
      <c r="Z3880" s="12"/>
      <c r="AA3880" s="14">
        <f t="shared" si="238"/>
        <v>29</v>
      </c>
      <c r="AB3880" s="14"/>
    </row>
    <row r="3881" spans="1:28" x14ac:dyDescent="0.35">
      <c r="A3881" s="14"/>
      <c r="B3881" s="14"/>
      <c r="C3881" s="14"/>
      <c r="D3881" s="14"/>
      <c r="E3881" s="12" t="s">
        <v>86</v>
      </c>
      <c r="F3881" s="14"/>
      <c r="G3881" s="16" t="s">
        <v>827</v>
      </c>
      <c r="H3881" s="14"/>
      <c r="I3881" s="14"/>
      <c r="J3881" s="14"/>
      <c r="K3881" s="14"/>
      <c r="L3881" s="14"/>
      <c r="M3881" s="14"/>
      <c r="N3881" s="14"/>
      <c r="O3881" s="12"/>
      <c r="P3881" s="12"/>
      <c r="Q3881" s="12">
        <v>1</v>
      </c>
      <c r="R3881" s="12"/>
      <c r="S3881" s="12"/>
      <c r="T3881" s="12"/>
      <c r="U3881" s="12"/>
      <c r="V3881" s="12"/>
      <c r="W3881" s="12"/>
      <c r="X3881" s="12"/>
      <c r="Y3881" s="12"/>
      <c r="Z3881" s="12"/>
      <c r="AA3881" s="14">
        <f t="shared" si="238"/>
        <v>1</v>
      </c>
      <c r="AB3881" s="14"/>
    </row>
    <row r="3882" spans="1:28" x14ac:dyDescent="0.35">
      <c r="A3882" s="14"/>
      <c r="B3882" s="14"/>
      <c r="C3882" s="14"/>
      <c r="D3882" s="14"/>
      <c r="E3882" s="12" t="s">
        <v>54</v>
      </c>
      <c r="F3882" s="14"/>
      <c r="G3882" s="16" t="s">
        <v>827</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x14ac:dyDescent="0.35">
      <c r="A3883" s="14"/>
      <c r="B3883" s="14"/>
      <c r="C3883" s="14"/>
      <c r="D3883" s="14"/>
      <c r="E3883" s="12" t="s">
        <v>54</v>
      </c>
      <c r="F3883" s="14"/>
      <c r="G3883" s="16" t="s">
        <v>827</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x14ac:dyDescent="0.35">
      <c r="A3884" s="14"/>
      <c r="B3884" s="14"/>
      <c r="C3884" s="14"/>
      <c r="D3884" s="14"/>
      <c r="E3884" s="12" t="s">
        <v>54</v>
      </c>
      <c r="F3884" s="14"/>
      <c r="G3884" s="16" t="s">
        <v>827</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x14ac:dyDescent="0.35">
      <c r="A3885" s="14"/>
      <c r="B3885" s="14"/>
      <c r="C3885" s="14"/>
      <c r="D3885" s="14"/>
      <c r="E3885" s="12" t="s">
        <v>54</v>
      </c>
      <c r="F3885" s="14"/>
      <c r="G3885" s="16" t="s">
        <v>827</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x14ac:dyDescent="0.35">
      <c r="A3886" s="14"/>
      <c r="B3886" s="14"/>
      <c r="C3886" s="14"/>
      <c r="D3886" s="14"/>
      <c r="E3886" s="12" t="s">
        <v>54</v>
      </c>
      <c r="F3886" s="14"/>
      <c r="G3886" s="16" t="s">
        <v>827</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x14ac:dyDescent="0.35">
      <c r="A3887" s="14"/>
      <c r="B3887" s="14"/>
      <c r="C3887" s="14"/>
      <c r="D3887" s="14"/>
      <c r="E3887" s="12" t="s">
        <v>54</v>
      </c>
      <c r="F3887" s="14"/>
      <c r="G3887" s="16" t="s">
        <v>827</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x14ac:dyDescent="0.35">
      <c r="A3888" s="14"/>
      <c r="B3888" s="14"/>
      <c r="C3888" s="14"/>
      <c r="D3888" s="14"/>
      <c r="E3888" s="12" t="s">
        <v>54</v>
      </c>
      <c r="F3888" s="14"/>
      <c r="G3888" s="16" t="s">
        <v>827</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x14ac:dyDescent="0.35">
      <c r="A3889" s="14"/>
      <c r="B3889" s="14"/>
      <c r="C3889" s="14"/>
      <c r="D3889" s="14"/>
      <c r="E3889" s="12" t="s">
        <v>54</v>
      </c>
      <c r="F3889" s="14"/>
      <c r="G3889" s="16" t="s">
        <v>827</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x14ac:dyDescent="0.35">
      <c r="A3890" s="14"/>
      <c r="B3890" s="14"/>
      <c r="C3890" s="14"/>
      <c r="D3890" s="14"/>
      <c r="E3890" s="12" t="s">
        <v>54</v>
      </c>
      <c r="F3890" s="14"/>
      <c r="G3890" s="16" t="s">
        <v>827</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x14ac:dyDescent="0.35">
      <c r="A3891" s="14"/>
      <c r="B3891" s="14"/>
      <c r="C3891" s="14"/>
      <c r="D3891" s="14"/>
      <c r="E3891" s="12" t="s">
        <v>54</v>
      </c>
      <c r="F3891" s="14"/>
      <c r="G3891" s="16" t="s">
        <v>827</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x14ac:dyDescent="0.35">
      <c r="A3892" s="14"/>
      <c r="B3892" s="14"/>
      <c r="C3892" s="14"/>
      <c r="D3892" s="14"/>
      <c r="E3892" s="12" t="s">
        <v>54</v>
      </c>
      <c r="F3892" s="14"/>
      <c r="G3892" s="16" t="s">
        <v>827</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x14ac:dyDescent="0.35">
      <c r="A3893" s="14"/>
      <c r="B3893" s="14"/>
      <c r="C3893" s="14"/>
      <c r="D3893" s="14"/>
      <c r="E3893" s="12" t="s">
        <v>54</v>
      </c>
      <c r="F3893" s="14"/>
      <c r="G3893" s="16" t="s">
        <v>827</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x14ac:dyDescent="0.35">
      <c r="A3899" s="14"/>
      <c r="B3899" s="14"/>
      <c r="C3899" s="14" t="s">
        <v>656</v>
      </c>
      <c r="D3899" s="14" t="s">
        <v>35</v>
      </c>
      <c r="E3899" s="14" t="s">
        <v>806</v>
      </c>
      <c r="F3899" s="14" t="s">
        <v>37</v>
      </c>
      <c r="G3899" s="14" t="s">
        <v>830</v>
      </c>
      <c r="H3899" s="14" t="s">
        <v>641</v>
      </c>
      <c r="I3899" s="14" t="s">
        <v>831</v>
      </c>
      <c r="J3899" s="14" t="s">
        <v>42</v>
      </c>
      <c r="K3899" s="14" t="s">
        <v>647</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x14ac:dyDescent="0.35">
      <c r="A3900" s="14"/>
      <c r="B3900" s="14"/>
      <c r="C3900" s="14"/>
      <c r="D3900" s="14"/>
      <c r="E3900" s="12" t="s">
        <v>207</v>
      </c>
      <c r="F3900" s="14"/>
      <c r="G3900" s="16" t="s">
        <v>830</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x14ac:dyDescent="0.35">
      <c r="A3901" s="14"/>
      <c r="B3901" s="14"/>
      <c r="C3901" s="14"/>
      <c r="D3901" s="14"/>
      <c r="E3901" s="12" t="s">
        <v>54</v>
      </c>
      <c r="F3901" s="14"/>
      <c r="G3901" s="16" t="s">
        <v>830</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x14ac:dyDescent="0.35">
      <c r="A3902" s="14"/>
      <c r="B3902" s="14"/>
      <c r="C3902" s="14"/>
      <c r="D3902" s="14"/>
      <c r="E3902" s="12" t="s">
        <v>54</v>
      </c>
      <c r="F3902" s="14"/>
      <c r="G3902" s="16" t="s">
        <v>830</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x14ac:dyDescent="0.35">
      <c r="A3903" s="14"/>
      <c r="B3903" s="14"/>
      <c r="C3903" s="14"/>
      <c r="D3903" s="14"/>
      <c r="E3903" s="12" t="s">
        <v>54</v>
      </c>
      <c r="F3903" s="14"/>
      <c r="G3903" s="16" t="s">
        <v>830</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x14ac:dyDescent="0.35">
      <c r="A3904" s="14"/>
      <c r="B3904" s="14"/>
      <c r="C3904" s="14"/>
      <c r="D3904" s="14"/>
      <c r="E3904" s="12" t="s">
        <v>54</v>
      </c>
      <c r="F3904" s="14"/>
      <c r="G3904" s="16" t="s">
        <v>830</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x14ac:dyDescent="0.35">
      <c r="A3905" s="14"/>
      <c r="B3905" s="14"/>
      <c r="C3905" s="14"/>
      <c r="D3905" s="14"/>
      <c r="E3905" s="12" t="s">
        <v>54</v>
      </c>
      <c r="F3905" s="14"/>
      <c r="G3905" s="16" t="s">
        <v>830</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x14ac:dyDescent="0.35">
      <c r="A3906" s="14"/>
      <c r="B3906" s="14"/>
      <c r="C3906" s="14"/>
      <c r="D3906" s="14"/>
      <c r="E3906" s="12" t="s">
        <v>54</v>
      </c>
      <c r="F3906" s="14"/>
      <c r="G3906" s="16" t="s">
        <v>830</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x14ac:dyDescent="0.35">
      <c r="A3907" s="14"/>
      <c r="B3907" s="14"/>
      <c r="C3907" s="14"/>
      <c r="D3907" s="14"/>
      <c r="E3907" s="12" t="s">
        <v>54</v>
      </c>
      <c r="F3907" s="14"/>
      <c r="G3907" s="16" t="s">
        <v>830</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x14ac:dyDescent="0.35">
      <c r="A3908" s="14"/>
      <c r="B3908" s="14"/>
      <c r="C3908" s="14"/>
      <c r="D3908" s="14"/>
      <c r="E3908" s="12" t="s">
        <v>54</v>
      </c>
      <c r="F3908" s="14"/>
      <c r="G3908" s="16" t="s">
        <v>830</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x14ac:dyDescent="0.35">
      <c r="A3909" s="14"/>
      <c r="B3909" s="14"/>
      <c r="C3909" s="14"/>
      <c r="D3909" s="14"/>
      <c r="E3909" s="12" t="s">
        <v>54</v>
      </c>
      <c r="F3909" s="14"/>
      <c r="G3909" s="16" t="s">
        <v>830</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x14ac:dyDescent="0.35">
      <c r="A3910" s="14"/>
      <c r="B3910" s="14"/>
      <c r="C3910" s="14"/>
      <c r="D3910" s="14"/>
      <c r="E3910" s="12" t="s">
        <v>54</v>
      </c>
      <c r="F3910" s="14"/>
      <c r="G3910" s="16" t="s">
        <v>830</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x14ac:dyDescent="0.35">
      <c r="A3911" s="14"/>
      <c r="B3911" s="14"/>
      <c r="C3911" s="14"/>
      <c r="D3911" s="14"/>
      <c r="E3911" s="12" t="s">
        <v>54</v>
      </c>
      <c r="F3911" s="14"/>
      <c r="G3911" s="16" t="s">
        <v>830</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x14ac:dyDescent="0.35">
      <c r="A3912" s="14"/>
      <c r="B3912" s="14"/>
      <c r="C3912" s="14"/>
      <c r="D3912" s="14"/>
      <c r="E3912" s="12" t="s">
        <v>54</v>
      </c>
      <c r="F3912" s="14"/>
      <c r="G3912" s="16" t="s">
        <v>830</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x14ac:dyDescent="0.35">
      <c r="A3913" s="14"/>
      <c r="B3913" s="14"/>
      <c r="C3913" s="14"/>
      <c r="D3913" s="14"/>
      <c r="E3913" s="12" t="s">
        <v>54</v>
      </c>
      <c r="F3913" s="14"/>
      <c r="G3913" s="16" t="s">
        <v>830</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x14ac:dyDescent="0.35">
      <c r="A3914" s="14"/>
      <c r="B3914" s="14"/>
      <c r="C3914" s="14"/>
      <c r="D3914" s="14"/>
      <c r="E3914" s="12" t="s">
        <v>54</v>
      </c>
      <c r="F3914" s="14"/>
      <c r="G3914" s="16" t="s">
        <v>830</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x14ac:dyDescent="0.35">
      <c r="A3916" s="14"/>
      <c r="B3916" s="14"/>
      <c r="C3916" s="14" t="s">
        <v>148</v>
      </c>
      <c r="D3916" s="14" t="s">
        <v>35</v>
      </c>
      <c r="E3916" s="14" t="s">
        <v>81</v>
      </c>
      <c r="F3916" s="14" t="s">
        <v>37</v>
      </c>
      <c r="G3916" s="14" t="s">
        <v>832</v>
      </c>
      <c r="H3916" s="14" t="s">
        <v>641</v>
      </c>
      <c r="I3916" s="14" t="s">
        <v>833</v>
      </c>
      <c r="J3916" s="14" t="s">
        <v>42</v>
      </c>
      <c r="K3916" s="14" t="s">
        <v>124</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25</v>
      </c>
    </row>
    <row r="3917" spans="1:28" x14ac:dyDescent="0.35">
      <c r="A3917" s="14"/>
      <c r="B3917" s="14"/>
      <c r="C3917" s="14"/>
      <c r="D3917" s="14"/>
      <c r="E3917" s="12" t="s">
        <v>81</v>
      </c>
      <c r="F3917" s="14"/>
      <c r="G3917" s="16" t="s">
        <v>832</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x14ac:dyDescent="0.35">
      <c r="A3918" s="14"/>
      <c r="B3918" s="14"/>
      <c r="C3918" s="14"/>
      <c r="D3918" s="14"/>
      <c r="E3918" s="12" t="s">
        <v>221</v>
      </c>
      <c r="F3918" s="14"/>
      <c r="G3918" s="16" t="s">
        <v>832</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x14ac:dyDescent="0.35">
      <c r="A3919" s="14"/>
      <c r="B3919" s="14"/>
      <c r="C3919" s="14"/>
      <c r="D3919" s="14"/>
      <c r="E3919" s="12" t="s">
        <v>129</v>
      </c>
      <c r="F3919" s="14"/>
      <c r="G3919" s="16" t="s">
        <v>832</v>
      </c>
      <c r="H3919" s="14"/>
      <c r="I3919" s="14"/>
      <c r="J3919" s="14"/>
      <c r="K3919" s="14"/>
      <c r="L3919" s="14"/>
      <c r="M3919" s="14"/>
      <c r="N3919" s="14"/>
      <c r="O3919" s="12" t="s">
        <v>834</v>
      </c>
      <c r="P3919" s="12"/>
      <c r="Q3919" s="12"/>
      <c r="R3919" s="12"/>
      <c r="S3919" s="12"/>
      <c r="T3919" s="12"/>
      <c r="U3919" s="12"/>
      <c r="V3919" s="12"/>
      <c r="W3919" s="12"/>
      <c r="X3919" s="12"/>
      <c r="Y3919" s="12"/>
      <c r="Z3919" s="12"/>
      <c r="AA3919" s="14">
        <f t="shared" si="240"/>
        <v>0</v>
      </c>
      <c r="AB3919" s="14"/>
    </row>
    <row r="3920" spans="1:28" x14ac:dyDescent="0.35">
      <c r="A3920" s="14"/>
      <c r="B3920" s="14"/>
      <c r="C3920" s="14"/>
      <c r="D3920" s="14"/>
      <c r="E3920" s="12" t="s">
        <v>54</v>
      </c>
      <c r="F3920" s="14"/>
      <c r="G3920" s="16" t="s">
        <v>832</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x14ac:dyDescent="0.35">
      <c r="A3921" s="14"/>
      <c r="B3921" s="14"/>
      <c r="C3921" s="14"/>
      <c r="D3921" s="14"/>
      <c r="E3921" s="12" t="s">
        <v>54</v>
      </c>
      <c r="F3921" s="14"/>
      <c r="G3921" s="16" t="s">
        <v>832</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x14ac:dyDescent="0.35">
      <c r="A3922" s="14"/>
      <c r="B3922" s="14"/>
      <c r="C3922" s="14"/>
      <c r="D3922" s="14"/>
      <c r="E3922" s="12" t="s">
        <v>54</v>
      </c>
      <c r="F3922" s="14"/>
      <c r="G3922" s="16" t="s">
        <v>832</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x14ac:dyDescent="0.35">
      <c r="A3923" s="14"/>
      <c r="B3923" s="14"/>
      <c r="C3923" s="14"/>
      <c r="D3923" s="14"/>
      <c r="E3923" s="12" t="s">
        <v>54</v>
      </c>
      <c r="F3923" s="14"/>
      <c r="G3923" s="16" t="s">
        <v>832</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x14ac:dyDescent="0.35">
      <c r="A3924" s="14"/>
      <c r="B3924" s="14"/>
      <c r="C3924" s="14"/>
      <c r="D3924" s="14"/>
      <c r="E3924" s="12" t="s">
        <v>54</v>
      </c>
      <c r="F3924" s="14"/>
      <c r="G3924" s="16" t="s">
        <v>832</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x14ac:dyDescent="0.35">
      <c r="A3925" s="14"/>
      <c r="B3925" s="14"/>
      <c r="C3925" s="14"/>
      <c r="D3925" s="14"/>
      <c r="E3925" s="12" t="s">
        <v>54</v>
      </c>
      <c r="F3925" s="14"/>
      <c r="G3925" s="16" t="s">
        <v>832</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x14ac:dyDescent="0.35">
      <c r="A3926" s="14"/>
      <c r="B3926" s="14"/>
      <c r="C3926" s="14"/>
      <c r="D3926" s="14"/>
      <c r="E3926" s="12" t="s">
        <v>54</v>
      </c>
      <c r="F3926" s="14"/>
      <c r="G3926" s="16" t="s">
        <v>832</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x14ac:dyDescent="0.35">
      <c r="A3927" s="14"/>
      <c r="B3927" s="14"/>
      <c r="C3927" s="14"/>
      <c r="D3927" s="14"/>
      <c r="E3927" s="12" t="s">
        <v>54</v>
      </c>
      <c r="F3927" s="14"/>
      <c r="G3927" s="16" t="s">
        <v>832</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x14ac:dyDescent="0.35">
      <c r="A3928" s="14"/>
      <c r="B3928" s="14"/>
      <c r="C3928" s="14"/>
      <c r="D3928" s="14"/>
      <c r="E3928" s="12" t="s">
        <v>54</v>
      </c>
      <c r="F3928" s="14"/>
      <c r="G3928" s="16" t="s">
        <v>832</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x14ac:dyDescent="0.35">
      <c r="A3929" s="14"/>
      <c r="B3929" s="14"/>
      <c r="C3929" s="14"/>
      <c r="D3929" s="14"/>
      <c r="E3929" s="12" t="s">
        <v>54</v>
      </c>
      <c r="F3929" s="14"/>
      <c r="G3929" s="16" t="s">
        <v>832</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x14ac:dyDescent="0.35">
      <c r="A3930" s="14"/>
      <c r="B3930" s="14"/>
      <c r="C3930" s="14"/>
      <c r="D3930" s="14"/>
      <c r="E3930" s="12" t="s">
        <v>54</v>
      </c>
      <c r="F3930" s="14"/>
      <c r="G3930" s="16" t="s">
        <v>832</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x14ac:dyDescent="0.35">
      <c r="A3931" s="14"/>
      <c r="B3931" s="14"/>
      <c r="C3931" s="14"/>
      <c r="D3931" s="14"/>
      <c r="E3931" s="12" t="s">
        <v>54</v>
      </c>
      <c r="F3931" s="14"/>
      <c r="G3931" s="16" t="s">
        <v>832</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x14ac:dyDescent="0.35">
      <c r="A3933" s="14"/>
      <c r="B3933" s="14"/>
      <c r="C3933" s="14" t="s">
        <v>656</v>
      </c>
      <c r="D3933" s="14" t="s">
        <v>35</v>
      </c>
      <c r="E3933" s="14" t="s">
        <v>280</v>
      </c>
      <c r="F3933" s="14" t="s">
        <v>37</v>
      </c>
      <c r="G3933" s="14" t="s">
        <v>835</v>
      </c>
      <c r="H3933" s="14" t="s">
        <v>641</v>
      </c>
      <c r="I3933" s="14" t="s">
        <v>836</v>
      </c>
      <c r="J3933" s="14" t="s">
        <v>42</v>
      </c>
      <c r="K3933" s="14" t="s">
        <v>124</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x14ac:dyDescent="0.35">
      <c r="A3934" s="14"/>
      <c r="B3934" s="14"/>
      <c r="C3934" s="14"/>
      <c r="D3934" s="14"/>
      <c r="E3934" s="12" t="s">
        <v>280</v>
      </c>
      <c r="F3934" s="14"/>
      <c r="G3934" s="16" t="s">
        <v>835</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x14ac:dyDescent="0.35">
      <c r="A3935" s="14"/>
      <c r="B3935" s="14"/>
      <c r="C3935" s="14"/>
      <c r="D3935" s="14"/>
      <c r="E3935" s="12" t="s">
        <v>212</v>
      </c>
      <c r="F3935" s="14"/>
      <c r="G3935" s="16" t="s">
        <v>835</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x14ac:dyDescent="0.35">
      <c r="A3936" s="14"/>
      <c r="B3936" s="14"/>
      <c r="C3936" s="14"/>
      <c r="D3936" s="14"/>
      <c r="E3936" s="12" t="s">
        <v>87</v>
      </c>
      <c r="F3936" s="14"/>
      <c r="G3936" s="16" t="s">
        <v>835</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x14ac:dyDescent="0.35">
      <c r="A3937" s="14"/>
      <c r="B3937" s="14"/>
      <c r="C3937" s="14"/>
      <c r="D3937" s="14"/>
      <c r="E3937" s="12" t="s">
        <v>54</v>
      </c>
      <c r="F3937" s="14"/>
      <c r="G3937" s="16" t="s">
        <v>835</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x14ac:dyDescent="0.35">
      <c r="A3938" s="14"/>
      <c r="B3938" s="14"/>
      <c r="C3938" s="14"/>
      <c r="D3938" s="14"/>
      <c r="E3938" s="12" t="s">
        <v>54</v>
      </c>
      <c r="F3938" s="14"/>
      <c r="G3938" s="16" t="s">
        <v>835</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x14ac:dyDescent="0.35">
      <c r="A3939" s="14"/>
      <c r="B3939" s="14"/>
      <c r="C3939" s="14"/>
      <c r="D3939" s="14"/>
      <c r="E3939" s="12" t="s">
        <v>54</v>
      </c>
      <c r="F3939" s="14"/>
      <c r="G3939" s="16" t="s">
        <v>835</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x14ac:dyDescent="0.35">
      <c r="A3940" s="14"/>
      <c r="B3940" s="14"/>
      <c r="C3940" s="14"/>
      <c r="D3940" s="14"/>
      <c r="E3940" s="12" t="s">
        <v>54</v>
      </c>
      <c r="F3940" s="14"/>
      <c r="G3940" s="16" t="s">
        <v>835</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x14ac:dyDescent="0.35">
      <c r="A3941" s="14"/>
      <c r="B3941" s="14"/>
      <c r="C3941" s="14"/>
      <c r="D3941" s="14"/>
      <c r="E3941" s="12" t="s">
        <v>54</v>
      </c>
      <c r="F3941" s="14"/>
      <c r="G3941" s="16" t="s">
        <v>835</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x14ac:dyDescent="0.35">
      <c r="A3942" s="14"/>
      <c r="B3942" s="14"/>
      <c r="C3942" s="14"/>
      <c r="D3942" s="14"/>
      <c r="E3942" s="12" t="s">
        <v>54</v>
      </c>
      <c r="F3942" s="14"/>
      <c r="G3942" s="16" t="s">
        <v>835</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x14ac:dyDescent="0.35">
      <c r="A3943" s="14"/>
      <c r="B3943" s="14"/>
      <c r="C3943" s="14"/>
      <c r="D3943" s="14"/>
      <c r="E3943" s="12" t="s">
        <v>54</v>
      </c>
      <c r="F3943" s="14"/>
      <c r="G3943" s="16" t="s">
        <v>835</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x14ac:dyDescent="0.35">
      <c r="A3944" s="14"/>
      <c r="B3944" s="14"/>
      <c r="C3944" s="14"/>
      <c r="D3944" s="14"/>
      <c r="E3944" s="12" t="s">
        <v>54</v>
      </c>
      <c r="F3944" s="14"/>
      <c r="G3944" s="16" t="s">
        <v>835</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x14ac:dyDescent="0.35">
      <c r="A3945" s="14"/>
      <c r="B3945" s="14"/>
      <c r="C3945" s="14"/>
      <c r="D3945" s="14"/>
      <c r="E3945" s="12" t="s">
        <v>54</v>
      </c>
      <c r="F3945" s="14"/>
      <c r="G3945" s="16" t="s">
        <v>835</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x14ac:dyDescent="0.35">
      <c r="A3946" s="14"/>
      <c r="B3946" s="14"/>
      <c r="C3946" s="14"/>
      <c r="D3946" s="14"/>
      <c r="E3946" s="12" t="s">
        <v>54</v>
      </c>
      <c r="F3946" s="14"/>
      <c r="G3946" s="16" t="s">
        <v>835</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x14ac:dyDescent="0.35">
      <c r="A3947" s="14"/>
      <c r="B3947" s="14"/>
      <c r="C3947" s="14"/>
      <c r="D3947" s="14"/>
      <c r="E3947" s="12" t="s">
        <v>54</v>
      </c>
      <c r="F3947" s="14"/>
      <c r="G3947" s="16" t="s">
        <v>835</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x14ac:dyDescent="0.35">
      <c r="A3948" s="14"/>
      <c r="B3948" s="14"/>
      <c r="C3948" s="14"/>
      <c r="D3948" s="14"/>
      <c r="E3948" s="12" t="s">
        <v>54</v>
      </c>
      <c r="F3948" s="14"/>
      <c r="G3948" s="16" t="s">
        <v>835</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x14ac:dyDescent="0.35">
      <c r="A3950" s="14"/>
      <c r="B3950" s="14"/>
      <c r="C3950" s="14" t="s">
        <v>656</v>
      </c>
      <c r="D3950" s="14" t="s">
        <v>35</v>
      </c>
      <c r="E3950" s="14" t="s">
        <v>183</v>
      </c>
      <c r="F3950" s="14" t="s">
        <v>37</v>
      </c>
      <c r="G3950" s="14" t="s">
        <v>837</v>
      </c>
      <c r="H3950" s="14" t="s">
        <v>641</v>
      </c>
      <c r="I3950" s="14" t="s">
        <v>838</v>
      </c>
      <c r="J3950" s="14" t="s">
        <v>42</v>
      </c>
      <c r="K3950" s="14" t="s">
        <v>647</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x14ac:dyDescent="0.35">
      <c r="A3951" s="14"/>
      <c r="B3951" s="14"/>
      <c r="C3951" s="14"/>
      <c r="D3951" s="14"/>
      <c r="E3951" s="12" t="s">
        <v>183</v>
      </c>
      <c r="F3951" s="14"/>
      <c r="G3951" s="16" t="s">
        <v>837</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x14ac:dyDescent="0.35">
      <c r="A3952" s="14"/>
      <c r="B3952" s="14"/>
      <c r="C3952" s="14"/>
      <c r="D3952" s="14"/>
      <c r="E3952" s="12" t="s">
        <v>54</v>
      </c>
      <c r="F3952" s="14"/>
      <c r="G3952" s="16" t="s">
        <v>837</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x14ac:dyDescent="0.35">
      <c r="A3953" s="14"/>
      <c r="B3953" s="14"/>
      <c r="C3953" s="14"/>
      <c r="D3953" s="14"/>
      <c r="E3953" s="12" t="s">
        <v>54</v>
      </c>
      <c r="F3953" s="14"/>
      <c r="G3953" s="16" t="s">
        <v>837</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x14ac:dyDescent="0.35">
      <c r="A3954" s="14"/>
      <c r="B3954" s="14"/>
      <c r="C3954" s="14"/>
      <c r="D3954" s="14"/>
      <c r="E3954" s="12" t="s">
        <v>54</v>
      </c>
      <c r="F3954" s="14"/>
      <c r="G3954" s="16" t="s">
        <v>837</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x14ac:dyDescent="0.35">
      <c r="A3955" s="14"/>
      <c r="B3955" s="14"/>
      <c r="C3955" s="14"/>
      <c r="D3955" s="14"/>
      <c r="E3955" s="12" t="s">
        <v>54</v>
      </c>
      <c r="F3955" s="14"/>
      <c r="G3955" s="16" t="s">
        <v>837</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x14ac:dyDescent="0.35">
      <c r="A3956" s="14"/>
      <c r="B3956" s="14"/>
      <c r="C3956" s="14"/>
      <c r="D3956" s="14"/>
      <c r="E3956" s="12" t="s">
        <v>54</v>
      </c>
      <c r="F3956" s="14"/>
      <c r="G3956" s="16" t="s">
        <v>837</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x14ac:dyDescent="0.35">
      <c r="A3957" s="14"/>
      <c r="B3957" s="14"/>
      <c r="C3957" s="14"/>
      <c r="D3957" s="14"/>
      <c r="E3957" s="12" t="s">
        <v>54</v>
      </c>
      <c r="F3957" s="14"/>
      <c r="G3957" s="16" t="s">
        <v>837</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x14ac:dyDescent="0.35">
      <c r="A3958" s="14"/>
      <c r="B3958" s="14"/>
      <c r="C3958" s="14"/>
      <c r="D3958" s="14"/>
      <c r="E3958" s="12" t="s">
        <v>54</v>
      </c>
      <c r="F3958" s="14"/>
      <c r="G3958" s="16" t="s">
        <v>837</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x14ac:dyDescent="0.35">
      <c r="A3959" s="14"/>
      <c r="B3959" s="14"/>
      <c r="C3959" s="14"/>
      <c r="D3959" s="14"/>
      <c r="E3959" s="12" t="s">
        <v>54</v>
      </c>
      <c r="F3959" s="14"/>
      <c r="G3959" s="16" t="s">
        <v>837</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x14ac:dyDescent="0.35">
      <c r="A3960" s="14"/>
      <c r="B3960" s="14"/>
      <c r="C3960" s="14"/>
      <c r="D3960" s="14"/>
      <c r="E3960" s="12" t="s">
        <v>54</v>
      </c>
      <c r="F3960" s="14"/>
      <c r="G3960" s="16" t="s">
        <v>837</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x14ac:dyDescent="0.35">
      <c r="A3961" s="14"/>
      <c r="B3961" s="14"/>
      <c r="C3961" s="14"/>
      <c r="D3961" s="14"/>
      <c r="E3961" s="12" t="s">
        <v>54</v>
      </c>
      <c r="F3961" s="14"/>
      <c r="G3961" s="16" t="s">
        <v>837</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x14ac:dyDescent="0.35">
      <c r="A3962" s="14"/>
      <c r="B3962" s="14"/>
      <c r="C3962" s="14"/>
      <c r="D3962" s="14"/>
      <c r="E3962" s="12" t="s">
        <v>54</v>
      </c>
      <c r="F3962" s="14"/>
      <c r="G3962" s="16" t="s">
        <v>837</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x14ac:dyDescent="0.35">
      <c r="A3963" s="14"/>
      <c r="B3963" s="14"/>
      <c r="C3963" s="14"/>
      <c r="D3963" s="14"/>
      <c r="E3963" s="12" t="s">
        <v>54</v>
      </c>
      <c r="F3963" s="14"/>
      <c r="G3963" s="16" t="s">
        <v>837</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x14ac:dyDescent="0.35">
      <c r="A3964" s="14"/>
      <c r="B3964" s="14"/>
      <c r="C3964" s="14"/>
      <c r="D3964" s="14"/>
      <c r="E3964" s="12" t="s">
        <v>54</v>
      </c>
      <c r="F3964" s="14"/>
      <c r="G3964" s="16" t="s">
        <v>837</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x14ac:dyDescent="0.35">
      <c r="A3965" s="14"/>
      <c r="B3965" s="14"/>
      <c r="C3965" s="14"/>
      <c r="D3965" s="14"/>
      <c r="E3965" s="12" t="s">
        <v>54</v>
      </c>
      <c r="F3965" s="14"/>
      <c r="G3965" s="16" t="s">
        <v>837</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x14ac:dyDescent="0.35">
      <c r="A3967" s="14"/>
      <c r="B3967" s="14"/>
      <c r="C3967" s="14" t="s">
        <v>34</v>
      </c>
      <c r="D3967" s="14" t="s">
        <v>35</v>
      </c>
      <c r="E3967" s="14" t="s">
        <v>425</v>
      </c>
      <c r="F3967" s="14" t="s">
        <v>37</v>
      </c>
      <c r="G3967" s="14" t="s">
        <v>839</v>
      </c>
      <c r="H3967" s="14" t="s">
        <v>641</v>
      </c>
      <c r="I3967" s="14" t="s">
        <v>840</v>
      </c>
      <c r="J3967" s="14" t="s">
        <v>42</v>
      </c>
      <c r="K3967" s="14" t="s">
        <v>124</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x14ac:dyDescent="0.35">
      <c r="A3968" s="14"/>
      <c r="B3968" s="14"/>
      <c r="C3968" s="14"/>
      <c r="D3968" s="14"/>
      <c r="E3968" s="12" t="s">
        <v>94</v>
      </c>
      <c r="F3968" s="14"/>
      <c r="G3968" s="16" t="s">
        <v>839</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x14ac:dyDescent="0.35">
      <c r="A3969" s="14"/>
      <c r="B3969" s="14"/>
      <c r="C3969" s="14"/>
      <c r="D3969" s="14"/>
      <c r="E3969" s="12" t="s">
        <v>87</v>
      </c>
      <c r="F3969" s="14"/>
      <c r="G3969" s="16" t="s">
        <v>839</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x14ac:dyDescent="0.35">
      <c r="A3970" s="14"/>
      <c r="B3970" s="14"/>
      <c r="C3970" s="14"/>
      <c r="D3970" s="14"/>
      <c r="E3970" s="12" t="s">
        <v>209</v>
      </c>
      <c r="F3970" s="14"/>
      <c r="G3970" s="16" t="s">
        <v>839</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x14ac:dyDescent="0.35">
      <c r="A3971" s="14"/>
      <c r="B3971" s="14"/>
      <c r="C3971" s="14"/>
      <c r="D3971" s="14"/>
      <c r="E3971" s="12" t="s">
        <v>234</v>
      </c>
      <c r="F3971" s="14"/>
      <c r="G3971" s="16" t="s">
        <v>839</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x14ac:dyDescent="0.35">
      <c r="A3972" s="14"/>
      <c r="B3972" s="14"/>
      <c r="C3972" s="14"/>
      <c r="D3972" s="14"/>
      <c r="E3972" s="12" t="s">
        <v>256</v>
      </c>
      <c r="F3972" s="14"/>
      <c r="G3972" s="16" t="s">
        <v>839</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x14ac:dyDescent="0.35">
      <c r="A3973" s="14"/>
      <c r="B3973" s="14"/>
      <c r="C3973" s="14"/>
      <c r="D3973" s="14"/>
      <c r="E3973" s="12" t="s">
        <v>264</v>
      </c>
      <c r="F3973" s="14"/>
      <c r="G3973" s="16" t="s">
        <v>839</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x14ac:dyDescent="0.35">
      <c r="A3974" s="14"/>
      <c r="B3974" s="14"/>
      <c r="C3974" s="14"/>
      <c r="D3974" s="14"/>
      <c r="E3974" s="12" t="s">
        <v>203</v>
      </c>
      <c r="F3974" s="14"/>
      <c r="G3974" s="16" t="s">
        <v>839</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x14ac:dyDescent="0.35">
      <c r="A3975" s="14"/>
      <c r="B3975" s="14"/>
      <c r="C3975" s="14"/>
      <c r="D3975" s="14"/>
      <c r="E3975" s="12" t="s">
        <v>232</v>
      </c>
      <c r="F3975" s="14"/>
      <c r="G3975" s="16" t="s">
        <v>839</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x14ac:dyDescent="0.35">
      <c r="A3976" s="14"/>
      <c r="B3976" s="14"/>
      <c r="C3976" s="14"/>
      <c r="D3976" s="14"/>
      <c r="E3976" s="12" t="s">
        <v>54</v>
      </c>
      <c r="F3976" s="14"/>
      <c r="G3976" s="16" t="s">
        <v>839</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x14ac:dyDescent="0.35">
      <c r="A3977" s="14"/>
      <c r="B3977" s="14"/>
      <c r="C3977" s="14"/>
      <c r="D3977" s="14"/>
      <c r="E3977" s="12" t="s">
        <v>54</v>
      </c>
      <c r="F3977" s="14"/>
      <c r="G3977" s="16" t="s">
        <v>839</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x14ac:dyDescent="0.35">
      <c r="A3978" s="14"/>
      <c r="B3978" s="14"/>
      <c r="C3978" s="14"/>
      <c r="D3978" s="14"/>
      <c r="E3978" s="12" t="s">
        <v>54</v>
      </c>
      <c r="F3978" s="14"/>
      <c r="G3978" s="16" t="s">
        <v>839</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x14ac:dyDescent="0.35">
      <c r="A3979" s="14"/>
      <c r="B3979" s="14"/>
      <c r="C3979" s="14"/>
      <c r="D3979" s="14"/>
      <c r="E3979" s="12" t="s">
        <v>54</v>
      </c>
      <c r="F3979" s="14"/>
      <c r="G3979" s="16" t="s">
        <v>839</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x14ac:dyDescent="0.35">
      <c r="A3980" s="14"/>
      <c r="B3980" s="14"/>
      <c r="C3980" s="14"/>
      <c r="D3980" s="14"/>
      <c r="E3980" s="12" t="s">
        <v>54</v>
      </c>
      <c r="F3980" s="14"/>
      <c r="G3980" s="16" t="s">
        <v>839</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x14ac:dyDescent="0.35">
      <c r="A3981" s="14"/>
      <c r="B3981" s="14"/>
      <c r="C3981" s="14"/>
      <c r="D3981" s="14"/>
      <c r="E3981" s="12" t="s">
        <v>54</v>
      </c>
      <c r="F3981" s="14"/>
      <c r="G3981" s="16" t="s">
        <v>839</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x14ac:dyDescent="0.35">
      <c r="A3982" s="14"/>
      <c r="B3982" s="14"/>
      <c r="C3982" s="14"/>
      <c r="D3982" s="14"/>
      <c r="E3982" s="12" t="s">
        <v>54</v>
      </c>
      <c r="F3982" s="14"/>
      <c r="G3982" s="16" t="s">
        <v>839</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x14ac:dyDescent="0.35">
      <c r="A3984" s="14"/>
      <c r="B3984" s="14"/>
      <c r="C3984" s="14" t="s">
        <v>356</v>
      </c>
      <c r="D3984" s="14" t="s">
        <v>172</v>
      </c>
      <c r="E3984" s="14" t="s">
        <v>841</v>
      </c>
      <c r="F3984" s="14" t="s">
        <v>37</v>
      </c>
      <c r="G3984" s="14" t="s">
        <v>842</v>
      </c>
      <c r="H3984" s="14" t="s">
        <v>641</v>
      </c>
      <c r="I3984" s="14" t="s">
        <v>843</v>
      </c>
      <c r="J3984" s="14" t="s">
        <v>74</v>
      </c>
      <c r="K3984" s="14" t="s">
        <v>124</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0</v>
      </c>
    </row>
    <row r="3985" spans="1:28" x14ac:dyDescent="0.35">
      <c r="A3985" s="14"/>
      <c r="B3985" s="14"/>
      <c r="C3985" s="14"/>
      <c r="D3985" s="14"/>
      <c r="E3985" s="12" t="s">
        <v>260</v>
      </c>
      <c r="F3985" s="14"/>
      <c r="G3985" s="16" t="s">
        <v>842</v>
      </c>
      <c r="H3985" s="14"/>
      <c r="I3985" s="14"/>
      <c r="J3985" s="14"/>
      <c r="K3985" s="14"/>
      <c r="L3985" s="14"/>
      <c r="M3985" s="14"/>
      <c r="N3985" s="14"/>
      <c r="O3985" s="12">
        <v>28</v>
      </c>
      <c r="P3985" s="12"/>
      <c r="Q3985" s="12">
        <v>70</v>
      </c>
      <c r="R3985" s="12"/>
      <c r="S3985" s="12"/>
      <c r="T3985" s="12"/>
      <c r="U3985" s="12"/>
      <c r="V3985" s="12"/>
      <c r="W3985" s="12"/>
      <c r="X3985" s="12"/>
      <c r="Y3985" s="12"/>
      <c r="Z3985" s="12"/>
      <c r="AA3985" s="14">
        <f t="shared" ref="AA3985:AA3999" si="244">SUM(O3985:Z3985)</f>
        <v>98</v>
      </c>
      <c r="AB3985" s="14"/>
    </row>
    <row r="3986" spans="1:28" x14ac:dyDescent="0.35">
      <c r="A3986" s="14"/>
      <c r="B3986" s="14"/>
      <c r="C3986" s="14"/>
      <c r="D3986" s="14"/>
      <c r="E3986" s="12" t="s">
        <v>54</v>
      </c>
      <c r="F3986" s="14"/>
      <c r="G3986" s="16" t="s">
        <v>842</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x14ac:dyDescent="0.35">
      <c r="A3987" s="14"/>
      <c r="B3987" s="14"/>
      <c r="C3987" s="14"/>
      <c r="D3987" s="14"/>
      <c r="E3987" s="12" t="s">
        <v>54</v>
      </c>
      <c r="F3987" s="14"/>
      <c r="G3987" s="16" t="s">
        <v>842</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x14ac:dyDescent="0.35">
      <c r="A3988" s="14"/>
      <c r="B3988" s="14"/>
      <c r="C3988" s="14"/>
      <c r="D3988" s="14"/>
      <c r="E3988" s="12" t="s">
        <v>54</v>
      </c>
      <c r="F3988" s="14"/>
      <c r="G3988" s="16" t="s">
        <v>842</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x14ac:dyDescent="0.35">
      <c r="A3989" s="14"/>
      <c r="B3989" s="14"/>
      <c r="C3989" s="14"/>
      <c r="D3989" s="14"/>
      <c r="E3989" s="12" t="s">
        <v>54</v>
      </c>
      <c r="F3989" s="14"/>
      <c r="G3989" s="16" t="s">
        <v>842</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x14ac:dyDescent="0.35">
      <c r="A3990" s="14"/>
      <c r="B3990" s="14"/>
      <c r="C3990" s="14"/>
      <c r="D3990" s="14"/>
      <c r="E3990" s="12" t="s">
        <v>54</v>
      </c>
      <c r="F3990" s="14"/>
      <c r="G3990" s="16" t="s">
        <v>842</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x14ac:dyDescent="0.35">
      <c r="A3991" s="14"/>
      <c r="B3991" s="14"/>
      <c r="C3991" s="14"/>
      <c r="D3991" s="14"/>
      <c r="E3991" s="12" t="s">
        <v>54</v>
      </c>
      <c r="F3991" s="14"/>
      <c r="G3991" s="16" t="s">
        <v>842</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x14ac:dyDescent="0.35">
      <c r="A3992" s="14"/>
      <c r="B3992" s="14"/>
      <c r="C3992" s="14"/>
      <c r="D3992" s="14"/>
      <c r="E3992" s="12" t="s">
        <v>54</v>
      </c>
      <c r="F3992" s="14"/>
      <c r="G3992" s="16" t="s">
        <v>842</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x14ac:dyDescent="0.35">
      <c r="A3993" s="14"/>
      <c r="B3993" s="14"/>
      <c r="C3993" s="14"/>
      <c r="D3993" s="14"/>
      <c r="E3993" s="12" t="s">
        <v>54</v>
      </c>
      <c r="F3993" s="14"/>
      <c r="G3993" s="16" t="s">
        <v>842</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x14ac:dyDescent="0.35">
      <c r="A3994" s="14"/>
      <c r="B3994" s="14"/>
      <c r="C3994" s="14"/>
      <c r="D3994" s="14"/>
      <c r="E3994" s="12" t="s">
        <v>54</v>
      </c>
      <c r="F3994" s="14"/>
      <c r="G3994" s="16" t="s">
        <v>842</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x14ac:dyDescent="0.35">
      <c r="A3995" s="14"/>
      <c r="B3995" s="14"/>
      <c r="C3995" s="14"/>
      <c r="D3995" s="14"/>
      <c r="E3995" s="12" t="s">
        <v>54</v>
      </c>
      <c r="F3995" s="14"/>
      <c r="G3995" s="16" t="s">
        <v>842</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x14ac:dyDescent="0.35">
      <c r="A3996" s="14"/>
      <c r="B3996" s="14"/>
      <c r="C3996" s="14"/>
      <c r="D3996" s="14"/>
      <c r="E3996" s="12" t="s">
        <v>54</v>
      </c>
      <c r="F3996" s="14"/>
      <c r="G3996" s="16" t="s">
        <v>842</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x14ac:dyDescent="0.35">
      <c r="A3997" s="14"/>
      <c r="B3997" s="14"/>
      <c r="C3997" s="14"/>
      <c r="D3997" s="14"/>
      <c r="E3997" s="12" t="s">
        <v>54</v>
      </c>
      <c r="F3997" s="14"/>
      <c r="G3997" s="16" t="s">
        <v>842</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x14ac:dyDescent="0.35">
      <c r="A3998" s="14"/>
      <c r="B3998" s="14"/>
      <c r="C3998" s="14"/>
      <c r="D3998" s="14"/>
      <c r="E3998" s="12" t="s">
        <v>54</v>
      </c>
      <c r="F3998" s="14"/>
      <c r="G3998" s="16" t="s">
        <v>842</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x14ac:dyDescent="0.35">
      <c r="A3999" s="14"/>
      <c r="B3999" s="14"/>
      <c r="C3999" s="14"/>
      <c r="D3999" s="14"/>
      <c r="E3999" s="12" t="s">
        <v>54</v>
      </c>
      <c r="F3999" s="14"/>
      <c r="G3999" s="16" t="s">
        <v>842</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x14ac:dyDescent="0.35">
      <c r="A4001" s="14"/>
      <c r="B4001" s="14"/>
      <c r="C4001" s="14" t="s">
        <v>356</v>
      </c>
      <c r="D4001" s="14" t="s">
        <v>172</v>
      </c>
      <c r="E4001" s="14" t="s">
        <v>841</v>
      </c>
      <c r="F4001" s="14" t="s">
        <v>37</v>
      </c>
      <c r="G4001" s="14" t="s">
        <v>844</v>
      </c>
      <c r="H4001" s="14" t="s">
        <v>641</v>
      </c>
      <c r="I4001" s="14" t="s">
        <v>845</v>
      </c>
      <c r="J4001" s="14" t="s">
        <v>42</v>
      </c>
      <c r="K4001" s="14" t="s">
        <v>647</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0</v>
      </c>
    </row>
    <row r="4002" spans="1:28" x14ac:dyDescent="0.35">
      <c r="A4002" s="14"/>
      <c r="B4002" s="14"/>
      <c r="C4002" s="14"/>
      <c r="D4002" s="14"/>
      <c r="E4002" s="12" t="s">
        <v>260</v>
      </c>
      <c r="F4002" s="14"/>
      <c r="G4002" s="16" t="s">
        <v>844</v>
      </c>
      <c r="H4002" s="14"/>
      <c r="I4002" s="14"/>
      <c r="J4002" s="14"/>
      <c r="K4002" s="14"/>
      <c r="L4002" s="14"/>
      <c r="M4002" s="14"/>
      <c r="N4002" s="14"/>
      <c r="O4002" s="12">
        <v>4</v>
      </c>
      <c r="P4002" s="12"/>
      <c r="Q4002" s="12"/>
      <c r="R4002" s="12"/>
      <c r="S4002" s="12"/>
      <c r="T4002" s="12"/>
      <c r="U4002" s="12"/>
      <c r="V4002" s="12"/>
      <c r="W4002" s="12"/>
      <c r="X4002" s="12"/>
      <c r="Y4002" s="12"/>
      <c r="Z4002" s="12"/>
      <c r="AA4002" s="14">
        <f t="shared" ref="AA4002:AA4016" si="245">SUM(O4002:Z4002)</f>
        <v>4</v>
      </c>
      <c r="AB4002" s="14"/>
    </row>
    <row r="4003" spans="1:28" x14ac:dyDescent="0.35">
      <c r="A4003" s="14"/>
      <c r="B4003" s="14"/>
      <c r="C4003" s="14"/>
      <c r="D4003" s="14"/>
      <c r="E4003" s="12" t="s">
        <v>269</v>
      </c>
      <c r="F4003" s="14"/>
      <c r="G4003" s="16" t="s">
        <v>844</v>
      </c>
      <c r="H4003" s="14"/>
      <c r="I4003" s="14"/>
      <c r="J4003" s="14"/>
      <c r="K4003" s="14"/>
      <c r="L4003" s="14"/>
      <c r="M4003" s="14"/>
      <c r="N4003" s="14"/>
      <c r="O4003" s="12">
        <v>24</v>
      </c>
      <c r="P4003" s="12"/>
      <c r="Q4003" s="12"/>
      <c r="R4003" s="12"/>
      <c r="S4003" s="12"/>
      <c r="T4003" s="12"/>
      <c r="U4003" s="12"/>
      <c r="V4003" s="12"/>
      <c r="W4003" s="12"/>
      <c r="X4003" s="12"/>
      <c r="Y4003" s="12"/>
      <c r="Z4003" s="12"/>
      <c r="AA4003" s="14">
        <f t="shared" si="245"/>
        <v>24</v>
      </c>
      <c r="AB4003" s="14"/>
    </row>
    <row r="4004" spans="1:28" x14ac:dyDescent="0.35">
      <c r="A4004" s="14"/>
      <c r="B4004" s="14"/>
      <c r="C4004" s="14"/>
      <c r="D4004" s="14"/>
      <c r="E4004" s="12" t="s">
        <v>54</v>
      </c>
      <c r="F4004" s="14"/>
      <c r="G4004" s="16" t="s">
        <v>844</v>
      </c>
      <c r="H4004" s="14"/>
      <c r="I4004" s="14"/>
      <c r="J4004" s="14"/>
      <c r="K4004" s="14"/>
      <c r="L4004" s="14"/>
      <c r="M4004" s="14"/>
      <c r="N4004" s="14"/>
      <c r="O4004" s="12"/>
      <c r="P4004" s="12"/>
      <c r="Q4004" s="12">
        <v>70</v>
      </c>
      <c r="R4004" s="12"/>
      <c r="S4004" s="12" t="s">
        <v>846</v>
      </c>
      <c r="T4004" s="12"/>
      <c r="U4004" s="12"/>
      <c r="V4004" s="12"/>
      <c r="W4004" s="12"/>
      <c r="X4004" s="12"/>
      <c r="Y4004" s="12"/>
      <c r="Z4004" s="12"/>
      <c r="AA4004" s="14">
        <f t="shared" si="245"/>
        <v>70</v>
      </c>
      <c r="AB4004" s="14"/>
    </row>
    <row r="4005" spans="1:28" x14ac:dyDescent="0.35">
      <c r="A4005" s="14"/>
      <c r="B4005" s="14"/>
      <c r="C4005" s="14"/>
      <c r="D4005" s="14"/>
      <c r="E4005" s="12" t="s">
        <v>54</v>
      </c>
      <c r="F4005" s="14"/>
      <c r="G4005" s="16" t="s">
        <v>844</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x14ac:dyDescent="0.35">
      <c r="A4006" s="14"/>
      <c r="B4006" s="14"/>
      <c r="C4006" s="14"/>
      <c r="D4006" s="14"/>
      <c r="E4006" s="12" t="s">
        <v>54</v>
      </c>
      <c r="F4006" s="14"/>
      <c r="G4006" s="16" t="s">
        <v>844</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x14ac:dyDescent="0.35">
      <c r="A4007" s="14"/>
      <c r="B4007" s="14"/>
      <c r="C4007" s="14"/>
      <c r="D4007" s="14"/>
      <c r="E4007" s="12" t="s">
        <v>54</v>
      </c>
      <c r="F4007" s="14"/>
      <c r="G4007" s="16" t="s">
        <v>844</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x14ac:dyDescent="0.35">
      <c r="A4008" s="14"/>
      <c r="B4008" s="14"/>
      <c r="C4008" s="14"/>
      <c r="D4008" s="14"/>
      <c r="E4008" s="12" t="s">
        <v>54</v>
      </c>
      <c r="F4008" s="14"/>
      <c r="G4008" s="16" t="s">
        <v>844</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x14ac:dyDescent="0.35">
      <c r="A4009" s="14"/>
      <c r="B4009" s="14"/>
      <c r="C4009" s="14"/>
      <c r="D4009" s="14"/>
      <c r="E4009" s="12" t="s">
        <v>54</v>
      </c>
      <c r="F4009" s="14"/>
      <c r="G4009" s="16" t="s">
        <v>844</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x14ac:dyDescent="0.35">
      <c r="A4010" s="14"/>
      <c r="B4010" s="14"/>
      <c r="C4010" s="14"/>
      <c r="D4010" s="14"/>
      <c r="E4010" s="12" t="s">
        <v>54</v>
      </c>
      <c r="F4010" s="14"/>
      <c r="G4010" s="16" t="s">
        <v>844</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x14ac:dyDescent="0.35">
      <c r="A4011" s="14"/>
      <c r="B4011" s="14"/>
      <c r="C4011" s="14"/>
      <c r="D4011" s="14"/>
      <c r="E4011" s="12" t="s">
        <v>54</v>
      </c>
      <c r="F4011" s="14"/>
      <c r="G4011" s="16" t="s">
        <v>844</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x14ac:dyDescent="0.35">
      <c r="A4012" s="14"/>
      <c r="B4012" s="14"/>
      <c r="C4012" s="14"/>
      <c r="D4012" s="14"/>
      <c r="E4012" s="12" t="s">
        <v>54</v>
      </c>
      <c r="F4012" s="14"/>
      <c r="G4012" s="16" t="s">
        <v>844</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x14ac:dyDescent="0.35">
      <c r="A4013" s="14"/>
      <c r="B4013" s="14"/>
      <c r="C4013" s="14"/>
      <c r="D4013" s="14"/>
      <c r="E4013" s="12" t="s">
        <v>54</v>
      </c>
      <c r="F4013" s="14"/>
      <c r="G4013" s="16" t="s">
        <v>844</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x14ac:dyDescent="0.35">
      <c r="A4014" s="14"/>
      <c r="B4014" s="14"/>
      <c r="C4014" s="14"/>
      <c r="D4014" s="14"/>
      <c r="E4014" s="12" t="s">
        <v>54</v>
      </c>
      <c r="F4014" s="14"/>
      <c r="G4014" s="16" t="s">
        <v>844</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x14ac:dyDescent="0.35">
      <c r="A4015" s="14"/>
      <c r="B4015" s="14"/>
      <c r="C4015" s="14"/>
      <c r="D4015" s="14"/>
      <c r="E4015" s="12" t="s">
        <v>54</v>
      </c>
      <c r="F4015" s="14"/>
      <c r="G4015" s="16" t="s">
        <v>844</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x14ac:dyDescent="0.35">
      <c r="A4016" s="14"/>
      <c r="B4016" s="14"/>
      <c r="C4016" s="14"/>
      <c r="D4016" s="14"/>
      <c r="E4016" s="12" t="s">
        <v>54</v>
      </c>
      <c r="F4016" s="14"/>
      <c r="G4016" s="16" t="s">
        <v>844</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x14ac:dyDescent="0.35">
      <c r="A4018" s="14"/>
      <c r="B4018" s="14"/>
      <c r="C4018" s="14" t="s">
        <v>34</v>
      </c>
      <c r="D4018" s="14" t="s">
        <v>35</v>
      </c>
      <c r="E4018" s="14" t="s">
        <v>206</v>
      </c>
      <c r="F4018" s="14" t="s">
        <v>37</v>
      </c>
      <c r="G4018" s="14" t="s">
        <v>847</v>
      </c>
      <c r="H4018" s="14" t="s">
        <v>641</v>
      </c>
      <c r="I4018" s="14" t="s">
        <v>848</v>
      </c>
      <c r="J4018" s="14" t="s">
        <v>42</v>
      </c>
      <c r="K4018" s="14" t="s">
        <v>647</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0</v>
      </c>
    </row>
    <row r="4019" spans="1:28" x14ac:dyDescent="0.35">
      <c r="A4019" s="14"/>
      <c r="B4019" s="14"/>
      <c r="C4019" s="14"/>
      <c r="D4019" s="14"/>
      <c r="E4019" s="12" t="s">
        <v>206</v>
      </c>
      <c r="F4019" s="14"/>
      <c r="G4019" s="16" t="s">
        <v>847</v>
      </c>
      <c r="H4019" s="14"/>
      <c r="I4019" s="14"/>
      <c r="J4019" s="14"/>
      <c r="K4019" s="14"/>
      <c r="L4019" s="14"/>
      <c r="M4019" s="14"/>
      <c r="N4019" s="14"/>
      <c r="O4019" s="12">
        <v>14</v>
      </c>
      <c r="P4019" s="12"/>
      <c r="Q4019" s="12"/>
      <c r="R4019" s="12"/>
      <c r="S4019" s="12">
        <v>15</v>
      </c>
      <c r="T4019" s="12"/>
      <c r="U4019" s="12"/>
      <c r="V4019" s="12"/>
      <c r="W4019" s="12"/>
      <c r="X4019" s="12"/>
      <c r="Y4019" s="12"/>
      <c r="Z4019" s="12"/>
      <c r="AA4019" s="14">
        <f t="shared" ref="AA4019:AA4033" si="246">SUM(O4019:Z4019)</f>
        <v>29</v>
      </c>
      <c r="AB4019" s="14"/>
    </row>
    <row r="4020" spans="1:28" x14ac:dyDescent="0.35">
      <c r="A4020" s="14"/>
      <c r="B4020" s="14"/>
      <c r="C4020" s="14"/>
      <c r="D4020" s="14"/>
      <c r="E4020" s="12" t="s">
        <v>55</v>
      </c>
      <c r="F4020" s="14"/>
      <c r="G4020" s="16" t="s">
        <v>847</v>
      </c>
      <c r="H4020" s="14"/>
      <c r="I4020" s="14"/>
      <c r="J4020" s="14"/>
      <c r="K4020" s="14"/>
      <c r="L4020" s="14"/>
      <c r="M4020" s="14"/>
      <c r="N4020" s="14"/>
      <c r="O4020" s="12"/>
      <c r="P4020" s="12"/>
      <c r="Q4020" s="12"/>
      <c r="R4020" s="12"/>
      <c r="S4020" s="12">
        <v>6</v>
      </c>
      <c r="T4020" s="12"/>
      <c r="U4020" s="12"/>
      <c r="V4020" s="12"/>
      <c r="W4020" s="12"/>
      <c r="X4020" s="12"/>
      <c r="Y4020" s="12"/>
      <c r="Z4020" s="12"/>
      <c r="AA4020" s="14">
        <f t="shared" si="246"/>
        <v>6</v>
      </c>
      <c r="AB4020" s="14"/>
    </row>
    <row r="4021" spans="1:28" x14ac:dyDescent="0.35">
      <c r="A4021" s="14"/>
      <c r="B4021" s="14"/>
      <c r="C4021" s="14"/>
      <c r="D4021" s="14"/>
      <c r="E4021" s="12" t="s">
        <v>256</v>
      </c>
      <c r="F4021" s="14"/>
      <c r="G4021" s="16" t="s">
        <v>847</v>
      </c>
      <c r="H4021" s="14"/>
      <c r="I4021" s="14"/>
      <c r="J4021" s="14"/>
      <c r="K4021" s="14"/>
      <c r="L4021" s="14"/>
      <c r="M4021" s="14"/>
      <c r="N4021" s="14"/>
      <c r="O4021" s="12">
        <v>14</v>
      </c>
      <c r="P4021" s="12"/>
      <c r="Q4021" s="12"/>
      <c r="R4021" s="12"/>
      <c r="S4021" s="12">
        <v>21</v>
      </c>
      <c r="T4021" s="12"/>
      <c r="U4021" s="12"/>
      <c r="V4021" s="12"/>
      <c r="W4021" s="12"/>
      <c r="X4021" s="12"/>
      <c r="Y4021" s="12"/>
      <c r="Z4021" s="12"/>
      <c r="AA4021" s="14">
        <f t="shared" si="246"/>
        <v>35</v>
      </c>
      <c r="AB4021" s="14"/>
    </row>
    <row r="4022" spans="1:28" x14ac:dyDescent="0.35">
      <c r="A4022" s="14"/>
      <c r="B4022" s="14"/>
      <c r="C4022" s="14"/>
      <c r="D4022" s="14"/>
      <c r="E4022" s="12" t="s">
        <v>54</v>
      </c>
      <c r="F4022" s="14"/>
      <c r="G4022" s="16" t="s">
        <v>847</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x14ac:dyDescent="0.35">
      <c r="A4023" s="14"/>
      <c r="B4023" s="14"/>
      <c r="C4023" s="14"/>
      <c r="D4023" s="14"/>
      <c r="E4023" s="12" t="s">
        <v>54</v>
      </c>
      <c r="F4023" s="14"/>
      <c r="G4023" s="16" t="s">
        <v>847</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x14ac:dyDescent="0.35">
      <c r="A4024" s="14"/>
      <c r="B4024" s="14"/>
      <c r="C4024" s="14"/>
      <c r="D4024" s="14"/>
      <c r="E4024" s="12" t="s">
        <v>54</v>
      </c>
      <c r="F4024" s="14"/>
      <c r="G4024" s="16" t="s">
        <v>847</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x14ac:dyDescent="0.35">
      <c r="A4025" s="14"/>
      <c r="B4025" s="14"/>
      <c r="C4025" s="14"/>
      <c r="D4025" s="14"/>
      <c r="E4025" s="12" t="s">
        <v>54</v>
      </c>
      <c r="F4025" s="14"/>
      <c r="G4025" s="16" t="s">
        <v>847</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x14ac:dyDescent="0.35">
      <c r="A4026" s="14"/>
      <c r="B4026" s="14"/>
      <c r="C4026" s="14"/>
      <c r="D4026" s="14"/>
      <c r="E4026" s="12" t="s">
        <v>54</v>
      </c>
      <c r="F4026" s="14"/>
      <c r="G4026" s="16" t="s">
        <v>847</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x14ac:dyDescent="0.35">
      <c r="A4027" s="14"/>
      <c r="B4027" s="14"/>
      <c r="C4027" s="14"/>
      <c r="D4027" s="14"/>
      <c r="E4027" s="12" t="s">
        <v>54</v>
      </c>
      <c r="F4027" s="14"/>
      <c r="G4027" s="16" t="s">
        <v>847</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x14ac:dyDescent="0.35">
      <c r="A4028" s="14"/>
      <c r="B4028" s="14"/>
      <c r="C4028" s="14"/>
      <c r="D4028" s="14"/>
      <c r="E4028" s="12" t="s">
        <v>54</v>
      </c>
      <c r="F4028" s="14"/>
      <c r="G4028" s="16" t="s">
        <v>847</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x14ac:dyDescent="0.35">
      <c r="A4029" s="14"/>
      <c r="B4029" s="14"/>
      <c r="C4029" s="14"/>
      <c r="D4029" s="14"/>
      <c r="E4029" s="12" t="s">
        <v>54</v>
      </c>
      <c r="F4029" s="14"/>
      <c r="G4029" s="16" t="s">
        <v>847</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x14ac:dyDescent="0.35">
      <c r="A4030" s="14"/>
      <c r="B4030" s="14"/>
      <c r="C4030" s="14"/>
      <c r="D4030" s="14"/>
      <c r="E4030" s="12" t="s">
        <v>54</v>
      </c>
      <c r="F4030" s="14"/>
      <c r="G4030" s="16" t="s">
        <v>847</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x14ac:dyDescent="0.35">
      <c r="A4031" s="14"/>
      <c r="B4031" s="14"/>
      <c r="C4031" s="14"/>
      <c r="D4031" s="14"/>
      <c r="E4031" s="12" t="s">
        <v>54</v>
      </c>
      <c r="F4031" s="14"/>
      <c r="G4031" s="16" t="s">
        <v>847</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x14ac:dyDescent="0.35">
      <c r="A4032" s="14"/>
      <c r="B4032" s="14"/>
      <c r="C4032" s="14"/>
      <c r="D4032" s="14"/>
      <c r="E4032" s="12" t="s">
        <v>54</v>
      </c>
      <c r="F4032" s="14"/>
      <c r="G4032" s="16" t="s">
        <v>847</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x14ac:dyDescent="0.35">
      <c r="A4033" s="14"/>
      <c r="B4033" s="14"/>
      <c r="C4033" s="14"/>
      <c r="D4033" s="14"/>
      <c r="E4033" s="12" t="s">
        <v>54</v>
      </c>
      <c r="F4033" s="14"/>
      <c r="G4033" s="16" t="s">
        <v>847</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x14ac:dyDescent="0.35">
      <c r="A4035" s="14"/>
      <c r="B4035" s="14"/>
      <c r="C4035" s="14" t="s">
        <v>34</v>
      </c>
      <c r="D4035" s="14" t="s">
        <v>35</v>
      </c>
      <c r="E4035" s="14" t="s">
        <v>87</v>
      </c>
      <c r="F4035" s="14" t="s">
        <v>37</v>
      </c>
      <c r="G4035" s="14" t="s">
        <v>849</v>
      </c>
      <c r="H4035" s="14" t="s">
        <v>641</v>
      </c>
      <c r="I4035" s="14" t="s">
        <v>850</v>
      </c>
      <c r="J4035" s="14" t="s">
        <v>74</v>
      </c>
      <c r="K4035" s="14" t="s">
        <v>124</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0</v>
      </c>
    </row>
    <row r="4036" spans="1:28" x14ac:dyDescent="0.35">
      <c r="A4036" s="14"/>
      <c r="B4036" s="14"/>
      <c r="C4036" s="14"/>
      <c r="D4036" s="14"/>
      <c r="E4036" s="12" t="s">
        <v>87</v>
      </c>
      <c r="F4036" s="14"/>
      <c r="G4036" s="16" t="s">
        <v>849</v>
      </c>
      <c r="H4036" s="14"/>
      <c r="I4036" s="14"/>
      <c r="J4036" s="14"/>
      <c r="K4036" s="14"/>
      <c r="L4036" s="14"/>
      <c r="M4036" s="14"/>
      <c r="N4036" s="14"/>
      <c r="O4036" s="12">
        <v>2</v>
      </c>
      <c r="P4036" s="12"/>
      <c r="Q4036" s="12"/>
      <c r="R4036" s="12"/>
      <c r="S4036" s="12"/>
      <c r="T4036" s="12"/>
      <c r="U4036" s="12"/>
      <c r="V4036" s="12"/>
      <c r="W4036" s="12"/>
      <c r="X4036" s="12"/>
      <c r="Y4036" s="12"/>
      <c r="Z4036" s="12"/>
      <c r="AA4036" s="14">
        <f t="shared" ref="AA4036:AA4050" si="247">SUM(O4036:Z4036)</f>
        <v>2</v>
      </c>
      <c r="AB4036" s="14"/>
    </row>
    <row r="4037" spans="1:28" x14ac:dyDescent="0.35">
      <c r="A4037" s="14"/>
      <c r="B4037" s="14"/>
      <c r="C4037" s="14"/>
      <c r="D4037" s="14"/>
      <c r="E4037" s="12" t="s">
        <v>129</v>
      </c>
      <c r="F4037" s="14"/>
      <c r="G4037" s="16" t="s">
        <v>849</v>
      </c>
      <c r="H4037" s="14"/>
      <c r="I4037" s="14"/>
      <c r="J4037" s="14"/>
      <c r="K4037" s="14"/>
      <c r="L4037" s="14"/>
      <c r="M4037" s="14"/>
      <c r="N4037" s="14"/>
      <c r="O4037" s="12">
        <v>68</v>
      </c>
      <c r="P4037" s="12"/>
      <c r="Q4037" s="12" t="s">
        <v>851</v>
      </c>
      <c r="R4037" s="12"/>
      <c r="S4037" s="12"/>
      <c r="T4037" s="12"/>
      <c r="U4037" s="12"/>
      <c r="V4037" s="12"/>
      <c r="W4037" s="12"/>
      <c r="X4037" s="12"/>
      <c r="Y4037" s="12"/>
      <c r="Z4037" s="12"/>
      <c r="AA4037" s="14">
        <f>SUM(P4037:Z4037)</f>
        <v>0</v>
      </c>
      <c r="AB4037" s="14"/>
    </row>
    <row r="4038" spans="1:28" x14ac:dyDescent="0.35">
      <c r="A4038" s="14"/>
      <c r="B4038" s="14"/>
      <c r="C4038" s="14"/>
      <c r="D4038" s="14"/>
      <c r="E4038" s="12" t="s">
        <v>54</v>
      </c>
      <c r="F4038" s="14"/>
      <c r="G4038" s="16" t="s">
        <v>849</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x14ac:dyDescent="0.35">
      <c r="A4039" s="14"/>
      <c r="B4039" s="14"/>
      <c r="C4039" s="14"/>
      <c r="D4039" s="14"/>
      <c r="E4039" s="12" t="s">
        <v>54</v>
      </c>
      <c r="F4039" s="14"/>
      <c r="G4039" s="16" t="s">
        <v>849</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x14ac:dyDescent="0.35">
      <c r="A4040" s="14"/>
      <c r="B4040" s="14"/>
      <c r="C4040" s="14"/>
      <c r="D4040" s="14"/>
      <c r="E4040" s="12" t="s">
        <v>54</v>
      </c>
      <c r="F4040" s="14"/>
      <c r="G4040" s="16" t="s">
        <v>849</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x14ac:dyDescent="0.35">
      <c r="A4041" s="14"/>
      <c r="B4041" s="14"/>
      <c r="C4041" s="14"/>
      <c r="D4041" s="14"/>
      <c r="E4041" s="12" t="s">
        <v>54</v>
      </c>
      <c r="F4041" s="14"/>
      <c r="G4041" s="16" t="s">
        <v>849</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x14ac:dyDescent="0.35">
      <c r="A4042" s="14"/>
      <c r="B4042" s="14"/>
      <c r="C4042" s="14"/>
      <c r="D4042" s="14"/>
      <c r="E4042" s="12" t="s">
        <v>54</v>
      </c>
      <c r="F4042" s="14"/>
      <c r="G4042" s="16" t="s">
        <v>849</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x14ac:dyDescent="0.35">
      <c r="A4043" s="14"/>
      <c r="B4043" s="14"/>
      <c r="C4043" s="14"/>
      <c r="D4043" s="14"/>
      <c r="E4043" s="12" t="s">
        <v>54</v>
      </c>
      <c r="F4043" s="14"/>
      <c r="G4043" s="16" t="s">
        <v>849</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x14ac:dyDescent="0.35">
      <c r="A4044" s="14"/>
      <c r="B4044" s="14"/>
      <c r="C4044" s="14"/>
      <c r="D4044" s="14"/>
      <c r="E4044" s="12" t="s">
        <v>54</v>
      </c>
      <c r="F4044" s="14"/>
      <c r="G4044" s="16" t="s">
        <v>849</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x14ac:dyDescent="0.35">
      <c r="A4045" s="14"/>
      <c r="B4045" s="14"/>
      <c r="C4045" s="14"/>
      <c r="D4045" s="14"/>
      <c r="E4045" s="12" t="s">
        <v>54</v>
      </c>
      <c r="F4045" s="14"/>
      <c r="G4045" s="16" t="s">
        <v>849</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x14ac:dyDescent="0.35">
      <c r="A4046" s="14"/>
      <c r="B4046" s="14"/>
      <c r="C4046" s="14"/>
      <c r="D4046" s="14"/>
      <c r="E4046" s="12" t="s">
        <v>54</v>
      </c>
      <c r="F4046" s="14"/>
      <c r="G4046" s="16" t="s">
        <v>849</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x14ac:dyDescent="0.35">
      <c r="A4047" s="14"/>
      <c r="B4047" s="14"/>
      <c r="C4047" s="14"/>
      <c r="D4047" s="14"/>
      <c r="E4047" s="12" t="s">
        <v>54</v>
      </c>
      <c r="F4047" s="14"/>
      <c r="G4047" s="16" t="s">
        <v>849</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x14ac:dyDescent="0.35">
      <c r="A4048" s="14"/>
      <c r="B4048" s="14"/>
      <c r="C4048" s="14"/>
      <c r="D4048" s="14"/>
      <c r="E4048" s="12" t="s">
        <v>54</v>
      </c>
      <c r="F4048" s="14"/>
      <c r="G4048" s="16" t="s">
        <v>849</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x14ac:dyDescent="0.35">
      <c r="A4049" s="14"/>
      <c r="B4049" s="14"/>
      <c r="C4049" s="14"/>
      <c r="D4049" s="14"/>
      <c r="E4049" s="12" t="s">
        <v>54</v>
      </c>
      <c r="F4049" s="14"/>
      <c r="G4049" s="16" t="s">
        <v>849</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x14ac:dyDescent="0.35">
      <c r="A4050" s="14"/>
      <c r="B4050" s="14"/>
      <c r="C4050" s="14"/>
      <c r="D4050" s="14"/>
      <c r="E4050" s="12" t="s">
        <v>54</v>
      </c>
      <c r="F4050" s="14"/>
      <c r="G4050" s="16" t="s">
        <v>849</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x14ac:dyDescent="0.35">
      <c r="A4052" s="14"/>
      <c r="B4052" s="14"/>
      <c r="C4052" s="14" t="s">
        <v>336</v>
      </c>
      <c r="D4052" s="14" t="s">
        <v>172</v>
      </c>
      <c r="E4052" s="14" t="s">
        <v>197</v>
      </c>
      <c r="F4052" s="14" t="s">
        <v>37</v>
      </c>
      <c r="G4052" s="14" t="s">
        <v>852</v>
      </c>
      <c r="H4052" s="14" t="s">
        <v>641</v>
      </c>
      <c r="I4052" s="14" t="s">
        <v>853</v>
      </c>
      <c r="J4052" s="14" t="s">
        <v>42</v>
      </c>
      <c r="K4052" s="14" t="s">
        <v>647</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0</v>
      </c>
    </row>
    <row r="4053" spans="1:28" x14ac:dyDescent="0.35">
      <c r="A4053" s="14"/>
      <c r="B4053" s="14"/>
      <c r="C4053" s="14"/>
      <c r="D4053" s="14"/>
      <c r="E4053" s="12" t="s">
        <v>197</v>
      </c>
      <c r="F4053" s="14"/>
      <c r="G4053" s="16" t="s">
        <v>852</v>
      </c>
      <c r="H4053" s="14"/>
      <c r="I4053" s="14"/>
      <c r="J4053" s="14"/>
      <c r="K4053" s="14"/>
      <c r="L4053" s="14"/>
      <c r="M4053" s="14"/>
      <c r="N4053" s="14"/>
      <c r="O4053" s="12">
        <v>35</v>
      </c>
      <c r="P4053" s="12"/>
      <c r="Q4053" s="12">
        <v>35</v>
      </c>
      <c r="R4053" s="12"/>
      <c r="S4053" s="12"/>
      <c r="T4053" s="12"/>
      <c r="U4053" s="12"/>
      <c r="V4053" s="12"/>
      <c r="W4053" s="12"/>
      <c r="X4053" s="12"/>
      <c r="Y4053" s="12"/>
      <c r="Z4053" s="12"/>
      <c r="AA4053" s="14">
        <f t="shared" ref="AA4053:AA4067" si="248">SUM(O4053:Z4053)</f>
        <v>70</v>
      </c>
      <c r="AB4053" s="14"/>
    </row>
    <row r="4054" spans="1:28" x14ac:dyDescent="0.35">
      <c r="A4054" s="14"/>
      <c r="B4054" s="14"/>
      <c r="C4054" s="14"/>
      <c r="D4054" s="14"/>
      <c r="E4054" s="12" t="s">
        <v>54</v>
      </c>
      <c r="F4054" s="14"/>
      <c r="G4054" s="16" t="s">
        <v>852</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x14ac:dyDescent="0.35">
      <c r="A4055" s="14"/>
      <c r="B4055" s="14"/>
      <c r="C4055" s="14"/>
      <c r="D4055" s="14"/>
      <c r="E4055" s="12" t="s">
        <v>54</v>
      </c>
      <c r="F4055" s="14"/>
      <c r="G4055" s="16" t="s">
        <v>852</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x14ac:dyDescent="0.35">
      <c r="A4056" s="14"/>
      <c r="B4056" s="14"/>
      <c r="C4056" s="14"/>
      <c r="D4056" s="14"/>
      <c r="E4056" s="12" t="s">
        <v>54</v>
      </c>
      <c r="F4056" s="14"/>
      <c r="G4056" s="16" t="s">
        <v>852</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x14ac:dyDescent="0.35">
      <c r="A4057" s="14"/>
      <c r="B4057" s="14"/>
      <c r="C4057" s="14"/>
      <c r="D4057" s="14"/>
      <c r="E4057" s="12" t="s">
        <v>54</v>
      </c>
      <c r="F4057" s="14"/>
      <c r="G4057" s="16" t="s">
        <v>852</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x14ac:dyDescent="0.35">
      <c r="A4058" s="14"/>
      <c r="B4058" s="14"/>
      <c r="C4058" s="14"/>
      <c r="D4058" s="14"/>
      <c r="E4058" s="12" t="s">
        <v>54</v>
      </c>
      <c r="F4058" s="14"/>
      <c r="G4058" s="16" t="s">
        <v>852</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x14ac:dyDescent="0.35">
      <c r="A4059" s="14"/>
      <c r="B4059" s="14"/>
      <c r="C4059" s="14"/>
      <c r="D4059" s="14"/>
      <c r="E4059" s="12" t="s">
        <v>54</v>
      </c>
      <c r="F4059" s="14"/>
      <c r="G4059" s="16" t="s">
        <v>852</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x14ac:dyDescent="0.35">
      <c r="A4060" s="14"/>
      <c r="B4060" s="14"/>
      <c r="C4060" s="14"/>
      <c r="D4060" s="14"/>
      <c r="E4060" s="12" t="s">
        <v>54</v>
      </c>
      <c r="F4060" s="14"/>
      <c r="G4060" s="16" t="s">
        <v>852</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x14ac:dyDescent="0.35">
      <c r="A4061" s="14"/>
      <c r="B4061" s="14"/>
      <c r="C4061" s="14"/>
      <c r="D4061" s="14"/>
      <c r="E4061" s="12" t="s">
        <v>54</v>
      </c>
      <c r="F4061" s="14"/>
      <c r="G4061" s="16" t="s">
        <v>852</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x14ac:dyDescent="0.35">
      <c r="A4062" s="14"/>
      <c r="B4062" s="14"/>
      <c r="C4062" s="14"/>
      <c r="D4062" s="14"/>
      <c r="E4062" s="12" t="s">
        <v>54</v>
      </c>
      <c r="F4062" s="14"/>
      <c r="G4062" s="16" t="s">
        <v>852</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x14ac:dyDescent="0.35">
      <c r="A4063" s="14"/>
      <c r="B4063" s="14"/>
      <c r="C4063" s="14"/>
      <c r="D4063" s="14"/>
      <c r="E4063" s="12" t="s">
        <v>54</v>
      </c>
      <c r="F4063" s="14"/>
      <c r="G4063" s="16" t="s">
        <v>852</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x14ac:dyDescent="0.35">
      <c r="A4064" s="14"/>
      <c r="B4064" s="14"/>
      <c r="C4064" s="14"/>
      <c r="D4064" s="14"/>
      <c r="E4064" s="12" t="s">
        <v>54</v>
      </c>
      <c r="F4064" s="14"/>
      <c r="G4064" s="16" t="s">
        <v>852</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x14ac:dyDescent="0.35">
      <c r="A4065" s="14"/>
      <c r="B4065" s="14"/>
      <c r="C4065" s="14"/>
      <c r="D4065" s="14"/>
      <c r="E4065" s="12" t="s">
        <v>54</v>
      </c>
      <c r="F4065" s="14"/>
      <c r="G4065" s="16" t="s">
        <v>852</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x14ac:dyDescent="0.35">
      <c r="A4066" s="14"/>
      <c r="B4066" s="14"/>
      <c r="C4066" s="14"/>
      <c r="D4066" s="14"/>
      <c r="E4066" s="12" t="s">
        <v>54</v>
      </c>
      <c r="F4066" s="14"/>
      <c r="G4066" s="16" t="s">
        <v>852</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x14ac:dyDescent="0.35">
      <c r="A4067" s="14"/>
      <c r="B4067" s="14"/>
      <c r="C4067" s="14"/>
      <c r="D4067" s="14"/>
      <c r="E4067" s="12" t="s">
        <v>54</v>
      </c>
      <c r="F4067" s="14"/>
      <c r="G4067" s="16" t="s">
        <v>852</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x14ac:dyDescent="0.35">
      <c r="A4069" s="14"/>
      <c r="B4069" s="14"/>
      <c r="C4069" s="14" t="s">
        <v>656</v>
      </c>
      <c r="D4069" s="14" t="s">
        <v>35</v>
      </c>
      <c r="E4069" s="14" t="s">
        <v>187</v>
      </c>
      <c r="F4069" s="14" t="s">
        <v>37</v>
      </c>
      <c r="G4069" s="14" t="s">
        <v>854</v>
      </c>
      <c r="H4069" s="14" t="s">
        <v>641</v>
      </c>
      <c r="I4069" s="14" t="s">
        <v>855</v>
      </c>
      <c r="J4069" s="14" t="s">
        <v>42</v>
      </c>
      <c r="K4069" s="14" t="s">
        <v>647</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x14ac:dyDescent="0.35">
      <c r="A4070" s="14"/>
      <c r="B4070" s="14"/>
      <c r="C4070" s="14"/>
      <c r="D4070" s="14"/>
      <c r="E4070" s="12" t="s">
        <v>187</v>
      </c>
      <c r="F4070" s="14"/>
      <c r="G4070" s="16" t="s">
        <v>854</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x14ac:dyDescent="0.35">
      <c r="A4071" s="14"/>
      <c r="B4071" s="14"/>
      <c r="C4071" s="14"/>
      <c r="D4071" s="14"/>
      <c r="E4071" s="12" t="s">
        <v>264</v>
      </c>
      <c r="F4071" s="14"/>
      <c r="G4071" s="16" t="s">
        <v>854</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x14ac:dyDescent="0.35">
      <c r="A4072" s="14"/>
      <c r="B4072" s="14"/>
      <c r="C4072" s="14"/>
      <c r="D4072" s="14"/>
      <c r="E4072" s="12" t="s">
        <v>285</v>
      </c>
      <c r="F4072" s="14"/>
      <c r="G4072" s="16" t="s">
        <v>854</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x14ac:dyDescent="0.35">
      <c r="A4073" s="14"/>
      <c r="B4073" s="14"/>
      <c r="C4073" s="14"/>
      <c r="D4073" s="14"/>
      <c r="E4073" s="12" t="s">
        <v>204</v>
      </c>
      <c r="F4073" s="14"/>
      <c r="G4073" s="16" t="s">
        <v>854</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x14ac:dyDescent="0.35">
      <c r="A4074" s="14"/>
      <c r="B4074" s="14"/>
      <c r="C4074" s="14"/>
      <c r="D4074" s="14"/>
      <c r="E4074" s="12" t="s">
        <v>54</v>
      </c>
      <c r="F4074" s="14"/>
      <c r="G4074" s="16" t="s">
        <v>854</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x14ac:dyDescent="0.35">
      <c r="A4075" s="14"/>
      <c r="B4075" s="14"/>
      <c r="C4075" s="14"/>
      <c r="D4075" s="14"/>
      <c r="E4075" s="12" t="s">
        <v>54</v>
      </c>
      <c r="F4075" s="14"/>
      <c r="G4075" s="16" t="s">
        <v>854</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x14ac:dyDescent="0.35">
      <c r="A4076" s="14"/>
      <c r="B4076" s="14"/>
      <c r="C4076" s="14"/>
      <c r="D4076" s="14"/>
      <c r="E4076" s="12" t="s">
        <v>54</v>
      </c>
      <c r="F4076" s="14"/>
      <c r="G4076" s="16" t="s">
        <v>854</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x14ac:dyDescent="0.35">
      <c r="A4077" s="14"/>
      <c r="B4077" s="14"/>
      <c r="C4077" s="14"/>
      <c r="D4077" s="14"/>
      <c r="E4077" s="12" t="s">
        <v>54</v>
      </c>
      <c r="F4077" s="14"/>
      <c r="G4077" s="16" t="s">
        <v>854</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x14ac:dyDescent="0.35">
      <c r="A4078" s="14"/>
      <c r="B4078" s="14"/>
      <c r="C4078" s="14"/>
      <c r="D4078" s="14"/>
      <c r="E4078" s="12" t="s">
        <v>54</v>
      </c>
      <c r="F4078" s="14"/>
      <c r="G4078" s="16" t="s">
        <v>854</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x14ac:dyDescent="0.35">
      <c r="A4079" s="14"/>
      <c r="B4079" s="14"/>
      <c r="C4079" s="14"/>
      <c r="D4079" s="14"/>
      <c r="E4079" s="12" t="s">
        <v>54</v>
      </c>
      <c r="F4079" s="14"/>
      <c r="G4079" s="16" t="s">
        <v>854</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x14ac:dyDescent="0.35">
      <c r="A4080" s="14"/>
      <c r="B4080" s="14"/>
      <c r="C4080" s="14"/>
      <c r="D4080" s="14"/>
      <c r="E4080" s="12" t="s">
        <v>54</v>
      </c>
      <c r="F4080" s="14"/>
      <c r="G4080" s="16" t="s">
        <v>854</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x14ac:dyDescent="0.35">
      <c r="A4081" s="14"/>
      <c r="B4081" s="14"/>
      <c r="C4081" s="14"/>
      <c r="D4081" s="14"/>
      <c r="E4081" s="12" t="s">
        <v>54</v>
      </c>
      <c r="F4081" s="14"/>
      <c r="G4081" s="16" t="s">
        <v>854</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x14ac:dyDescent="0.35">
      <c r="A4082" s="14"/>
      <c r="B4082" s="14"/>
      <c r="C4082" s="14"/>
      <c r="D4082" s="14"/>
      <c r="E4082" s="12" t="s">
        <v>54</v>
      </c>
      <c r="F4082" s="14"/>
      <c r="G4082" s="16" t="s">
        <v>854</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x14ac:dyDescent="0.35">
      <c r="A4083" s="14"/>
      <c r="B4083" s="14"/>
      <c r="C4083" s="14"/>
      <c r="D4083" s="14"/>
      <c r="E4083" s="12" t="s">
        <v>54</v>
      </c>
      <c r="F4083" s="14"/>
      <c r="G4083" s="16" t="s">
        <v>854</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x14ac:dyDescent="0.35">
      <c r="A4084" s="14"/>
      <c r="B4084" s="14"/>
      <c r="C4084" s="14"/>
      <c r="D4084" s="14"/>
      <c r="E4084" s="12" t="s">
        <v>54</v>
      </c>
      <c r="F4084" s="14"/>
      <c r="G4084" s="16" t="s">
        <v>854</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x14ac:dyDescent="0.35">
      <c r="A4088" s="14"/>
      <c r="B4088" s="14"/>
      <c r="C4088" s="14" t="s">
        <v>662</v>
      </c>
      <c r="D4088" s="14" t="s">
        <v>35</v>
      </c>
      <c r="E4088" s="14" t="s">
        <v>86</v>
      </c>
      <c r="F4088" s="14" t="s">
        <v>37</v>
      </c>
      <c r="G4088" s="14" t="s">
        <v>539</v>
      </c>
      <c r="H4088" s="14" t="s">
        <v>641</v>
      </c>
      <c r="I4088" s="14" t="s">
        <v>856</v>
      </c>
      <c r="J4088" s="14" t="s">
        <v>42</v>
      </c>
      <c r="K4088" s="14" t="s">
        <v>124</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0</v>
      </c>
    </row>
    <row r="4089" spans="1:28" x14ac:dyDescent="0.35">
      <c r="A4089" s="14"/>
      <c r="B4089" s="14"/>
      <c r="C4089" s="14"/>
      <c r="D4089" s="14"/>
      <c r="E4089" s="12"/>
      <c r="F4089" s="14"/>
      <c r="G4089" s="16" t="s">
        <v>539</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x14ac:dyDescent="0.35">
      <c r="A4090" s="14"/>
      <c r="B4090" s="14"/>
      <c r="C4090" s="14"/>
      <c r="D4090" s="14"/>
      <c r="E4090" s="12" t="s">
        <v>92</v>
      </c>
      <c r="F4090" s="14"/>
      <c r="G4090" s="16" t="s">
        <v>539</v>
      </c>
      <c r="H4090" s="14"/>
      <c r="I4090" s="14"/>
      <c r="J4090" s="14"/>
      <c r="K4090" s="14"/>
      <c r="L4090" s="14"/>
      <c r="M4090" s="14"/>
      <c r="N4090" s="14"/>
      <c r="O4090" s="12"/>
      <c r="P4090" s="12"/>
      <c r="Q4090" s="12">
        <v>70</v>
      </c>
      <c r="R4090" s="12"/>
      <c r="S4090" s="12"/>
      <c r="T4090" s="12"/>
      <c r="U4090" s="12"/>
      <c r="V4090" s="12"/>
      <c r="W4090" s="12"/>
      <c r="X4090" s="12"/>
      <c r="Y4090" s="12"/>
      <c r="Z4090" s="12"/>
      <c r="AA4090" s="14">
        <f t="shared" si="250"/>
        <v>70</v>
      </c>
      <c r="AB4090" s="14"/>
    </row>
    <row r="4091" spans="1:28" x14ac:dyDescent="0.35">
      <c r="A4091" s="14"/>
      <c r="B4091" s="14"/>
      <c r="C4091" s="14"/>
      <c r="D4091" s="14"/>
      <c r="E4091" s="12" t="s">
        <v>54</v>
      </c>
      <c r="F4091" s="14"/>
      <c r="G4091" s="16" t="s">
        <v>539</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x14ac:dyDescent="0.35">
      <c r="A4092" s="14"/>
      <c r="B4092" s="14"/>
      <c r="C4092" s="14"/>
      <c r="D4092" s="14"/>
      <c r="E4092" s="12" t="s">
        <v>54</v>
      </c>
      <c r="F4092" s="14"/>
      <c r="G4092" s="16" t="s">
        <v>539</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x14ac:dyDescent="0.35">
      <c r="A4093" s="14"/>
      <c r="B4093" s="14"/>
      <c r="C4093" s="14"/>
      <c r="D4093" s="14"/>
      <c r="E4093" s="12" t="s">
        <v>54</v>
      </c>
      <c r="F4093" s="14"/>
      <c r="G4093" s="16" t="s">
        <v>539</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x14ac:dyDescent="0.35">
      <c r="A4094" s="14"/>
      <c r="B4094" s="14"/>
      <c r="C4094" s="14"/>
      <c r="D4094" s="14"/>
      <c r="E4094" s="12" t="s">
        <v>54</v>
      </c>
      <c r="F4094" s="14"/>
      <c r="G4094" s="16" t="s">
        <v>539</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x14ac:dyDescent="0.35">
      <c r="A4095" s="14"/>
      <c r="B4095" s="14"/>
      <c r="C4095" s="14"/>
      <c r="D4095" s="14"/>
      <c r="E4095" s="12" t="s">
        <v>54</v>
      </c>
      <c r="F4095" s="14"/>
      <c r="G4095" s="16" t="s">
        <v>539</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x14ac:dyDescent="0.35">
      <c r="A4096" s="14"/>
      <c r="B4096" s="14"/>
      <c r="C4096" s="14"/>
      <c r="D4096" s="14"/>
      <c r="E4096" s="12" t="s">
        <v>54</v>
      </c>
      <c r="F4096" s="14"/>
      <c r="G4096" s="16" t="s">
        <v>539</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x14ac:dyDescent="0.35">
      <c r="A4097" s="14"/>
      <c r="B4097" s="14"/>
      <c r="C4097" s="14"/>
      <c r="D4097" s="14"/>
      <c r="E4097" s="12" t="s">
        <v>54</v>
      </c>
      <c r="F4097" s="14"/>
      <c r="G4097" s="16" t="s">
        <v>539</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x14ac:dyDescent="0.35">
      <c r="A4098" s="14"/>
      <c r="B4098" s="14"/>
      <c r="C4098" s="14"/>
      <c r="D4098" s="14"/>
      <c r="E4098" s="12" t="s">
        <v>54</v>
      </c>
      <c r="F4098" s="14"/>
      <c r="G4098" s="16" t="s">
        <v>539</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x14ac:dyDescent="0.35">
      <c r="A4099" s="14"/>
      <c r="B4099" s="14"/>
      <c r="C4099" s="14"/>
      <c r="D4099" s="14"/>
      <c r="E4099" s="12" t="s">
        <v>54</v>
      </c>
      <c r="F4099" s="14"/>
      <c r="G4099" s="16" t="s">
        <v>539</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x14ac:dyDescent="0.35">
      <c r="A4100" s="14"/>
      <c r="B4100" s="14"/>
      <c r="C4100" s="14"/>
      <c r="D4100" s="14"/>
      <c r="E4100" s="12" t="s">
        <v>54</v>
      </c>
      <c r="F4100" s="14"/>
      <c r="G4100" s="16" t="s">
        <v>539</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x14ac:dyDescent="0.35">
      <c r="A4101" s="14"/>
      <c r="B4101" s="14"/>
      <c r="C4101" s="14"/>
      <c r="D4101" s="14"/>
      <c r="E4101" s="12" t="s">
        <v>54</v>
      </c>
      <c r="F4101" s="14"/>
      <c r="G4101" s="16" t="s">
        <v>539</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x14ac:dyDescent="0.35">
      <c r="A4102" s="14"/>
      <c r="B4102" s="14"/>
      <c r="C4102" s="14"/>
      <c r="D4102" s="14"/>
      <c r="E4102" s="12" t="s">
        <v>54</v>
      </c>
      <c r="F4102" s="14"/>
      <c r="G4102" s="16" t="s">
        <v>539</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x14ac:dyDescent="0.35">
      <c r="A4103" s="14"/>
      <c r="B4103" s="14"/>
      <c r="C4103" s="14"/>
      <c r="D4103" s="14"/>
      <c r="E4103" s="12" t="s">
        <v>54</v>
      </c>
      <c r="F4103" s="14"/>
      <c r="G4103" s="16" t="s">
        <v>539</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x14ac:dyDescent="0.35">
      <c r="A4105" s="14"/>
      <c r="B4105" s="14"/>
      <c r="C4105" s="14" t="s">
        <v>356</v>
      </c>
      <c r="D4105" s="14" t="s">
        <v>172</v>
      </c>
      <c r="E4105" s="14" t="s">
        <v>461</v>
      </c>
      <c r="F4105" s="14" t="s">
        <v>37</v>
      </c>
      <c r="G4105" s="14" t="s">
        <v>857</v>
      </c>
      <c r="H4105" s="14" t="s">
        <v>641</v>
      </c>
      <c r="I4105" s="14" t="s">
        <v>858</v>
      </c>
      <c r="J4105" s="14" t="s">
        <v>42</v>
      </c>
      <c r="K4105" s="14" t="s">
        <v>124</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0</v>
      </c>
    </row>
    <row r="4106" spans="1:28" x14ac:dyDescent="0.35">
      <c r="A4106" s="14"/>
      <c r="B4106" s="14"/>
      <c r="C4106" s="14"/>
      <c r="D4106" s="14"/>
      <c r="E4106" s="12" t="s">
        <v>180</v>
      </c>
      <c r="F4106" s="14"/>
      <c r="G4106" s="16" t="s">
        <v>857</v>
      </c>
      <c r="H4106" s="14"/>
      <c r="I4106" s="14"/>
      <c r="J4106" s="14"/>
      <c r="K4106" s="14"/>
      <c r="L4106" s="14"/>
      <c r="M4106" s="14"/>
      <c r="N4106" s="14"/>
      <c r="O4106" s="12"/>
      <c r="P4106" s="12"/>
      <c r="Q4106" s="12">
        <v>98</v>
      </c>
      <c r="R4106" s="12"/>
      <c r="S4106" s="12"/>
      <c r="T4106" s="12"/>
      <c r="U4106" s="12"/>
      <c r="V4106" s="12"/>
      <c r="W4106" s="12"/>
      <c r="X4106" s="12"/>
      <c r="Y4106" s="12"/>
      <c r="Z4106" s="12"/>
      <c r="AA4106" s="14">
        <f t="shared" ref="AA4106:AA4120" si="251">SUM(O4106:Z4106)</f>
        <v>98</v>
      </c>
      <c r="AB4106" s="14"/>
    </row>
    <row r="4107" spans="1:28" x14ac:dyDescent="0.35">
      <c r="A4107" s="14"/>
      <c r="B4107" s="14"/>
      <c r="C4107" s="14"/>
      <c r="D4107" s="14"/>
      <c r="E4107" s="12" t="s">
        <v>54</v>
      </c>
      <c r="F4107" s="14"/>
      <c r="G4107" s="16" t="s">
        <v>857</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x14ac:dyDescent="0.35">
      <c r="A4108" s="14"/>
      <c r="B4108" s="14"/>
      <c r="C4108" s="14"/>
      <c r="D4108" s="14"/>
      <c r="E4108" s="12" t="s">
        <v>54</v>
      </c>
      <c r="F4108" s="14"/>
      <c r="G4108" s="16" t="s">
        <v>857</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x14ac:dyDescent="0.35">
      <c r="A4109" s="14"/>
      <c r="B4109" s="14"/>
      <c r="C4109" s="14"/>
      <c r="D4109" s="14"/>
      <c r="E4109" s="12" t="s">
        <v>54</v>
      </c>
      <c r="F4109" s="14"/>
      <c r="G4109" s="16" t="s">
        <v>857</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x14ac:dyDescent="0.35">
      <c r="A4110" s="14"/>
      <c r="B4110" s="14"/>
      <c r="C4110" s="14"/>
      <c r="D4110" s="14"/>
      <c r="E4110" s="12" t="s">
        <v>54</v>
      </c>
      <c r="F4110" s="14"/>
      <c r="G4110" s="16" t="s">
        <v>857</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x14ac:dyDescent="0.35">
      <c r="A4111" s="14"/>
      <c r="B4111" s="14"/>
      <c r="C4111" s="14"/>
      <c r="D4111" s="14"/>
      <c r="E4111" s="12" t="s">
        <v>54</v>
      </c>
      <c r="F4111" s="14"/>
      <c r="G4111" s="16" t="s">
        <v>857</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x14ac:dyDescent="0.35">
      <c r="A4112" s="14"/>
      <c r="B4112" s="14"/>
      <c r="C4112" s="14"/>
      <c r="D4112" s="14"/>
      <c r="E4112" s="12" t="s">
        <v>54</v>
      </c>
      <c r="F4112" s="14"/>
      <c r="G4112" s="16" t="s">
        <v>857</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x14ac:dyDescent="0.35">
      <c r="A4113" s="14"/>
      <c r="B4113" s="14"/>
      <c r="C4113" s="14"/>
      <c r="D4113" s="14"/>
      <c r="E4113" s="12" t="s">
        <v>54</v>
      </c>
      <c r="F4113" s="14"/>
      <c r="G4113" s="16" t="s">
        <v>857</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x14ac:dyDescent="0.35">
      <c r="A4114" s="14"/>
      <c r="B4114" s="14"/>
      <c r="C4114" s="14"/>
      <c r="D4114" s="14"/>
      <c r="E4114" s="12" t="s">
        <v>54</v>
      </c>
      <c r="F4114" s="14"/>
      <c r="G4114" s="16" t="s">
        <v>857</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x14ac:dyDescent="0.35">
      <c r="A4115" s="14"/>
      <c r="B4115" s="14"/>
      <c r="C4115" s="14"/>
      <c r="D4115" s="14"/>
      <c r="E4115" s="12" t="s">
        <v>54</v>
      </c>
      <c r="F4115" s="14"/>
      <c r="G4115" s="16" t="s">
        <v>857</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x14ac:dyDescent="0.35">
      <c r="A4116" s="14"/>
      <c r="B4116" s="14"/>
      <c r="C4116" s="14"/>
      <c r="D4116" s="14"/>
      <c r="E4116" s="12" t="s">
        <v>54</v>
      </c>
      <c r="F4116" s="14"/>
      <c r="G4116" s="16" t="s">
        <v>857</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x14ac:dyDescent="0.35">
      <c r="A4117" s="14"/>
      <c r="B4117" s="14"/>
      <c r="C4117" s="14"/>
      <c r="D4117" s="14"/>
      <c r="E4117" s="12" t="s">
        <v>54</v>
      </c>
      <c r="F4117" s="14"/>
      <c r="G4117" s="16" t="s">
        <v>857</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x14ac:dyDescent="0.35">
      <c r="A4118" s="14"/>
      <c r="B4118" s="14"/>
      <c r="C4118" s="14"/>
      <c r="D4118" s="14"/>
      <c r="E4118" s="12" t="s">
        <v>54</v>
      </c>
      <c r="F4118" s="14"/>
      <c r="G4118" s="16" t="s">
        <v>857</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x14ac:dyDescent="0.35">
      <c r="A4119" s="14"/>
      <c r="B4119" s="14"/>
      <c r="C4119" s="14"/>
      <c r="D4119" s="14"/>
      <c r="E4119" s="12" t="s">
        <v>54</v>
      </c>
      <c r="F4119" s="14"/>
      <c r="G4119" s="16" t="s">
        <v>857</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x14ac:dyDescent="0.35">
      <c r="A4120" s="14"/>
      <c r="B4120" s="14"/>
      <c r="C4120" s="14"/>
      <c r="D4120" s="14"/>
      <c r="E4120" s="12" t="s">
        <v>54</v>
      </c>
      <c r="F4120" s="14"/>
      <c r="G4120" s="16" t="s">
        <v>857</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x14ac:dyDescent="0.35">
      <c r="A4122" s="14"/>
      <c r="B4122" s="14"/>
      <c r="C4122" s="14" t="s">
        <v>356</v>
      </c>
      <c r="D4122" s="14" t="s">
        <v>172</v>
      </c>
      <c r="E4122" s="14" t="s">
        <v>452</v>
      </c>
      <c r="F4122" s="14" t="s">
        <v>37</v>
      </c>
      <c r="G4122" s="14" t="s">
        <v>859</v>
      </c>
      <c r="H4122" s="14" t="s">
        <v>641</v>
      </c>
      <c r="I4122" s="14" t="s">
        <v>860</v>
      </c>
      <c r="J4122" s="14" t="s">
        <v>74</v>
      </c>
      <c r="K4122" s="14" t="s">
        <v>124</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0</v>
      </c>
    </row>
    <row r="4123" spans="1:28" x14ac:dyDescent="0.35">
      <c r="A4123" s="14"/>
      <c r="B4123" s="14"/>
      <c r="C4123" s="14"/>
      <c r="D4123" s="14"/>
      <c r="E4123" s="12" t="s">
        <v>190</v>
      </c>
      <c r="F4123" s="14"/>
      <c r="G4123" s="16" t="s">
        <v>859</v>
      </c>
      <c r="H4123" s="14"/>
      <c r="I4123" s="14"/>
      <c r="J4123" s="14"/>
      <c r="K4123" s="14"/>
      <c r="L4123" s="14"/>
      <c r="M4123" s="14"/>
      <c r="N4123" s="14"/>
      <c r="O4123" s="12">
        <v>38</v>
      </c>
      <c r="P4123" s="12"/>
      <c r="Q4123" s="12"/>
      <c r="R4123" s="12"/>
      <c r="S4123" s="12"/>
      <c r="T4123" s="12"/>
      <c r="U4123" s="12"/>
      <c r="V4123" s="12"/>
      <c r="W4123" s="12"/>
      <c r="X4123" s="12"/>
      <c r="Y4123" s="12"/>
      <c r="Z4123" s="12"/>
      <c r="AA4123" s="14">
        <f t="shared" ref="AA4123:AA4137" si="252">SUM(O4123:Z4123)</f>
        <v>38</v>
      </c>
      <c r="AB4123" s="14"/>
    </row>
    <row r="4124" spans="1:28" x14ac:dyDescent="0.35">
      <c r="A4124" s="14"/>
      <c r="B4124" s="14"/>
      <c r="C4124" s="14"/>
      <c r="D4124" s="14"/>
      <c r="E4124" s="12" t="s">
        <v>65</v>
      </c>
      <c r="F4124" s="14"/>
      <c r="G4124" s="16" t="s">
        <v>859</v>
      </c>
      <c r="H4124" s="14"/>
      <c r="I4124" s="14"/>
      <c r="J4124" s="14"/>
      <c r="K4124" s="14"/>
      <c r="L4124" s="14"/>
      <c r="M4124" s="14"/>
      <c r="N4124" s="14"/>
      <c r="O4124" s="12">
        <v>20</v>
      </c>
      <c r="P4124" s="12"/>
      <c r="Q4124" s="12"/>
      <c r="R4124" s="12"/>
      <c r="S4124" s="12"/>
      <c r="T4124" s="12"/>
      <c r="U4124" s="12"/>
      <c r="V4124" s="12"/>
      <c r="W4124" s="12"/>
      <c r="X4124" s="12"/>
      <c r="Y4124" s="12"/>
      <c r="Z4124" s="12"/>
      <c r="AA4124" s="14">
        <f t="shared" si="252"/>
        <v>20</v>
      </c>
      <c r="AB4124" s="14"/>
    </row>
    <row r="4125" spans="1:28" x14ac:dyDescent="0.35">
      <c r="A4125" s="14"/>
      <c r="B4125" s="14"/>
      <c r="C4125" s="14"/>
      <c r="D4125" s="14"/>
      <c r="E4125" s="12" t="s">
        <v>54</v>
      </c>
      <c r="F4125" s="14"/>
      <c r="G4125" s="16" t="s">
        <v>859</v>
      </c>
      <c r="H4125" s="14"/>
      <c r="I4125" s="14"/>
      <c r="J4125" s="14"/>
      <c r="K4125" s="14"/>
      <c r="L4125" s="14"/>
      <c r="M4125" s="14"/>
      <c r="N4125" s="14"/>
      <c r="O4125" s="12">
        <v>40</v>
      </c>
      <c r="P4125" s="12"/>
      <c r="Q4125" s="12" t="s">
        <v>363</v>
      </c>
      <c r="R4125" s="12"/>
      <c r="S4125" s="12"/>
      <c r="T4125" s="12"/>
      <c r="U4125" s="12"/>
      <c r="V4125" s="12"/>
      <c r="W4125" s="12"/>
      <c r="X4125" s="12"/>
      <c r="Y4125" s="12"/>
      <c r="Z4125" s="12"/>
      <c r="AA4125" s="14">
        <f t="shared" si="252"/>
        <v>40</v>
      </c>
      <c r="AB4125" s="14"/>
    </row>
    <row r="4126" spans="1:28" x14ac:dyDescent="0.35">
      <c r="A4126" s="14"/>
      <c r="B4126" s="14"/>
      <c r="C4126" s="14"/>
      <c r="D4126" s="14"/>
      <c r="E4126" s="12" t="s">
        <v>54</v>
      </c>
      <c r="F4126" s="14"/>
      <c r="G4126" s="16" t="s">
        <v>859</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x14ac:dyDescent="0.35">
      <c r="A4127" s="14"/>
      <c r="B4127" s="14"/>
      <c r="C4127" s="14"/>
      <c r="D4127" s="14"/>
      <c r="E4127" s="12" t="s">
        <v>54</v>
      </c>
      <c r="F4127" s="14"/>
      <c r="G4127" s="16" t="s">
        <v>859</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x14ac:dyDescent="0.35">
      <c r="A4128" s="14"/>
      <c r="B4128" s="14"/>
      <c r="C4128" s="14"/>
      <c r="D4128" s="14"/>
      <c r="E4128" s="12" t="s">
        <v>54</v>
      </c>
      <c r="F4128" s="14"/>
      <c r="G4128" s="16" t="s">
        <v>859</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x14ac:dyDescent="0.35">
      <c r="A4129" s="14"/>
      <c r="B4129" s="14"/>
      <c r="C4129" s="14"/>
      <c r="D4129" s="14"/>
      <c r="E4129" s="12" t="s">
        <v>54</v>
      </c>
      <c r="F4129" s="14"/>
      <c r="G4129" s="16" t="s">
        <v>859</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x14ac:dyDescent="0.35">
      <c r="A4130" s="14"/>
      <c r="B4130" s="14"/>
      <c r="C4130" s="14"/>
      <c r="D4130" s="14"/>
      <c r="E4130" s="12" t="s">
        <v>54</v>
      </c>
      <c r="F4130" s="14"/>
      <c r="G4130" s="16" t="s">
        <v>859</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x14ac:dyDescent="0.35">
      <c r="A4131" s="14"/>
      <c r="B4131" s="14"/>
      <c r="C4131" s="14"/>
      <c r="D4131" s="14"/>
      <c r="E4131" s="12" t="s">
        <v>54</v>
      </c>
      <c r="F4131" s="14"/>
      <c r="G4131" s="16" t="s">
        <v>859</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x14ac:dyDescent="0.35">
      <c r="A4132" s="14"/>
      <c r="B4132" s="14"/>
      <c r="C4132" s="14"/>
      <c r="D4132" s="14"/>
      <c r="E4132" s="12" t="s">
        <v>54</v>
      </c>
      <c r="F4132" s="14"/>
      <c r="G4132" s="16" t="s">
        <v>859</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x14ac:dyDescent="0.35">
      <c r="A4133" s="14"/>
      <c r="B4133" s="14"/>
      <c r="C4133" s="14"/>
      <c r="D4133" s="14"/>
      <c r="E4133" s="12" t="s">
        <v>54</v>
      </c>
      <c r="F4133" s="14"/>
      <c r="G4133" s="16" t="s">
        <v>859</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x14ac:dyDescent="0.35">
      <c r="A4134" s="14"/>
      <c r="B4134" s="14"/>
      <c r="C4134" s="14"/>
      <c r="D4134" s="14"/>
      <c r="E4134" s="12" t="s">
        <v>54</v>
      </c>
      <c r="F4134" s="14"/>
      <c r="G4134" s="16" t="s">
        <v>859</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x14ac:dyDescent="0.35">
      <c r="A4135" s="14"/>
      <c r="B4135" s="14"/>
      <c r="C4135" s="14"/>
      <c r="D4135" s="14"/>
      <c r="E4135" s="12" t="s">
        <v>54</v>
      </c>
      <c r="F4135" s="14"/>
      <c r="G4135" s="16" t="s">
        <v>859</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x14ac:dyDescent="0.35">
      <c r="A4136" s="14"/>
      <c r="B4136" s="14"/>
      <c r="C4136" s="14"/>
      <c r="D4136" s="14"/>
      <c r="E4136" s="12" t="s">
        <v>54</v>
      </c>
      <c r="F4136" s="14"/>
      <c r="G4136" s="16" t="s">
        <v>859</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x14ac:dyDescent="0.35">
      <c r="A4137" s="14"/>
      <c r="B4137" s="14"/>
      <c r="C4137" s="14"/>
      <c r="D4137" s="14"/>
      <c r="E4137" s="12" t="s">
        <v>54</v>
      </c>
      <c r="F4137" s="14"/>
      <c r="G4137" s="16" t="s">
        <v>859</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x14ac:dyDescent="0.35">
      <c r="A4139" s="14"/>
      <c r="B4139" s="14"/>
      <c r="C4139" s="14" t="s">
        <v>656</v>
      </c>
      <c r="D4139" s="14" t="s">
        <v>35</v>
      </c>
      <c r="E4139" s="14" t="s">
        <v>140</v>
      </c>
      <c r="F4139" s="14" t="s">
        <v>37</v>
      </c>
      <c r="G4139" s="14" t="s">
        <v>861</v>
      </c>
      <c r="H4139" s="14" t="s">
        <v>641</v>
      </c>
      <c r="I4139" s="14" t="s">
        <v>862</v>
      </c>
      <c r="J4139" s="14" t="s">
        <v>42</v>
      </c>
      <c r="K4139" s="14" t="s">
        <v>124</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0</v>
      </c>
    </row>
    <row r="4140" spans="1:28" x14ac:dyDescent="0.35">
      <c r="A4140" s="14"/>
      <c r="B4140" s="14"/>
      <c r="C4140" s="14"/>
      <c r="D4140" s="14"/>
      <c r="E4140" s="12" t="s">
        <v>140</v>
      </c>
      <c r="F4140" s="14"/>
      <c r="G4140" s="16" t="s">
        <v>861</v>
      </c>
      <c r="H4140" s="14"/>
      <c r="I4140" s="14"/>
      <c r="J4140" s="14"/>
      <c r="K4140" s="14"/>
      <c r="L4140" s="14"/>
      <c r="M4140" s="14"/>
      <c r="N4140" s="14"/>
      <c r="O4140" s="12"/>
      <c r="P4140" s="12"/>
      <c r="Q4140" s="12">
        <v>64</v>
      </c>
      <c r="R4140" s="12"/>
      <c r="S4140" s="12"/>
      <c r="T4140" s="12"/>
      <c r="U4140" s="12"/>
      <c r="V4140" s="12"/>
      <c r="W4140" s="12"/>
      <c r="X4140" s="12"/>
      <c r="Y4140" s="12"/>
      <c r="Z4140" s="12"/>
      <c r="AA4140" s="14">
        <f t="shared" ref="AA4140:AA4154" si="253">SUM(O4140:Z4140)</f>
        <v>64</v>
      </c>
      <c r="AB4140" s="14"/>
    </row>
    <row r="4141" spans="1:28" x14ac:dyDescent="0.35">
      <c r="A4141" s="14"/>
      <c r="B4141" s="14"/>
      <c r="C4141" s="14"/>
      <c r="D4141" s="14"/>
      <c r="E4141" s="12" t="s">
        <v>285</v>
      </c>
      <c r="F4141" s="14"/>
      <c r="G4141" s="16" t="s">
        <v>861</v>
      </c>
      <c r="H4141" s="14"/>
      <c r="I4141" s="14"/>
      <c r="J4141" s="14"/>
      <c r="K4141" s="14"/>
      <c r="L4141" s="14"/>
      <c r="M4141" s="14"/>
      <c r="N4141" s="14"/>
      <c r="O4141" s="12"/>
      <c r="P4141" s="12"/>
      <c r="Q4141" s="12">
        <v>20</v>
      </c>
      <c r="R4141" s="12"/>
      <c r="S4141" s="12"/>
      <c r="T4141" s="12"/>
      <c r="U4141" s="12"/>
      <c r="V4141" s="12"/>
      <c r="W4141" s="12"/>
      <c r="X4141" s="12"/>
      <c r="Y4141" s="12"/>
      <c r="Z4141" s="12"/>
      <c r="AA4141" s="14">
        <f t="shared" si="253"/>
        <v>20</v>
      </c>
      <c r="AB4141" s="14"/>
    </row>
    <row r="4142" spans="1:28" x14ac:dyDescent="0.35">
      <c r="A4142" s="14"/>
      <c r="B4142" s="14"/>
      <c r="C4142" s="14"/>
      <c r="D4142" s="14"/>
      <c r="E4142" s="12" t="s">
        <v>187</v>
      </c>
      <c r="F4142" s="14"/>
      <c r="G4142" s="16" t="s">
        <v>861</v>
      </c>
      <c r="H4142" s="14"/>
      <c r="I4142" s="14"/>
      <c r="J4142" s="14"/>
      <c r="K4142" s="14"/>
      <c r="L4142" s="14"/>
      <c r="M4142" s="14"/>
      <c r="N4142" s="14"/>
      <c r="O4142" s="12"/>
      <c r="P4142" s="12"/>
      <c r="Q4142" s="12">
        <v>20</v>
      </c>
      <c r="R4142" s="12"/>
      <c r="S4142" s="12"/>
      <c r="T4142" s="12"/>
      <c r="U4142" s="12"/>
      <c r="V4142" s="12"/>
      <c r="W4142" s="12"/>
      <c r="X4142" s="12"/>
      <c r="Y4142" s="12"/>
      <c r="Z4142" s="12"/>
      <c r="AA4142" s="14">
        <f t="shared" si="253"/>
        <v>20</v>
      </c>
      <c r="AB4142" s="14"/>
    </row>
    <row r="4143" spans="1:28" x14ac:dyDescent="0.35">
      <c r="A4143" s="14"/>
      <c r="B4143" s="14"/>
      <c r="C4143" s="14"/>
      <c r="D4143" s="14"/>
      <c r="E4143" s="12" t="s">
        <v>204</v>
      </c>
      <c r="F4143" s="14"/>
      <c r="G4143" s="16" t="s">
        <v>861</v>
      </c>
      <c r="H4143" s="14"/>
      <c r="I4143" s="14"/>
      <c r="J4143" s="14"/>
      <c r="K4143" s="14"/>
      <c r="L4143" s="14"/>
      <c r="M4143" s="14"/>
      <c r="N4143" s="14"/>
      <c r="O4143" s="12"/>
      <c r="P4143" s="12"/>
      <c r="Q4143" s="12">
        <v>18</v>
      </c>
      <c r="R4143" s="12"/>
      <c r="S4143" s="12"/>
      <c r="T4143" s="12"/>
      <c r="U4143" s="12"/>
      <c r="V4143" s="12"/>
      <c r="W4143" s="12"/>
      <c r="X4143" s="12"/>
      <c r="Y4143" s="12"/>
      <c r="Z4143" s="12"/>
      <c r="AA4143" s="14">
        <f t="shared" si="253"/>
        <v>18</v>
      </c>
      <c r="AB4143" s="14"/>
    </row>
    <row r="4144" spans="1:28" x14ac:dyDescent="0.35">
      <c r="A4144" s="14"/>
      <c r="B4144" s="14"/>
      <c r="C4144" s="14"/>
      <c r="D4144" s="14"/>
      <c r="E4144" s="12" t="s">
        <v>280</v>
      </c>
      <c r="F4144" s="14"/>
      <c r="G4144" s="16" t="s">
        <v>861</v>
      </c>
      <c r="H4144" s="14"/>
      <c r="I4144" s="14"/>
      <c r="J4144" s="14"/>
      <c r="K4144" s="14"/>
      <c r="L4144" s="14"/>
      <c r="M4144" s="14"/>
      <c r="N4144" s="14"/>
      <c r="O4144" s="12"/>
      <c r="P4144" s="12"/>
      <c r="Q4144" s="12">
        <v>18</v>
      </c>
      <c r="R4144" s="12"/>
      <c r="S4144" s="12"/>
      <c r="T4144" s="12"/>
      <c r="U4144" s="12"/>
      <c r="V4144" s="12"/>
      <c r="W4144" s="12"/>
      <c r="X4144" s="12"/>
      <c r="Y4144" s="12"/>
      <c r="Z4144" s="12"/>
      <c r="AA4144" s="14">
        <f t="shared" si="253"/>
        <v>18</v>
      </c>
      <c r="AB4144" s="14"/>
    </row>
    <row r="4145" spans="1:28" x14ac:dyDescent="0.35">
      <c r="A4145" s="14"/>
      <c r="B4145" s="14"/>
      <c r="C4145" s="14"/>
      <c r="D4145" s="14"/>
      <c r="E4145" s="12" t="s">
        <v>54</v>
      </c>
      <c r="F4145" s="14"/>
      <c r="G4145" s="16" t="s">
        <v>861</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x14ac:dyDescent="0.35">
      <c r="A4146" s="14"/>
      <c r="B4146" s="14"/>
      <c r="C4146" s="14"/>
      <c r="D4146" s="14"/>
      <c r="E4146" s="12" t="s">
        <v>54</v>
      </c>
      <c r="F4146" s="14"/>
      <c r="G4146" s="16" t="s">
        <v>861</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x14ac:dyDescent="0.35">
      <c r="A4147" s="14"/>
      <c r="B4147" s="14"/>
      <c r="C4147" s="14"/>
      <c r="D4147" s="14"/>
      <c r="E4147" s="12" t="s">
        <v>54</v>
      </c>
      <c r="F4147" s="14"/>
      <c r="G4147" s="16" t="s">
        <v>861</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x14ac:dyDescent="0.35">
      <c r="A4148" s="14"/>
      <c r="B4148" s="14"/>
      <c r="C4148" s="14"/>
      <c r="D4148" s="14"/>
      <c r="E4148" s="12" t="s">
        <v>54</v>
      </c>
      <c r="F4148" s="14"/>
      <c r="G4148" s="16" t="s">
        <v>861</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x14ac:dyDescent="0.35">
      <c r="A4149" s="14"/>
      <c r="B4149" s="14"/>
      <c r="C4149" s="14"/>
      <c r="D4149" s="14"/>
      <c r="E4149" s="12" t="s">
        <v>54</v>
      </c>
      <c r="F4149" s="14"/>
      <c r="G4149" s="16" t="s">
        <v>861</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x14ac:dyDescent="0.35">
      <c r="A4150" s="14"/>
      <c r="B4150" s="14"/>
      <c r="C4150" s="14"/>
      <c r="D4150" s="14"/>
      <c r="E4150" s="12" t="s">
        <v>54</v>
      </c>
      <c r="F4150" s="14"/>
      <c r="G4150" s="16" t="s">
        <v>861</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x14ac:dyDescent="0.35">
      <c r="A4151" s="14"/>
      <c r="B4151" s="14"/>
      <c r="C4151" s="14"/>
      <c r="D4151" s="14"/>
      <c r="E4151" s="12" t="s">
        <v>54</v>
      </c>
      <c r="F4151" s="14"/>
      <c r="G4151" s="16" t="s">
        <v>861</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x14ac:dyDescent="0.35">
      <c r="A4152" s="14"/>
      <c r="B4152" s="14"/>
      <c r="C4152" s="14"/>
      <c r="D4152" s="14"/>
      <c r="E4152" s="12" t="s">
        <v>54</v>
      </c>
      <c r="F4152" s="14"/>
      <c r="G4152" s="16" t="s">
        <v>861</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x14ac:dyDescent="0.35">
      <c r="A4153" s="14"/>
      <c r="B4153" s="14"/>
      <c r="C4153" s="14"/>
      <c r="D4153" s="14"/>
      <c r="E4153" s="12" t="s">
        <v>54</v>
      </c>
      <c r="F4153" s="14"/>
      <c r="G4153" s="16" t="s">
        <v>861</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x14ac:dyDescent="0.35">
      <c r="A4154" s="14"/>
      <c r="B4154" s="14"/>
      <c r="C4154" s="14"/>
      <c r="D4154" s="14"/>
      <c r="E4154" s="12" t="s">
        <v>54</v>
      </c>
      <c r="F4154" s="14"/>
      <c r="G4154" s="16" t="s">
        <v>861</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x14ac:dyDescent="0.35">
      <c r="A4156" s="14"/>
      <c r="B4156" s="14"/>
      <c r="C4156" s="14" t="s">
        <v>336</v>
      </c>
      <c r="D4156" s="14" t="s">
        <v>172</v>
      </c>
      <c r="E4156" s="14" t="s">
        <v>749</v>
      </c>
      <c r="F4156" s="14" t="s">
        <v>37</v>
      </c>
      <c r="G4156" s="14" t="s">
        <v>863</v>
      </c>
      <c r="H4156" s="14" t="s">
        <v>641</v>
      </c>
      <c r="I4156" s="14" t="s">
        <v>864</v>
      </c>
      <c r="J4156" s="14" t="s">
        <v>74</v>
      </c>
      <c r="K4156" s="14" t="s">
        <v>124</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x14ac:dyDescent="0.35">
      <c r="A4157" s="14"/>
      <c r="B4157" s="14"/>
      <c r="C4157" s="14"/>
      <c r="D4157" s="14"/>
      <c r="E4157" s="12" t="s">
        <v>268</v>
      </c>
      <c r="F4157" s="14"/>
      <c r="G4157" s="17" t="s">
        <v>863</v>
      </c>
      <c r="H4157" s="14"/>
      <c r="I4157" s="14"/>
      <c r="J4157" s="14"/>
      <c r="K4157" s="14"/>
      <c r="L4157" s="14"/>
      <c r="M4157" s="14"/>
      <c r="N4157" s="14"/>
      <c r="O4157" s="12"/>
      <c r="P4157" s="12"/>
      <c r="Q4157" s="12">
        <v>69</v>
      </c>
      <c r="R4157" s="12"/>
      <c r="S4157" s="12"/>
      <c r="T4157" s="12"/>
      <c r="U4157" s="12"/>
      <c r="V4157" s="12"/>
      <c r="W4157" s="12"/>
      <c r="X4157" s="12"/>
      <c r="Y4157" s="12"/>
      <c r="Z4157" s="12"/>
      <c r="AA4157" s="14">
        <f t="shared" ref="AA4157:AA4171" si="254">SUM(O4157:Z4157)</f>
        <v>69</v>
      </c>
      <c r="AB4157" s="14"/>
    </row>
    <row r="4158" spans="1:28" x14ac:dyDescent="0.35">
      <c r="A4158" s="14"/>
      <c r="B4158" s="14"/>
      <c r="C4158" s="14"/>
      <c r="D4158" s="14"/>
      <c r="E4158" s="12" t="s">
        <v>233</v>
      </c>
      <c r="F4158" s="14"/>
      <c r="G4158" s="17" t="s">
        <v>863</v>
      </c>
      <c r="H4158" s="14"/>
      <c r="I4158" s="14"/>
      <c r="J4158" s="14"/>
      <c r="K4158" s="14"/>
      <c r="L4158" s="14"/>
      <c r="M4158" s="14"/>
      <c r="N4158" s="14"/>
      <c r="O4158" s="12"/>
      <c r="P4158" s="12"/>
      <c r="Q4158" s="12">
        <v>1</v>
      </c>
      <c r="R4158" s="12"/>
      <c r="S4158" s="12"/>
      <c r="T4158" s="12"/>
      <c r="U4158" s="12"/>
      <c r="V4158" s="12"/>
      <c r="W4158" s="12"/>
      <c r="X4158" s="12"/>
      <c r="Y4158" s="12"/>
      <c r="Z4158" s="12"/>
      <c r="AA4158" s="14">
        <f t="shared" si="254"/>
        <v>1</v>
      </c>
      <c r="AB4158" s="14"/>
    </row>
    <row r="4159" spans="1:28" x14ac:dyDescent="0.35">
      <c r="A4159" s="14"/>
      <c r="B4159" s="14"/>
      <c r="C4159" s="14"/>
      <c r="D4159" s="14"/>
      <c r="E4159" s="12" t="s">
        <v>54</v>
      </c>
      <c r="F4159" s="14"/>
      <c r="G4159" s="17" t="s">
        <v>863</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x14ac:dyDescent="0.35">
      <c r="A4160" s="14"/>
      <c r="B4160" s="14"/>
      <c r="C4160" s="14"/>
      <c r="D4160" s="14"/>
      <c r="E4160" s="12" t="s">
        <v>54</v>
      </c>
      <c r="F4160" s="14"/>
      <c r="G4160" s="17" t="s">
        <v>863</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x14ac:dyDescent="0.35">
      <c r="A4161" s="14"/>
      <c r="B4161" s="14"/>
      <c r="C4161" s="14"/>
      <c r="D4161" s="14"/>
      <c r="E4161" s="12" t="s">
        <v>54</v>
      </c>
      <c r="F4161" s="14"/>
      <c r="G4161" s="17" t="s">
        <v>863</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x14ac:dyDescent="0.35">
      <c r="A4162" s="14"/>
      <c r="B4162" s="14"/>
      <c r="C4162" s="14"/>
      <c r="D4162" s="14"/>
      <c r="E4162" s="12" t="s">
        <v>54</v>
      </c>
      <c r="F4162" s="14"/>
      <c r="G4162" s="17" t="s">
        <v>863</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x14ac:dyDescent="0.35">
      <c r="A4163" s="14"/>
      <c r="B4163" s="14"/>
      <c r="C4163" s="14"/>
      <c r="D4163" s="14"/>
      <c r="E4163" s="12" t="s">
        <v>54</v>
      </c>
      <c r="F4163" s="14"/>
      <c r="G4163" s="17" t="s">
        <v>863</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x14ac:dyDescent="0.35">
      <c r="A4164" s="14"/>
      <c r="B4164" s="14"/>
      <c r="C4164" s="14"/>
      <c r="D4164" s="14"/>
      <c r="E4164" s="12" t="s">
        <v>54</v>
      </c>
      <c r="F4164" s="14"/>
      <c r="G4164" s="17" t="s">
        <v>863</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x14ac:dyDescent="0.35">
      <c r="A4165" s="14"/>
      <c r="B4165" s="14"/>
      <c r="C4165" s="14"/>
      <c r="D4165" s="14"/>
      <c r="E4165" s="12" t="s">
        <v>54</v>
      </c>
      <c r="F4165" s="14"/>
      <c r="G4165" s="17" t="s">
        <v>863</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x14ac:dyDescent="0.35">
      <c r="A4166" s="14"/>
      <c r="B4166" s="14"/>
      <c r="C4166" s="14"/>
      <c r="D4166" s="14"/>
      <c r="E4166" s="12" t="s">
        <v>54</v>
      </c>
      <c r="F4166" s="14"/>
      <c r="G4166" s="17" t="s">
        <v>863</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x14ac:dyDescent="0.35">
      <c r="A4167" s="14"/>
      <c r="B4167" s="14"/>
      <c r="C4167" s="14"/>
      <c r="D4167" s="14"/>
      <c r="E4167" s="12" t="s">
        <v>54</v>
      </c>
      <c r="F4167" s="14"/>
      <c r="G4167" s="17" t="s">
        <v>863</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x14ac:dyDescent="0.35">
      <c r="A4168" s="14"/>
      <c r="B4168" s="14"/>
      <c r="C4168" s="14"/>
      <c r="D4168" s="14"/>
      <c r="E4168" s="12" t="s">
        <v>54</v>
      </c>
      <c r="F4168" s="14"/>
      <c r="G4168" s="17" t="s">
        <v>863</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x14ac:dyDescent="0.35">
      <c r="A4169" s="14"/>
      <c r="B4169" s="14"/>
      <c r="C4169" s="14"/>
      <c r="D4169" s="14"/>
      <c r="E4169" s="12" t="s">
        <v>54</v>
      </c>
      <c r="F4169" s="14"/>
      <c r="G4169" s="17" t="s">
        <v>863</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x14ac:dyDescent="0.35">
      <c r="A4170" s="14"/>
      <c r="B4170" s="14"/>
      <c r="C4170" s="14"/>
      <c r="D4170" s="14"/>
      <c r="E4170" s="12" t="s">
        <v>54</v>
      </c>
      <c r="F4170" s="14"/>
      <c r="G4170" s="17" t="s">
        <v>863</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x14ac:dyDescent="0.35">
      <c r="A4171" s="14"/>
      <c r="B4171" s="14"/>
      <c r="C4171" s="14"/>
      <c r="D4171" s="14"/>
      <c r="E4171" s="12" t="s">
        <v>54</v>
      </c>
      <c r="F4171" s="14"/>
      <c r="G4171" s="17" t="s">
        <v>863</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x14ac:dyDescent="0.35">
      <c r="A4173" s="14"/>
      <c r="B4173" s="14"/>
      <c r="C4173" s="14" t="s">
        <v>34</v>
      </c>
      <c r="D4173" s="14" t="s">
        <v>35</v>
      </c>
      <c r="E4173" s="14" t="s">
        <v>87</v>
      </c>
      <c r="F4173" s="14" t="s">
        <v>37</v>
      </c>
      <c r="G4173" s="14" t="s">
        <v>865</v>
      </c>
      <c r="H4173" s="14" t="s">
        <v>641</v>
      </c>
      <c r="I4173" s="14" t="s">
        <v>866</v>
      </c>
      <c r="J4173" s="14" t="s">
        <v>42</v>
      </c>
      <c r="K4173" s="14" t="s">
        <v>647</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0</v>
      </c>
    </row>
    <row r="4174" spans="1:28" x14ac:dyDescent="0.35">
      <c r="A4174" s="14"/>
      <c r="B4174" s="14"/>
      <c r="C4174" s="14"/>
      <c r="D4174" s="14"/>
      <c r="E4174" s="12" t="s">
        <v>87</v>
      </c>
      <c r="F4174" s="14"/>
      <c r="G4174" s="16" t="s">
        <v>865</v>
      </c>
      <c r="H4174" s="14"/>
      <c r="I4174" s="14"/>
      <c r="J4174" s="14"/>
      <c r="K4174" s="14"/>
      <c r="L4174" s="14"/>
      <c r="M4174" s="14"/>
      <c r="N4174" s="14"/>
      <c r="O4174" s="12">
        <v>12.5</v>
      </c>
      <c r="P4174" s="12"/>
      <c r="Q4174" s="12">
        <v>12.5</v>
      </c>
      <c r="R4174" s="12"/>
      <c r="S4174" s="12"/>
      <c r="T4174" s="12"/>
      <c r="U4174" s="12"/>
      <c r="V4174" s="12"/>
      <c r="W4174" s="12"/>
      <c r="X4174" s="12"/>
      <c r="Y4174" s="12"/>
      <c r="Z4174" s="12"/>
      <c r="AA4174" s="14">
        <f t="shared" ref="AA4174:AA4188" si="255">SUM(O4174:Z4174)</f>
        <v>25</v>
      </c>
      <c r="AB4174" s="14"/>
    </row>
    <row r="4175" spans="1:28" x14ac:dyDescent="0.35">
      <c r="A4175" s="14"/>
      <c r="B4175" s="14"/>
      <c r="C4175" s="14"/>
      <c r="D4175" s="14"/>
      <c r="E4175" s="12" t="s">
        <v>206</v>
      </c>
      <c r="F4175" s="14"/>
      <c r="G4175" s="16" t="s">
        <v>865</v>
      </c>
      <c r="H4175" s="14"/>
      <c r="I4175" s="14"/>
      <c r="J4175" s="14"/>
      <c r="K4175" s="14"/>
      <c r="L4175" s="14"/>
      <c r="M4175" s="14"/>
      <c r="N4175" s="14"/>
      <c r="O4175" s="12">
        <v>10</v>
      </c>
      <c r="P4175" s="12"/>
      <c r="Q4175" s="12">
        <v>10</v>
      </c>
      <c r="R4175" s="12"/>
      <c r="S4175" s="12"/>
      <c r="T4175" s="12"/>
      <c r="U4175" s="12"/>
      <c r="V4175" s="12"/>
      <c r="W4175" s="12"/>
      <c r="X4175" s="12"/>
      <c r="Y4175" s="12"/>
      <c r="Z4175" s="12"/>
      <c r="AA4175" s="14">
        <f t="shared" si="255"/>
        <v>20</v>
      </c>
      <c r="AB4175" s="14"/>
    </row>
    <row r="4176" spans="1:28" x14ac:dyDescent="0.35">
      <c r="A4176" s="14"/>
      <c r="B4176" s="14"/>
      <c r="C4176" s="14"/>
      <c r="D4176" s="14"/>
      <c r="E4176" s="12" t="s">
        <v>188</v>
      </c>
      <c r="F4176" s="14"/>
      <c r="G4176" s="16" t="s">
        <v>865</v>
      </c>
      <c r="H4176" s="14"/>
      <c r="I4176" s="14"/>
      <c r="J4176" s="14"/>
      <c r="K4176" s="14"/>
      <c r="L4176" s="14"/>
      <c r="M4176" s="14"/>
      <c r="N4176" s="14"/>
      <c r="O4176" s="12">
        <v>2.5</v>
      </c>
      <c r="P4176" s="12"/>
      <c r="Q4176" s="12">
        <v>2.5</v>
      </c>
      <c r="R4176" s="12"/>
      <c r="S4176" s="12"/>
      <c r="T4176" s="12"/>
      <c r="U4176" s="12"/>
      <c r="V4176" s="12"/>
      <c r="W4176" s="12"/>
      <c r="X4176" s="12"/>
      <c r="Y4176" s="12"/>
      <c r="Z4176" s="12"/>
      <c r="AA4176" s="14">
        <f t="shared" si="255"/>
        <v>5</v>
      </c>
      <c r="AB4176" s="14"/>
    </row>
    <row r="4177" spans="1:28" x14ac:dyDescent="0.35">
      <c r="A4177" s="14"/>
      <c r="B4177" s="14"/>
      <c r="C4177" s="14"/>
      <c r="D4177" s="14"/>
      <c r="E4177" s="12" t="s">
        <v>68</v>
      </c>
      <c r="F4177" s="14"/>
      <c r="G4177" s="16" t="s">
        <v>865</v>
      </c>
      <c r="H4177" s="14"/>
      <c r="I4177" s="14"/>
      <c r="J4177" s="14"/>
      <c r="K4177" s="14"/>
      <c r="L4177" s="14"/>
      <c r="M4177" s="14"/>
      <c r="N4177" s="14"/>
      <c r="O4177" s="12">
        <v>2.5</v>
      </c>
      <c r="P4177" s="12"/>
      <c r="Q4177" s="12">
        <v>2.5</v>
      </c>
      <c r="R4177" s="12"/>
      <c r="S4177" s="12"/>
      <c r="T4177" s="12"/>
      <c r="U4177" s="12"/>
      <c r="V4177" s="12"/>
      <c r="W4177" s="12"/>
      <c r="X4177" s="12"/>
      <c r="Y4177" s="12"/>
      <c r="Z4177" s="12"/>
      <c r="AA4177" s="14">
        <f t="shared" si="255"/>
        <v>5</v>
      </c>
      <c r="AB4177" s="14"/>
    </row>
    <row r="4178" spans="1:28" x14ac:dyDescent="0.35">
      <c r="A4178" s="14"/>
      <c r="B4178" s="14"/>
      <c r="C4178" s="14"/>
      <c r="D4178" s="14"/>
      <c r="E4178" s="12" t="s">
        <v>129</v>
      </c>
      <c r="F4178" s="14"/>
      <c r="G4178" s="16" t="s">
        <v>865</v>
      </c>
      <c r="H4178" s="14"/>
      <c r="I4178" s="14"/>
      <c r="J4178" s="14"/>
      <c r="K4178" s="14"/>
      <c r="L4178" s="14"/>
      <c r="M4178" s="14"/>
      <c r="N4178" s="14"/>
      <c r="O4178" s="12">
        <v>2.5</v>
      </c>
      <c r="P4178" s="12"/>
      <c r="Q4178" s="12">
        <v>2.5</v>
      </c>
      <c r="R4178" s="12"/>
      <c r="S4178" s="12" t="s">
        <v>867</v>
      </c>
      <c r="T4178" s="12"/>
      <c r="U4178" s="12" t="s">
        <v>562</v>
      </c>
      <c r="V4178" s="12"/>
      <c r="W4178" s="12"/>
      <c r="X4178" s="12"/>
      <c r="Y4178" s="12"/>
      <c r="Z4178" s="12"/>
      <c r="AA4178" s="14">
        <f t="shared" si="255"/>
        <v>5</v>
      </c>
      <c r="AB4178" s="14"/>
    </row>
    <row r="4179" spans="1:28" x14ac:dyDescent="0.35">
      <c r="A4179" s="14"/>
      <c r="B4179" s="14"/>
      <c r="C4179" s="14"/>
      <c r="D4179" s="14"/>
      <c r="E4179" s="12" t="s">
        <v>129</v>
      </c>
      <c r="F4179" s="14"/>
      <c r="G4179" s="16" t="s">
        <v>865</v>
      </c>
      <c r="H4179" s="14"/>
      <c r="I4179" s="14"/>
      <c r="J4179" s="14"/>
      <c r="K4179" s="14"/>
      <c r="L4179" s="14"/>
      <c r="M4179" s="14"/>
      <c r="N4179" s="14"/>
      <c r="O4179" s="12">
        <v>2.5</v>
      </c>
      <c r="P4179" s="12"/>
      <c r="Q4179" s="12">
        <v>2.5</v>
      </c>
      <c r="R4179" s="12"/>
      <c r="S4179" s="12" t="s">
        <v>868</v>
      </c>
      <c r="T4179" s="12"/>
      <c r="U4179" s="12" t="s">
        <v>562</v>
      </c>
      <c r="V4179" s="12"/>
      <c r="W4179" s="12"/>
      <c r="X4179" s="12"/>
      <c r="Y4179" s="12"/>
      <c r="Z4179" s="12"/>
      <c r="AA4179" s="14">
        <f t="shared" si="255"/>
        <v>5</v>
      </c>
      <c r="AB4179" s="14"/>
    </row>
    <row r="4180" spans="1:28" x14ac:dyDescent="0.35">
      <c r="A4180" s="14"/>
      <c r="B4180" s="14"/>
      <c r="C4180" s="14"/>
      <c r="D4180" s="14"/>
      <c r="E4180" s="12" t="s">
        <v>129</v>
      </c>
      <c r="F4180" s="14"/>
      <c r="G4180" s="16" t="s">
        <v>865</v>
      </c>
      <c r="H4180" s="14"/>
      <c r="I4180" s="14"/>
      <c r="J4180" s="14"/>
      <c r="K4180" s="14"/>
      <c r="L4180" s="14"/>
      <c r="M4180" s="14"/>
      <c r="N4180" s="14"/>
      <c r="O4180" s="12">
        <v>1.25</v>
      </c>
      <c r="P4180" s="12"/>
      <c r="Q4180" s="12">
        <v>1.25</v>
      </c>
      <c r="R4180" s="12"/>
      <c r="S4180" s="12" t="s">
        <v>869</v>
      </c>
      <c r="T4180" s="12"/>
      <c r="U4180" s="12" t="s">
        <v>562</v>
      </c>
      <c r="V4180" s="12"/>
      <c r="W4180" s="12"/>
      <c r="X4180" s="12"/>
      <c r="Y4180" s="12"/>
      <c r="Z4180" s="12"/>
      <c r="AA4180" s="14">
        <f t="shared" si="255"/>
        <v>2.5</v>
      </c>
      <c r="AB4180" s="14"/>
    </row>
    <row r="4181" spans="1:28" x14ac:dyDescent="0.35">
      <c r="A4181" s="14"/>
      <c r="B4181" s="14"/>
      <c r="C4181" s="14"/>
      <c r="D4181" s="14"/>
      <c r="E4181" s="12" t="s">
        <v>129</v>
      </c>
      <c r="F4181" s="14"/>
      <c r="G4181" s="16" t="s">
        <v>865</v>
      </c>
      <c r="H4181" s="14"/>
      <c r="I4181" s="14"/>
      <c r="J4181" s="14"/>
      <c r="K4181" s="14"/>
      <c r="L4181" s="14"/>
      <c r="M4181" s="14"/>
      <c r="N4181" s="14"/>
      <c r="O4181" s="12">
        <v>1.25</v>
      </c>
      <c r="P4181" s="12"/>
      <c r="Q4181" s="12">
        <v>1.25</v>
      </c>
      <c r="R4181" s="12"/>
      <c r="S4181" s="12" t="s">
        <v>870</v>
      </c>
      <c r="T4181" s="12"/>
      <c r="U4181" s="12" t="s">
        <v>562</v>
      </c>
      <c r="V4181" s="12"/>
      <c r="W4181" s="12"/>
      <c r="X4181" s="12"/>
      <c r="Y4181" s="12"/>
      <c r="Z4181" s="12"/>
      <c r="AA4181" s="14">
        <f t="shared" si="255"/>
        <v>2.5</v>
      </c>
      <c r="AB4181" s="14"/>
    </row>
    <row r="4182" spans="1:28" x14ac:dyDescent="0.35">
      <c r="A4182" s="14"/>
      <c r="B4182" s="14"/>
      <c r="C4182" s="14"/>
      <c r="D4182" s="14"/>
      <c r="E4182" s="12" t="s">
        <v>54</v>
      </c>
      <c r="F4182" s="14"/>
      <c r="G4182" s="16" t="s">
        <v>865</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x14ac:dyDescent="0.35">
      <c r="A4183" s="14"/>
      <c r="B4183" s="14"/>
      <c r="C4183" s="14"/>
      <c r="D4183" s="14"/>
      <c r="E4183" s="12" t="s">
        <v>54</v>
      </c>
      <c r="F4183" s="14"/>
      <c r="G4183" s="16" t="s">
        <v>865</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x14ac:dyDescent="0.35">
      <c r="A4184" s="14"/>
      <c r="B4184" s="14"/>
      <c r="C4184" s="14"/>
      <c r="D4184" s="14"/>
      <c r="E4184" s="12" t="s">
        <v>54</v>
      </c>
      <c r="F4184" s="14"/>
      <c r="G4184" s="16" t="s">
        <v>865</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x14ac:dyDescent="0.35">
      <c r="A4185" s="14"/>
      <c r="B4185" s="14"/>
      <c r="C4185" s="14"/>
      <c r="D4185" s="14"/>
      <c r="E4185" s="12" t="s">
        <v>54</v>
      </c>
      <c r="F4185" s="14"/>
      <c r="G4185" s="16" t="s">
        <v>865</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x14ac:dyDescent="0.35">
      <c r="A4186" s="14"/>
      <c r="B4186" s="14"/>
      <c r="C4186" s="14"/>
      <c r="D4186" s="14"/>
      <c r="E4186" s="12" t="s">
        <v>54</v>
      </c>
      <c r="F4186" s="14"/>
      <c r="G4186" s="16" t="s">
        <v>865</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x14ac:dyDescent="0.35">
      <c r="A4187" s="14"/>
      <c r="B4187" s="14"/>
      <c r="C4187" s="14"/>
      <c r="D4187" s="14"/>
      <c r="E4187" s="12" t="s">
        <v>54</v>
      </c>
      <c r="F4187" s="14"/>
      <c r="G4187" s="16" t="s">
        <v>865</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x14ac:dyDescent="0.35">
      <c r="A4188" s="14"/>
      <c r="B4188" s="14"/>
      <c r="C4188" s="14"/>
      <c r="D4188" s="14"/>
      <c r="E4188" s="12" t="s">
        <v>54</v>
      </c>
      <c r="F4188" s="14"/>
      <c r="G4188" s="16" t="s">
        <v>865</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x14ac:dyDescent="0.35">
      <c r="A4190" s="14"/>
      <c r="B4190" s="14"/>
      <c r="C4190" s="14" t="s">
        <v>34</v>
      </c>
      <c r="D4190" s="14" t="s">
        <v>35</v>
      </c>
      <c r="E4190" s="14" t="s">
        <v>76</v>
      </c>
      <c r="F4190" s="14" t="s">
        <v>37</v>
      </c>
      <c r="G4190" s="14" t="s">
        <v>871</v>
      </c>
      <c r="H4190" s="14" t="s">
        <v>641</v>
      </c>
      <c r="I4190" s="14" t="s">
        <v>872</v>
      </c>
      <c r="J4190" s="14" t="s">
        <v>42</v>
      </c>
      <c r="K4190" s="14" t="s">
        <v>647</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0</v>
      </c>
    </row>
    <row r="4191" spans="1:28" x14ac:dyDescent="0.35">
      <c r="A4191" s="14"/>
      <c r="B4191" s="14"/>
      <c r="C4191" s="14"/>
      <c r="D4191" s="14"/>
      <c r="E4191" s="12" t="s">
        <v>76</v>
      </c>
      <c r="F4191" s="14"/>
      <c r="G4191" s="16" t="s">
        <v>871</v>
      </c>
      <c r="H4191" s="14"/>
      <c r="I4191" s="14"/>
      <c r="J4191" s="14"/>
      <c r="K4191" s="14"/>
      <c r="L4191" s="14"/>
      <c r="M4191" s="14"/>
      <c r="N4191" s="14"/>
      <c r="O4191" s="12">
        <v>7.5</v>
      </c>
      <c r="P4191" s="12"/>
      <c r="Q4191" s="12">
        <v>17.5</v>
      </c>
      <c r="R4191" s="12"/>
      <c r="S4191" s="12"/>
      <c r="T4191" s="12"/>
      <c r="U4191" s="12"/>
      <c r="V4191" s="12"/>
      <c r="W4191" s="12"/>
      <c r="X4191" s="12"/>
      <c r="Y4191" s="12"/>
      <c r="Z4191" s="12"/>
      <c r="AA4191" s="14">
        <f t="shared" ref="AA4191:AA4205" si="256">SUM(O4191:Z4191)</f>
        <v>25</v>
      </c>
      <c r="AB4191" s="14"/>
    </row>
    <row r="4192" spans="1:28" x14ac:dyDescent="0.35">
      <c r="A4192" s="14"/>
      <c r="B4192" s="14"/>
      <c r="C4192" s="14"/>
      <c r="D4192" s="14"/>
      <c r="E4192" s="12" t="s">
        <v>87</v>
      </c>
      <c r="F4192" s="14"/>
      <c r="G4192" s="16" t="s">
        <v>871</v>
      </c>
      <c r="H4192" s="14"/>
      <c r="I4192" s="14"/>
      <c r="J4192" s="14"/>
      <c r="K4192" s="14"/>
      <c r="L4192" s="14"/>
      <c r="M4192" s="14"/>
      <c r="N4192" s="14"/>
      <c r="O4192" s="12">
        <v>5</v>
      </c>
      <c r="P4192" s="12"/>
      <c r="Q4192" s="12">
        <v>5</v>
      </c>
      <c r="R4192" s="12"/>
      <c r="S4192" s="12"/>
      <c r="T4192" s="12"/>
      <c r="U4192" s="12"/>
      <c r="V4192" s="12"/>
      <c r="W4192" s="12"/>
      <c r="X4192" s="12"/>
      <c r="Y4192" s="12"/>
      <c r="Z4192" s="12"/>
      <c r="AA4192" s="14">
        <f t="shared" si="256"/>
        <v>10</v>
      </c>
      <c r="AB4192" s="14"/>
    </row>
    <row r="4193" spans="1:28" x14ac:dyDescent="0.35">
      <c r="A4193" s="14"/>
      <c r="B4193" s="14"/>
      <c r="C4193" s="14"/>
      <c r="D4193" s="14"/>
      <c r="E4193" s="12" t="s">
        <v>101</v>
      </c>
      <c r="F4193" s="14"/>
      <c r="G4193" s="16" t="s">
        <v>871</v>
      </c>
      <c r="H4193" s="14"/>
      <c r="I4193" s="14"/>
      <c r="J4193" s="14"/>
      <c r="K4193" s="14"/>
      <c r="L4193" s="14"/>
      <c r="M4193" s="14"/>
      <c r="N4193" s="14"/>
      <c r="O4193" s="12">
        <v>0</v>
      </c>
      <c r="P4193" s="12"/>
      <c r="Q4193" s="12">
        <v>10</v>
      </c>
      <c r="R4193" s="12"/>
      <c r="S4193" s="12"/>
      <c r="T4193" s="12"/>
      <c r="U4193" s="12"/>
      <c r="V4193" s="12"/>
      <c r="W4193" s="12"/>
      <c r="X4193" s="12"/>
      <c r="Y4193" s="12"/>
      <c r="Z4193" s="12"/>
      <c r="AA4193" s="14">
        <f t="shared" si="256"/>
        <v>10</v>
      </c>
      <c r="AB4193" s="14"/>
    </row>
    <row r="4194" spans="1:28" x14ac:dyDescent="0.35">
      <c r="A4194" s="14"/>
      <c r="B4194" s="14"/>
      <c r="C4194" s="14"/>
      <c r="D4194" s="14"/>
      <c r="E4194" s="12" t="s">
        <v>161</v>
      </c>
      <c r="F4194" s="14"/>
      <c r="G4194" s="16" t="s">
        <v>871</v>
      </c>
      <c r="H4194" s="14"/>
      <c r="I4194" s="14"/>
      <c r="J4194" s="14"/>
      <c r="K4194" s="14"/>
      <c r="L4194" s="14"/>
      <c r="M4194" s="14"/>
      <c r="N4194" s="14"/>
      <c r="O4194" s="12">
        <v>5</v>
      </c>
      <c r="P4194" s="12"/>
      <c r="Q4194" s="12">
        <v>5</v>
      </c>
      <c r="R4194" s="12"/>
      <c r="S4194" s="12"/>
      <c r="T4194" s="12"/>
      <c r="U4194" s="12"/>
      <c r="V4194" s="12"/>
      <c r="W4194" s="12"/>
      <c r="X4194" s="12"/>
      <c r="Y4194" s="12"/>
      <c r="Z4194" s="12"/>
      <c r="AA4194" s="14">
        <f t="shared" si="256"/>
        <v>10</v>
      </c>
      <c r="AB4194" s="14"/>
    </row>
    <row r="4195" spans="1:28" x14ac:dyDescent="0.35">
      <c r="A4195" s="14"/>
      <c r="B4195" s="14"/>
      <c r="C4195" s="14"/>
      <c r="D4195" s="14"/>
      <c r="E4195" s="12" t="s">
        <v>206</v>
      </c>
      <c r="F4195" s="14"/>
      <c r="G4195" s="16" t="s">
        <v>871</v>
      </c>
      <c r="H4195" s="14"/>
      <c r="I4195" s="14"/>
      <c r="J4195" s="14"/>
      <c r="K4195" s="14"/>
      <c r="L4195" s="14"/>
      <c r="M4195" s="14"/>
      <c r="N4195" s="14"/>
      <c r="O4195" s="12">
        <v>15</v>
      </c>
      <c r="P4195" s="12"/>
      <c r="Q4195" s="12">
        <v>27.5</v>
      </c>
      <c r="R4195" s="12"/>
      <c r="S4195" s="12"/>
      <c r="T4195" s="12"/>
      <c r="U4195" s="12"/>
      <c r="V4195" s="12"/>
      <c r="W4195" s="12"/>
      <c r="X4195" s="12"/>
      <c r="Y4195" s="12"/>
      <c r="Z4195" s="12"/>
      <c r="AA4195" s="14">
        <f t="shared" si="256"/>
        <v>42.5</v>
      </c>
      <c r="AB4195" s="14"/>
    </row>
    <row r="4196" spans="1:28" x14ac:dyDescent="0.35">
      <c r="A4196" s="14"/>
      <c r="B4196" s="14"/>
      <c r="C4196" s="14"/>
      <c r="D4196" s="14"/>
      <c r="E4196" s="12" t="s">
        <v>256</v>
      </c>
      <c r="F4196" s="14"/>
      <c r="G4196" s="16" t="s">
        <v>871</v>
      </c>
      <c r="H4196" s="14"/>
      <c r="I4196" s="14"/>
      <c r="J4196" s="14"/>
      <c r="K4196" s="14"/>
      <c r="L4196" s="14"/>
      <c r="M4196" s="14"/>
      <c r="N4196" s="14"/>
      <c r="O4196" s="12">
        <v>2.5</v>
      </c>
      <c r="P4196" s="12"/>
      <c r="Q4196" s="12">
        <v>5</v>
      </c>
      <c r="R4196" s="12"/>
      <c r="S4196" s="12"/>
      <c r="T4196" s="12"/>
      <c r="U4196" s="12"/>
      <c r="V4196" s="12"/>
      <c r="W4196" s="12"/>
      <c r="X4196" s="12"/>
      <c r="Y4196" s="12"/>
      <c r="Z4196" s="12"/>
      <c r="AA4196" s="14">
        <f t="shared" si="256"/>
        <v>7.5</v>
      </c>
      <c r="AB4196" s="14"/>
    </row>
    <row r="4197" spans="1:28" x14ac:dyDescent="0.35">
      <c r="A4197" s="14"/>
      <c r="B4197" s="14"/>
      <c r="C4197" s="14"/>
      <c r="D4197" s="14"/>
      <c r="E4197" s="12" t="s">
        <v>54</v>
      </c>
      <c r="F4197" s="14"/>
      <c r="G4197" s="16" t="s">
        <v>871</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x14ac:dyDescent="0.35">
      <c r="A4198" s="14"/>
      <c r="B4198" s="14"/>
      <c r="C4198" s="14"/>
      <c r="D4198" s="14"/>
      <c r="E4198" s="12" t="s">
        <v>54</v>
      </c>
      <c r="F4198" s="14"/>
      <c r="G4198" s="16" t="s">
        <v>871</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x14ac:dyDescent="0.35">
      <c r="A4199" s="14"/>
      <c r="B4199" s="14"/>
      <c r="C4199" s="14"/>
      <c r="D4199" s="14"/>
      <c r="E4199" s="12" t="s">
        <v>54</v>
      </c>
      <c r="F4199" s="14"/>
      <c r="G4199" s="16" t="s">
        <v>871</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x14ac:dyDescent="0.35">
      <c r="A4200" s="14"/>
      <c r="B4200" s="14"/>
      <c r="C4200" s="14"/>
      <c r="D4200" s="14"/>
      <c r="E4200" s="12" t="s">
        <v>54</v>
      </c>
      <c r="F4200" s="14"/>
      <c r="G4200" s="16" t="s">
        <v>871</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x14ac:dyDescent="0.35">
      <c r="A4201" s="14"/>
      <c r="B4201" s="14"/>
      <c r="C4201" s="14"/>
      <c r="D4201" s="14"/>
      <c r="E4201" s="12" t="s">
        <v>54</v>
      </c>
      <c r="F4201" s="14"/>
      <c r="G4201" s="16" t="s">
        <v>871</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x14ac:dyDescent="0.35">
      <c r="A4202" s="14"/>
      <c r="B4202" s="14"/>
      <c r="C4202" s="14"/>
      <c r="D4202" s="14"/>
      <c r="E4202" s="12" t="s">
        <v>54</v>
      </c>
      <c r="F4202" s="14"/>
      <c r="G4202" s="16" t="s">
        <v>871</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x14ac:dyDescent="0.35">
      <c r="A4203" s="14"/>
      <c r="B4203" s="14"/>
      <c r="C4203" s="14"/>
      <c r="D4203" s="14"/>
      <c r="E4203" s="12" t="s">
        <v>54</v>
      </c>
      <c r="F4203" s="14"/>
      <c r="G4203" s="16" t="s">
        <v>871</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x14ac:dyDescent="0.35">
      <c r="A4204" s="14"/>
      <c r="B4204" s="14"/>
      <c r="C4204" s="14"/>
      <c r="D4204" s="14"/>
      <c r="E4204" s="12" t="s">
        <v>54</v>
      </c>
      <c r="F4204" s="14"/>
      <c r="G4204" s="16" t="s">
        <v>871</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x14ac:dyDescent="0.35">
      <c r="A4205" s="14"/>
      <c r="B4205" s="14"/>
      <c r="C4205" s="14"/>
      <c r="D4205" s="14"/>
      <c r="E4205" s="12" t="s">
        <v>54</v>
      </c>
      <c r="F4205" s="14"/>
      <c r="G4205" s="16" t="s">
        <v>871</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x14ac:dyDescent="0.35">
      <c r="A4207" s="14"/>
      <c r="B4207" s="14"/>
      <c r="C4207" s="14" t="s">
        <v>194</v>
      </c>
      <c r="D4207" s="14" t="s">
        <v>35</v>
      </c>
      <c r="E4207" s="14" t="s">
        <v>95</v>
      </c>
      <c r="F4207" s="14" t="s">
        <v>37</v>
      </c>
      <c r="G4207" s="14" t="s">
        <v>873</v>
      </c>
      <c r="H4207" s="14" t="s">
        <v>641</v>
      </c>
      <c r="I4207" s="14" t="s">
        <v>874</v>
      </c>
      <c r="J4207" s="14" t="s">
        <v>42</v>
      </c>
      <c r="K4207" s="14" t="s">
        <v>124</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x14ac:dyDescent="0.35">
      <c r="A4208" s="14"/>
      <c r="B4208" s="14"/>
      <c r="C4208" s="14"/>
      <c r="D4208" s="14"/>
      <c r="E4208" s="12" t="s">
        <v>95</v>
      </c>
      <c r="F4208" s="14"/>
      <c r="G4208" s="16" t="s">
        <v>873</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x14ac:dyDescent="0.35">
      <c r="A4209" s="14"/>
      <c r="B4209" s="14"/>
      <c r="C4209" s="14"/>
      <c r="D4209" s="14"/>
      <c r="E4209" s="12" t="s">
        <v>237</v>
      </c>
      <c r="F4209" s="14"/>
      <c r="G4209" s="16" t="s">
        <v>873</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x14ac:dyDescent="0.35">
      <c r="A4210" s="14"/>
      <c r="B4210" s="14"/>
      <c r="C4210" s="14"/>
      <c r="D4210" s="14"/>
      <c r="E4210" s="12" t="s">
        <v>54</v>
      </c>
      <c r="F4210" s="14"/>
      <c r="G4210" s="16" t="s">
        <v>873</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x14ac:dyDescent="0.35">
      <c r="A4211" s="14"/>
      <c r="B4211" s="14"/>
      <c r="C4211" s="14"/>
      <c r="D4211" s="14"/>
      <c r="E4211" s="12" t="s">
        <v>54</v>
      </c>
      <c r="F4211" s="14"/>
      <c r="G4211" s="16" t="s">
        <v>873</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x14ac:dyDescent="0.35">
      <c r="A4212" s="14"/>
      <c r="B4212" s="14"/>
      <c r="C4212" s="14"/>
      <c r="D4212" s="14"/>
      <c r="E4212" s="12" t="s">
        <v>54</v>
      </c>
      <c r="F4212" s="14"/>
      <c r="G4212" s="16" t="s">
        <v>873</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x14ac:dyDescent="0.35">
      <c r="A4213" s="14"/>
      <c r="B4213" s="14"/>
      <c r="C4213" s="14"/>
      <c r="D4213" s="14"/>
      <c r="E4213" s="12" t="s">
        <v>54</v>
      </c>
      <c r="F4213" s="14"/>
      <c r="G4213" s="16" t="s">
        <v>873</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x14ac:dyDescent="0.35">
      <c r="A4214" s="14"/>
      <c r="B4214" s="14"/>
      <c r="C4214" s="14"/>
      <c r="D4214" s="14"/>
      <c r="E4214" s="12" t="s">
        <v>54</v>
      </c>
      <c r="F4214" s="14"/>
      <c r="G4214" s="16" t="s">
        <v>873</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x14ac:dyDescent="0.35">
      <c r="A4215" s="14"/>
      <c r="B4215" s="14"/>
      <c r="C4215" s="14"/>
      <c r="D4215" s="14"/>
      <c r="E4215" s="12" t="s">
        <v>54</v>
      </c>
      <c r="F4215" s="14"/>
      <c r="G4215" s="16" t="s">
        <v>873</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x14ac:dyDescent="0.35">
      <c r="A4216" s="14"/>
      <c r="B4216" s="14"/>
      <c r="C4216" s="14"/>
      <c r="D4216" s="14"/>
      <c r="E4216" s="12" t="s">
        <v>54</v>
      </c>
      <c r="F4216" s="14"/>
      <c r="G4216" s="16" t="s">
        <v>873</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x14ac:dyDescent="0.35">
      <c r="A4217" s="14"/>
      <c r="B4217" s="14"/>
      <c r="C4217" s="14"/>
      <c r="D4217" s="14"/>
      <c r="E4217" s="12" t="s">
        <v>54</v>
      </c>
      <c r="F4217" s="14"/>
      <c r="G4217" s="16" t="s">
        <v>873</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x14ac:dyDescent="0.35">
      <c r="A4218" s="14"/>
      <c r="B4218" s="14"/>
      <c r="C4218" s="14"/>
      <c r="D4218" s="14"/>
      <c r="E4218" s="12" t="s">
        <v>54</v>
      </c>
      <c r="F4218" s="14"/>
      <c r="G4218" s="16" t="s">
        <v>873</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x14ac:dyDescent="0.35">
      <c r="A4219" s="14"/>
      <c r="B4219" s="14"/>
      <c r="C4219" s="14"/>
      <c r="D4219" s="14"/>
      <c r="E4219" s="12" t="s">
        <v>54</v>
      </c>
      <c r="F4219" s="14"/>
      <c r="G4219" s="16" t="s">
        <v>873</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x14ac:dyDescent="0.35">
      <c r="A4220" s="14"/>
      <c r="B4220" s="14"/>
      <c r="C4220" s="14"/>
      <c r="D4220" s="14"/>
      <c r="E4220" s="12" t="s">
        <v>54</v>
      </c>
      <c r="F4220" s="14"/>
      <c r="G4220" s="16" t="s">
        <v>873</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x14ac:dyDescent="0.35">
      <c r="A4221" s="14"/>
      <c r="B4221" s="14"/>
      <c r="C4221" s="14"/>
      <c r="D4221" s="14"/>
      <c r="E4221" s="12" t="s">
        <v>54</v>
      </c>
      <c r="F4221" s="14"/>
      <c r="G4221" s="16" t="s">
        <v>873</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x14ac:dyDescent="0.35">
      <c r="A4222" s="14"/>
      <c r="B4222" s="14"/>
      <c r="C4222" s="14"/>
      <c r="D4222" s="14"/>
      <c r="E4222" s="12" t="s">
        <v>54</v>
      </c>
      <c r="F4222" s="14"/>
      <c r="G4222" s="16" t="s">
        <v>873</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x14ac:dyDescent="0.35">
      <c r="A4226" s="14"/>
      <c r="B4226" s="14"/>
      <c r="C4226" s="14" t="s">
        <v>356</v>
      </c>
      <c r="D4226" s="14" t="s">
        <v>172</v>
      </c>
      <c r="E4226" s="14" t="s">
        <v>452</v>
      </c>
      <c r="F4226" s="14" t="s">
        <v>37</v>
      </c>
      <c r="G4226" s="14" t="s">
        <v>875</v>
      </c>
      <c r="H4226" s="14" t="s">
        <v>641</v>
      </c>
      <c r="I4226" s="14" t="s">
        <v>876</v>
      </c>
      <c r="J4226" s="14" t="s">
        <v>42</v>
      </c>
      <c r="K4226" s="14" t="s">
        <v>647</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0</v>
      </c>
    </row>
    <row r="4227" spans="1:28" x14ac:dyDescent="0.35">
      <c r="A4227" s="14"/>
      <c r="B4227" s="14"/>
      <c r="C4227" s="14"/>
      <c r="D4227" s="14"/>
      <c r="E4227" s="12" t="s">
        <v>190</v>
      </c>
      <c r="F4227" s="14"/>
      <c r="G4227" s="16" t="s">
        <v>875</v>
      </c>
      <c r="H4227" s="14"/>
      <c r="I4227" s="14"/>
      <c r="J4227" s="14"/>
      <c r="K4227" s="14"/>
      <c r="L4227" s="14"/>
      <c r="M4227" s="14"/>
      <c r="N4227" s="14"/>
      <c r="O4227" s="12">
        <v>35</v>
      </c>
      <c r="P4227" s="12"/>
      <c r="Q4227" s="12"/>
      <c r="R4227" s="12"/>
      <c r="S4227" s="12"/>
      <c r="T4227" s="12"/>
      <c r="U4227" s="12"/>
      <c r="V4227" s="12"/>
      <c r="W4227" s="12"/>
      <c r="X4227" s="12"/>
      <c r="Y4227" s="12"/>
      <c r="Z4227" s="12"/>
      <c r="AA4227" s="14">
        <f t="shared" ref="AA4227:AA4241" si="258">SUM(O4227:Z4227)</f>
        <v>35</v>
      </c>
      <c r="AB4227" s="14"/>
    </row>
    <row r="4228" spans="1:28" x14ac:dyDescent="0.35">
      <c r="A4228" s="14"/>
      <c r="B4228" s="14"/>
      <c r="C4228" s="14"/>
      <c r="D4228" s="14"/>
      <c r="E4228" s="12" t="s">
        <v>54</v>
      </c>
      <c r="F4228" s="14"/>
      <c r="G4228" s="16" t="s">
        <v>875</v>
      </c>
      <c r="H4228" s="14"/>
      <c r="I4228" s="14"/>
      <c r="J4228" s="14"/>
      <c r="K4228" s="14"/>
      <c r="L4228" s="14"/>
      <c r="M4228" s="14"/>
      <c r="N4228" s="14"/>
      <c r="O4228" s="12"/>
      <c r="P4228" s="12"/>
      <c r="Q4228" s="12">
        <v>35</v>
      </c>
      <c r="R4228" s="12"/>
      <c r="S4228" s="12"/>
      <c r="T4228" s="12"/>
      <c r="U4228" s="12"/>
      <c r="V4228" s="12"/>
      <c r="W4228" s="12"/>
      <c r="X4228" s="12"/>
      <c r="Y4228" s="12"/>
      <c r="Z4228" s="12"/>
      <c r="AA4228" s="14">
        <f t="shared" si="258"/>
        <v>35</v>
      </c>
      <c r="AB4228" s="14"/>
    </row>
    <row r="4229" spans="1:28" x14ac:dyDescent="0.35">
      <c r="A4229" s="14"/>
      <c r="B4229" s="14"/>
      <c r="C4229" s="14"/>
      <c r="D4229" s="14"/>
      <c r="E4229" s="12" t="s">
        <v>54</v>
      </c>
      <c r="F4229" s="14"/>
      <c r="G4229" s="16" t="s">
        <v>875</v>
      </c>
      <c r="H4229" s="14"/>
      <c r="I4229" s="14"/>
      <c r="J4229" s="14"/>
      <c r="K4229" s="14"/>
      <c r="L4229" s="14"/>
      <c r="M4229" s="14"/>
      <c r="N4229" s="14"/>
      <c r="O4229" s="12"/>
      <c r="P4229" s="12"/>
      <c r="Q4229" s="12" t="s">
        <v>457</v>
      </c>
      <c r="R4229" s="12"/>
      <c r="S4229" s="12"/>
      <c r="T4229" s="12"/>
      <c r="U4229" s="12"/>
      <c r="V4229" s="12"/>
      <c r="W4229" s="12"/>
      <c r="X4229" s="12"/>
      <c r="Y4229" s="12"/>
      <c r="Z4229" s="12"/>
      <c r="AA4229" s="14">
        <f t="shared" si="258"/>
        <v>0</v>
      </c>
      <c r="AB4229" s="14"/>
    </row>
    <row r="4230" spans="1:28" x14ac:dyDescent="0.35">
      <c r="A4230" s="14"/>
      <c r="B4230" s="14"/>
      <c r="C4230" s="14"/>
      <c r="D4230" s="14"/>
      <c r="E4230" s="12" t="s">
        <v>54</v>
      </c>
      <c r="F4230" s="14"/>
      <c r="G4230" s="16" t="s">
        <v>875</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x14ac:dyDescent="0.35">
      <c r="A4231" s="14"/>
      <c r="B4231" s="14"/>
      <c r="C4231" s="14"/>
      <c r="D4231" s="14"/>
      <c r="E4231" s="12" t="s">
        <v>54</v>
      </c>
      <c r="F4231" s="14"/>
      <c r="G4231" s="16" t="s">
        <v>875</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x14ac:dyDescent="0.35">
      <c r="A4232" s="14"/>
      <c r="B4232" s="14"/>
      <c r="C4232" s="14"/>
      <c r="D4232" s="14"/>
      <c r="E4232" s="12" t="s">
        <v>54</v>
      </c>
      <c r="F4232" s="14"/>
      <c r="G4232" s="16" t="s">
        <v>875</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x14ac:dyDescent="0.35">
      <c r="A4233" s="14"/>
      <c r="B4233" s="14"/>
      <c r="C4233" s="14"/>
      <c r="D4233" s="14"/>
      <c r="E4233" s="12" t="s">
        <v>54</v>
      </c>
      <c r="F4233" s="14"/>
      <c r="G4233" s="16" t="s">
        <v>875</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x14ac:dyDescent="0.35">
      <c r="A4234" s="14"/>
      <c r="B4234" s="14"/>
      <c r="C4234" s="14"/>
      <c r="D4234" s="14"/>
      <c r="E4234" s="12" t="s">
        <v>54</v>
      </c>
      <c r="F4234" s="14"/>
      <c r="G4234" s="16" t="s">
        <v>875</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x14ac:dyDescent="0.35">
      <c r="A4235" s="14"/>
      <c r="B4235" s="14"/>
      <c r="C4235" s="14"/>
      <c r="D4235" s="14"/>
      <c r="E4235" s="12" t="s">
        <v>54</v>
      </c>
      <c r="F4235" s="14"/>
      <c r="G4235" s="16" t="s">
        <v>875</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x14ac:dyDescent="0.35">
      <c r="A4236" s="14"/>
      <c r="B4236" s="14"/>
      <c r="C4236" s="14"/>
      <c r="D4236" s="14"/>
      <c r="E4236" s="12" t="s">
        <v>54</v>
      </c>
      <c r="F4236" s="14"/>
      <c r="G4236" s="16" t="s">
        <v>875</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x14ac:dyDescent="0.35">
      <c r="A4237" s="14"/>
      <c r="B4237" s="14"/>
      <c r="C4237" s="14"/>
      <c r="D4237" s="14"/>
      <c r="E4237" s="12" t="s">
        <v>54</v>
      </c>
      <c r="F4237" s="14"/>
      <c r="G4237" s="16" t="s">
        <v>875</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x14ac:dyDescent="0.35">
      <c r="A4238" s="14"/>
      <c r="B4238" s="14"/>
      <c r="C4238" s="14"/>
      <c r="D4238" s="14"/>
      <c r="E4238" s="12" t="s">
        <v>54</v>
      </c>
      <c r="F4238" s="14"/>
      <c r="G4238" s="16" t="s">
        <v>875</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x14ac:dyDescent="0.35">
      <c r="A4239" s="14"/>
      <c r="B4239" s="14"/>
      <c r="C4239" s="14"/>
      <c r="D4239" s="14"/>
      <c r="E4239" s="12" t="s">
        <v>54</v>
      </c>
      <c r="F4239" s="14"/>
      <c r="G4239" s="16" t="s">
        <v>875</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x14ac:dyDescent="0.35">
      <c r="A4240" s="14"/>
      <c r="B4240" s="14"/>
      <c r="C4240" s="14"/>
      <c r="D4240" s="14"/>
      <c r="E4240" s="12" t="s">
        <v>54</v>
      </c>
      <c r="F4240" s="14"/>
      <c r="G4240" s="16" t="s">
        <v>875</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x14ac:dyDescent="0.35">
      <c r="A4241" s="14"/>
      <c r="B4241" s="14"/>
      <c r="C4241" s="14"/>
      <c r="D4241" s="14"/>
      <c r="E4241" s="12" t="s">
        <v>54</v>
      </c>
      <c r="F4241" s="14"/>
      <c r="G4241" s="16" t="s">
        <v>875</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x14ac:dyDescent="0.35">
      <c r="A4243" s="14"/>
      <c r="B4243" s="14"/>
      <c r="C4243" s="14" t="s">
        <v>410</v>
      </c>
      <c r="D4243" s="14" t="s">
        <v>35</v>
      </c>
      <c r="E4243" s="14" t="s">
        <v>203</v>
      </c>
      <c r="F4243" s="14" t="s">
        <v>37</v>
      </c>
      <c r="G4243" s="14" t="s">
        <v>877</v>
      </c>
      <c r="H4243" s="14" t="s">
        <v>641</v>
      </c>
      <c r="I4243" s="14" t="s">
        <v>878</v>
      </c>
      <c r="J4243" s="14" t="s">
        <v>42</v>
      </c>
      <c r="K4243" s="14" t="s">
        <v>124</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17.5</v>
      </c>
    </row>
    <row r="4244" spans="1:28" x14ac:dyDescent="0.35">
      <c r="A4244" s="14"/>
      <c r="B4244" s="14"/>
      <c r="C4244" s="14"/>
      <c r="D4244" s="14"/>
      <c r="E4244" s="12" t="s">
        <v>203</v>
      </c>
      <c r="F4244" s="14"/>
      <c r="G4244" s="16" t="s">
        <v>877</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x14ac:dyDescent="0.35">
      <c r="A4245" s="14"/>
      <c r="B4245" s="14"/>
      <c r="C4245" s="14"/>
      <c r="D4245" s="14"/>
      <c r="E4245" s="12" t="s">
        <v>232</v>
      </c>
      <c r="F4245" s="14"/>
      <c r="G4245" s="16" t="s">
        <v>877</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x14ac:dyDescent="0.35">
      <c r="A4246" s="14"/>
      <c r="B4246" s="14"/>
      <c r="C4246" s="14"/>
      <c r="D4246" s="14"/>
      <c r="E4246" s="12" t="s">
        <v>152</v>
      </c>
      <c r="F4246" s="14"/>
      <c r="G4246" s="16" t="s">
        <v>877</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x14ac:dyDescent="0.35">
      <c r="A4247" s="14"/>
      <c r="B4247" s="14"/>
      <c r="C4247" s="14"/>
      <c r="D4247" s="14"/>
      <c r="E4247" s="12" t="s">
        <v>139</v>
      </c>
      <c r="F4247" s="14"/>
      <c r="G4247" s="16" t="s">
        <v>877</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x14ac:dyDescent="0.35">
      <c r="A4248" s="14"/>
      <c r="B4248" s="14"/>
      <c r="C4248" s="14"/>
      <c r="D4248" s="14"/>
      <c r="E4248" s="12" t="s">
        <v>129</v>
      </c>
      <c r="F4248" s="14"/>
      <c r="G4248" s="16" t="s">
        <v>877</v>
      </c>
      <c r="H4248" s="14"/>
      <c r="I4248" s="14"/>
      <c r="J4248" s="14"/>
      <c r="K4248" s="14"/>
      <c r="L4248" s="14"/>
      <c r="M4248" s="14"/>
      <c r="N4248" s="14"/>
      <c r="O4248" s="12" t="s">
        <v>879</v>
      </c>
      <c r="P4248" s="12"/>
      <c r="Q4248" s="12"/>
      <c r="R4248" s="12"/>
      <c r="S4248" s="12"/>
      <c r="T4248" s="12"/>
      <c r="U4248" s="12"/>
      <c r="V4248" s="12"/>
      <c r="W4248" s="12"/>
      <c r="X4248" s="12"/>
      <c r="Y4248" s="12"/>
      <c r="Z4248" s="12"/>
      <c r="AA4248" s="14">
        <f t="shared" si="259"/>
        <v>0</v>
      </c>
      <c r="AB4248" s="14"/>
    </row>
    <row r="4249" spans="1:28" x14ac:dyDescent="0.35">
      <c r="A4249" s="14"/>
      <c r="B4249" s="14"/>
      <c r="C4249" s="14"/>
      <c r="D4249" s="14"/>
      <c r="E4249" s="12" t="s">
        <v>54</v>
      </c>
      <c r="F4249" s="14"/>
      <c r="G4249" s="16" t="s">
        <v>877</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x14ac:dyDescent="0.35">
      <c r="A4250" s="14"/>
      <c r="B4250" s="14"/>
      <c r="C4250" s="14"/>
      <c r="D4250" s="14"/>
      <c r="E4250" s="12" t="s">
        <v>54</v>
      </c>
      <c r="F4250" s="14"/>
      <c r="G4250" s="16" t="s">
        <v>877</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x14ac:dyDescent="0.35">
      <c r="A4251" s="14"/>
      <c r="B4251" s="14"/>
      <c r="C4251" s="14"/>
      <c r="D4251" s="14"/>
      <c r="E4251" s="12" t="s">
        <v>54</v>
      </c>
      <c r="F4251" s="14"/>
      <c r="G4251" s="16" t="s">
        <v>877</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x14ac:dyDescent="0.35">
      <c r="A4252" s="14"/>
      <c r="B4252" s="14"/>
      <c r="C4252" s="14"/>
      <c r="D4252" s="14"/>
      <c r="E4252" s="12" t="s">
        <v>54</v>
      </c>
      <c r="F4252" s="14"/>
      <c r="G4252" s="16" t="s">
        <v>877</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x14ac:dyDescent="0.35">
      <c r="A4253" s="14"/>
      <c r="B4253" s="14"/>
      <c r="C4253" s="14"/>
      <c r="D4253" s="14"/>
      <c r="E4253" s="12" t="s">
        <v>54</v>
      </c>
      <c r="F4253" s="14"/>
      <c r="G4253" s="16" t="s">
        <v>877</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x14ac:dyDescent="0.35">
      <c r="A4254" s="14"/>
      <c r="B4254" s="14"/>
      <c r="C4254" s="14"/>
      <c r="D4254" s="14"/>
      <c r="E4254" s="12" t="s">
        <v>54</v>
      </c>
      <c r="F4254" s="14"/>
      <c r="G4254" s="16" t="s">
        <v>877</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x14ac:dyDescent="0.35">
      <c r="A4255" s="14"/>
      <c r="B4255" s="14"/>
      <c r="C4255" s="14"/>
      <c r="D4255" s="14"/>
      <c r="E4255" s="12" t="s">
        <v>54</v>
      </c>
      <c r="F4255" s="14"/>
      <c r="G4255" s="16" t="s">
        <v>877</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x14ac:dyDescent="0.35">
      <c r="A4256" s="14"/>
      <c r="B4256" s="14"/>
      <c r="C4256" s="14"/>
      <c r="D4256" s="14"/>
      <c r="E4256" s="12" t="s">
        <v>54</v>
      </c>
      <c r="F4256" s="14"/>
      <c r="G4256" s="16" t="s">
        <v>877</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x14ac:dyDescent="0.35">
      <c r="A4257" s="14"/>
      <c r="B4257" s="14"/>
      <c r="C4257" s="14"/>
      <c r="D4257" s="14"/>
      <c r="E4257" s="12" t="s">
        <v>54</v>
      </c>
      <c r="F4257" s="14"/>
      <c r="G4257" s="16" t="s">
        <v>877</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x14ac:dyDescent="0.35">
      <c r="A4258" s="14"/>
      <c r="B4258" s="14"/>
      <c r="C4258" s="14"/>
      <c r="D4258" s="14"/>
      <c r="E4258" s="12" t="s">
        <v>54</v>
      </c>
      <c r="F4258" s="14"/>
      <c r="G4258" s="16" t="s">
        <v>877</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x14ac:dyDescent="0.35">
      <c r="A4260" s="14"/>
      <c r="B4260" s="14"/>
      <c r="C4260" s="14" t="s">
        <v>656</v>
      </c>
      <c r="D4260" s="14" t="s">
        <v>35</v>
      </c>
      <c r="E4260" s="14" t="s">
        <v>78</v>
      </c>
      <c r="F4260" s="14" t="s">
        <v>37</v>
      </c>
      <c r="G4260" s="14" t="s">
        <v>880</v>
      </c>
      <c r="H4260" s="14" t="s">
        <v>641</v>
      </c>
      <c r="I4260" s="14" t="s">
        <v>881</v>
      </c>
      <c r="J4260" s="14" t="s">
        <v>42</v>
      </c>
      <c r="K4260" s="14" t="s">
        <v>124</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-22</v>
      </c>
    </row>
    <row r="4261" spans="1:28" x14ac:dyDescent="0.35">
      <c r="A4261" s="14"/>
      <c r="B4261" s="14"/>
      <c r="C4261" s="14"/>
      <c r="D4261" s="14"/>
      <c r="E4261" s="12" t="s">
        <v>78</v>
      </c>
      <c r="F4261" s="14"/>
      <c r="G4261" s="16" t="s">
        <v>880</v>
      </c>
      <c r="H4261" s="14"/>
      <c r="I4261" s="14"/>
      <c r="J4261" s="14"/>
      <c r="K4261" s="14"/>
      <c r="L4261" s="14"/>
      <c r="M4261" s="14"/>
      <c r="N4261" s="14"/>
      <c r="O4261" s="12"/>
      <c r="P4261" s="12"/>
      <c r="Q4261" s="12">
        <v>22</v>
      </c>
      <c r="R4261" s="12"/>
      <c r="S4261" s="12"/>
      <c r="T4261" s="12"/>
      <c r="U4261" s="12"/>
      <c r="V4261" s="12"/>
      <c r="W4261" s="12"/>
      <c r="X4261" s="12"/>
      <c r="Y4261" s="12"/>
      <c r="Z4261" s="12"/>
      <c r="AA4261" s="14">
        <f t="shared" ref="AA4261:AA4275" si="260">SUM(O4261:Z4261)</f>
        <v>22</v>
      </c>
      <c r="AB4261" s="14"/>
    </row>
    <row r="4262" spans="1:28" x14ac:dyDescent="0.35">
      <c r="A4262" s="14"/>
      <c r="B4262" s="14"/>
      <c r="C4262" s="14"/>
      <c r="D4262" s="14"/>
      <c r="E4262" s="12" t="s">
        <v>54</v>
      </c>
      <c r="F4262" s="14"/>
      <c r="G4262" s="16" t="s">
        <v>880</v>
      </c>
      <c r="H4262" s="14"/>
      <c r="I4262" s="14"/>
      <c r="J4262" s="14"/>
      <c r="K4262" s="14"/>
      <c r="L4262" s="14"/>
      <c r="M4262" s="14"/>
      <c r="N4262" s="14"/>
      <c r="O4262" s="12" t="s">
        <v>814</v>
      </c>
      <c r="P4262" s="12"/>
      <c r="Q4262" s="12"/>
      <c r="R4262" s="12"/>
      <c r="S4262" s="12"/>
      <c r="T4262" s="12"/>
      <c r="U4262" s="12"/>
      <c r="V4262" s="12"/>
      <c r="W4262" s="12"/>
      <c r="X4262" s="12"/>
      <c r="Y4262" s="12"/>
      <c r="Z4262" s="12"/>
      <c r="AA4262" s="14">
        <f t="shared" si="260"/>
        <v>0</v>
      </c>
      <c r="AB4262" s="14"/>
    </row>
    <row r="4263" spans="1:28" x14ac:dyDescent="0.35">
      <c r="A4263" s="14"/>
      <c r="B4263" s="14"/>
      <c r="C4263" s="14"/>
      <c r="D4263" s="14"/>
      <c r="E4263" s="12" t="s">
        <v>54</v>
      </c>
      <c r="F4263" s="14"/>
      <c r="G4263" s="16" t="s">
        <v>880</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x14ac:dyDescent="0.35">
      <c r="A4264" s="14"/>
      <c r="B4264" s="14"/>
      <c r="C4264" s="14"/>
      <c r="D4264" s="14"/>
      <c r="E4264" s="12" t="s">
        <v>54</v>
      </c>
      <c r="F4264" s="14"/>
      <c r="G4264" s="16" t="s">
        <v>880</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x14ac:dyDescent="0.35">
      <c r="A4265" s="14"/>
      <c r="B4265" s="14"/>
      <c r="C4265" s="14"/>
      <c r="D4265" s="14"/>
      <c r="E4265" s="12" t="s">
        <v>54</v>
      </c>
      <c r="F4265" s="14"/>
      <c r="G4265" s="16" t="s">
        <v>880</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x14ac:dyDescent="0.35">
      <c r="A4266" s="14"/>
      <c r="B4266" s="14"/>
      <c r="C4266" s="14"/>
      <c r="D4266" s="14"/>
      <c r="E4266" s="12" t="s">
        <v>54</v>
      </c>
      <c r="F4266" s="14"/>
      <c r="G4266" s="16" t="s">
        <v>880</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x14ac:dyDescent="0.35">
      <c r="A4267" s="14"/>
      <c r="B4267" s="14"/>
      <c r="C4267" s="14"/>
      <c r="D4267" s="14"/>
      <c r="E4267" s="12" t="s">
        <v>54</v>
      </c>
      <c r="F4267" s="14"/>
      <c r="G4267" s="16" t="s">
        <v>880</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x14ac:dyDescent="0.35">
      <c r="A4268" s="14"/>
      <c r="B4268" s="14"/>
      <c r="C4268" s="14"/>
      <c r="D4268" s="14"/>
      <c r="E4268" s="12" t="s">
        <v>54</v>
      </c>
      <c r="F4268" s="14"/>
      <c r="G4268" s="16" t="s">
        <v>880</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x14ac:dyDescent="0.35">
      <c r="A4269" s="14"/>
      <c r="B4269" s="14"/>
      <c r="C4269" s="14"/>
      <c r="D4269" s="14"/>
      <c r="E4269" s="12" t="s">
        <v>54</v>
      </c>
      <c r="F4269" s="14"/>
      <c r="G4269" s="16" t="s">
        <v>880</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x14ac:dyDescent="0.35">
      <c r="A4270" s="14"/>
      <c r="B4270" s="14"/>
      <c r="C4270" s="14"/>
      <c r="D4270" s="14"/>
      <c r="E4270" s="12" t="s">
        <v>54</v>
      </c>
      <c r="F4270" s="14"/>
      <c r="G4270" s="16" t="s">
        <v>880</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x14ac:dyDescent="0.35">
      <c r="A4271" s="14"/>
      <c r="B4271" s="14"/>
      <c r="C4271" s="14"/>
      <c r="D4271" s="14"/>
      <c r="E4271" s="12" t="s">
        <v>54</v>
      </c>
      <c r="F4271" s="14"/>
      <c r="G4271" s="16" t="s">
        <v>880</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x14ac:dyDescent="0.35">
      <c r="A4272" s="14"/>
      <c r="B4272" s="14"/>
      <c r="C4272" s="14"/>
      <c r="D4272" s="14"/>
      <c r="E4272" s="12" t="s">
        <v>54</v>
      </c>
      <c r="F4272" s="14"/>
      <c r="G4272" s="16" t="s">
        <v>880</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x14ac:dyDescent="0.35">
      <c r="A4273" s="14"/>
      <c r="B4273" s="14"/>
      <c r="C4273" s="14"/>
      <c r="D4273" s="14"/>
      <c r="E4273" s="12" t="s">
        <v>54</v>
      </c>
      <c r="F4273" s="14"/>
      <c r="G4273" s="16" t="s">
        <v>880</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x14ac:dyDescent="0.35">
      <c r="A4274" s="14"/>
      <c r="B4274" s="14"/>
      <c r="C4274" s="14"/>
      <c r="D4274" s="14"/>
      <c r="E4274" s="12" t="s">
        <v>54</v>
      </c>
      <c r="F4274" s="14"/>
      <c r="G4274" s="16" t="s">
        <v>880</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x14ac:dyDescent="0.35">
      <c r="A4275" s="14"/>
      <c r="B4275" s="14"/>
      <c r="C4275" s="14"/>
      <c r="D4275" s="14"/>
      <c r="E4275" s="12" t="s">
        <v>54</v>
      </c>
      <c r="F4275" s="14"/>
      <c r="G4275" s="16" t="s">
        <v>880</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x14ac:dyDescent="0.35">
      <c r="A4277" s="14"/>
      <c r="B4277" s="14"/>
      <c r="C4277" s="14" t="s">
        <v>34</v>
      </c>
      <c r="D4277" s="14" t="s">
        <v>35</v>
      </c>
      <c r="E4277" s="14" t="s">
        <v>87</v>
      </c>
      <c r="F4277" s="14" t="s">
        <v>37</v>
      </c>
      <c r="G4277" s="14" t="s">
        <v>882</v>
      </c>
      <c r="H4277" s="14" t="s">
        <v>641</v>
      </c>
      <c r="I4277" s="14" t="s">
        <v>883</v>
      </c>
      <c r="J4277" s="14" t="s">
        <v>42</v>
      </c>
      <c r="K4277" s="14" t="s">
        <v>124</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0</v>
      </c>
    </row>
    <row r="4278" spans="1:28" x14ac:dyDescent="0.35">
      <c r="A4278" s="14"/>
      <c r="B4278" s="14"/>
      <c r="C4278" s="14"/>
      <c r="D4278" s="14"/>
      <c r="E4278" s="12" t="s">
        <v>87</v>
      </c>
      <c r="F4278" s="14"/>
      <c r="G4278" s="16" t="s">
        <v>882</v>
      </c>
      <c r="H4278" s="14"/>
      <c r="I4278" s="14"/>
      <c r="J4278" s="14"/>
      <c r="K4278" s="14"/>
      <c r="L4278" s="14"/>
      <c r="M4278" s="14"/>
      <c r="N4278" s="14"/>
      <c r="O4278" s="12">
        <v>1</v>
      </c>
      <c r="P4278" s="12"/>
      <c r="Q4278" s="12"/>
      <c r="R4278" s="12"/>
      <c r="S4278" s="12"/>
      <c r="T4278" s="12"/>
      <c r="U4278" s="12"/>
      <c r="V4278" s="12"/>
      <c r="W4278" s="12"/>
      <c r="X4278" s="12"/>
      <c r="Y4278" s="12"/>
      <c r="Z4278" s="12"/>
      <c r="AA4278" s="14">
        <f t="shared" ref="AA4278:AA4292" si="261">SUM(O4278:Z4278)</f>
        <v>1</v>
      </c>
      <c r="AB4278" s="14"/>
    </row>
    <row r="4279" spans="1:28" x14ac:dyDescent="0.35">
      <c r="A4279" s="14"/>
      <c r="B4279" s="14"/>
      <c r="C4279" s="14"/>
      <c r="D4279" s="14"/>
      <c r="E4279" s="12" t="s">
        <v>50</v>
      </c>
      <c r="F4279" s="14"/>
      <c r="G4279" s="16" t="s">
        <v>882</v>
      </c>
      <c r="H4279" s="14"/>
      <c r="I4279" s="14"/>
      <c r="J4279" s="14"/>
      <c r="K4279" s="14"/>
      <c r="L4279" s="14"/>
      <c r="M4279" s="14"/>
      <c r="N4279" s="14"/>
      <c r="O4279" s="12">
        <v>34</v>
      </c>
      <c r="P4279" s="12"/>
      <c r="Q4279" s="12">
        <v>35</v>
      </c>
      <c r="R4279" s="12"/>
      <c r="S4279" s="12"/>
      <c r="T4279" s="12"/>
      <c r="U4279" s="12"/>
      <c r="V4279" s="12"/>
      <c r="W4279" s="12"/>
      <c r="X4279" s="12"/>
      <c r="Y4279" s="12"/>
      <c r="Z4279" s="12"/>
      <c r="AA4279" s="14">
        <f t="shared" si="261"/>
        <v>69</v>
      </c>
      <c r="AB4279" s="14"/>
    </row>
    <row r="4280" spans="1:28" x14ac:dyDescent="0.35">
      <c r="A4280" s="14"/>
      <c r="B4280" s="14"/>
      <c r="C4280" s="14"/>
      <c r="D4280" s="14"/>
      <c r="E4280" s="12" t="s">
        <v>54</v>
      </c>
      <c r="F4280" s="14"/>
      <c r="G4280" s="16" t="s">
        <v>882</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x14ac:dyDescent="0.35">
      <c r="A4281" s="14"/>
      <c r="B4281" s="14"/>
      <c r="C4281" s="14"/>
      <c r="D4281" s="14"/>
      <c r="E4281" s="12" t="s">
        <v>54</v>
      </c>
      <c r="F4281" s="14"/>
      <c r="G4281" s="16" t="s">
        <v>882</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x14ac:dyDescent="0.35">
      <c r="A4282" s="14"/>
      <c r="B4282" s="14"/>
      <c r="C4282" s="14"/>
      <c r="D4282" s="14"/>
      <c r="E4282" s="12" t="s">
        <v>54</v>
      </c>
      <c r="F4282" s="14"/>
      <c r="G4282" s="16" t="s">
        <v>882</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x14ac:dyDescent="0.35">
      <c r="A4283" s="14"/>
      <c r="B4283" s="14"/>
      <c r="C4283" s="14"/>
      <c r="D4283" s="14"/>
      <c r="E4283" s="12" t="s">
        <v>54</v>
      </c>
      <c r="F4283" s="14"/>
      <c r="G4283" s="16" t="s">
        <v>882</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x14ac:dyDescent="0.35">
      <c r="A4284" s="14"/>
      <c r="B4284" s="14"/>
      <c r="C4284" s="14"/>
      <c r="D4284" s="14"/>
      <c r="E4284" s="12" t="s">
        <v>54</v>
      </c>
      <c r="F4284" s="14"/>
      <c r="G4284" s="16" t="s">
        <v>882</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x14ac:dyDescent="0.35">
      <c r="A4285" s="14"/>
      <c r="B4285" s="14"/>
      <c r="C4285" s="14"/>
      <c r="D4285" s="14"/>
      <c r="E4285" s="12" t="s">
        <v>54</v>
      </c>
      <c r="F4285" s="14"/>
      <c r="G4285" s="16" t="s">
        <v>882</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x14ac:dyDescent="0.35">
      <c r="A4286" s="14"/>
      <c r="B4286" s="14"/>
      <c r="C4286" s="14"/>
      <c r="D4286" s="14"/>
      <c r="E4286" s="12" t="s">
        <v>54</v>
      </c>
      <c r="F4286" s="14"/>
      <c r="G4286" s="16" t="s">
        <v>882</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x14ac:dyDescent="0.35">
      <c r="A4287" s="14"/>
      <c r="B4287" s="14"/>
      <c r="C4287" s="14"/>
      <c r="D4287" s="14"/>
      <c r="E4287" s="12" t="s">
        <v>54</v>
      </c>
      <c r="F4287" s="14"/>
      <c r="G4287" s="16" t="s">
        <v>882</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x14ac:dyDescent="0.35">
      <c r="A4288" s="14"/>
      <c r="B4288" s="14"/>
      <c r="C4288" s="14"/>
      <c r="D4288" s="14"/>
      <c r="E4288" s="12" t="s">
        <v>54</v>
      </c>
      <c r="F4288" s="14"/>
      <c r="G4288" s="16" t="s">
        <v>882</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x14ac:dyDescent="0.35">
      <c r="A4289" s="14"/>
      <c r="B4289" s="14"/>
      <c r="C4289" s="14"/>
      <c r="D4289" s="14"/>
      <c r="E4289" s="12" t="s">
        <v>54</v>
      </c>
      <c r="F4289" s="14"/>
      <c r="G4289" s="16" t="s">
        <v>882</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x14ac:dyDescent="0.35">
      <c r="A4290" s="14"/>
      <c r="B4290" s="14"/>
      <c r="C4290" s="14"/>
      <c r="D4290" s="14"/>
      <c r="E4290" s="12" t="s">
        <v>54</v>
      </c>
      <c r="F4290" s="14"/>
      <c r="G4290" s="16" t="s">
        <v>882</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x14ac:dyDescent="0.35">
      <c r="A4291" s="14"/>
      <c r="B4291" s="14"/>
      <c r="C4291" s="14"/>
      <c r="D4291" s="14"/>
      <c r="E4291" s="12" t="s">
        <v>54</v>
      </c>
      <c r="F4291" s="14"/>
      <c r="G4291" s="16" t="s">
        <v>882</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x14ac:dyDescent="0.35">
      <c r="A4292" s="14"/>
      <c r="B4292" s="14"/>
      <c r="C4292" s="14"/>
      <c r="D4292" s="14"/>
      <c r="E4292" s="12" t="s">
        <v>54</v>
      </c>
      <c r="F4292" s="14"/>
      <c r="G4292" s="16" t="s">
        <v>882</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x14ac:dyDescent="0.35">
      <c r="A4294" s="14"/>
      <c r="B4294" s="14"/>
      <c r="C4294" s="14" t="s">
        <v>356</v>
      </c>
      <c r="D4294" s="14" t="s">
        <v>172</v>
      </c>
      <c r="E4294" s="14" t="s">
        <v>789</v>
      </c>
      <c r="F4294" s="14" t="s">
        <v>37</v>
      </c>
      <c r="G4294" s="14" t="s">
        <v>884</v>
      </c>
      <c r="H4294" s="14" t="s">
        <v>641</v>
      </c>
      <c r="I4294" s="14" t="s">
        <v>885</v>
      </c>
      <c r="J4294" s="14" t="s">
        <v>74</v>
      </c>
      <c r="K4294" s="14" t="s">
        <v>124</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x14ac:dyDescent="0.35">
      <c r="A4295" s="14"/>
      <c r="B4295" s="14"/>
      <c r="C4295" s="14"/>
      <c r="D4295" s="14"/>
      <c r="E4295" s="12" t="s">
        <v>173</v>
      </c>
      <c r="F4295" s="14"/>
      <c r="G4295" s="16" t="s">
        <v>884</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x14ac:dyDescent="0.35">
      <c r="A4296" s="14"/>
      <c r="B4296" s="14"/>
      <c r="C4296" s="14"/>
      <c r="D4296" s="14"/>
      <c r="E4296" s="12" t="s">
        <v>54</v>
      </c>
      <c r="F4296" s="14"/>
      <c r="G4296" s="16" t="s">
        <v>884</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x14ac:dyDescent="0.35">
      <c r="A4297" s="14"/>
      <c r="B4297" s="14"/>
      <c r="C4297" s="14"/>
      <c r="D4297" s="14"/>
      <c r="E4297" s="12" t="s">
        <v>54</v>
      </c>
      <c r="F4297" s="14"/>
      <c r="G4297" s="16" t="s">
        <v>884</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x14ac:dyDescent="0.35">
      <c r="A4298" s="14"/>
      <c r="B4298" s="14"/>
      <c r="C4298" s="14"/>
      <c r="D4298" s="14"/>
      <c r="E4298" s="12" t="s">
        <v>54</v>
      </c>
      <c r="F4298" s="14"/>
      <c r="G4298" s="16" t="s">
        <v>884</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x14ac:dyDescent="0.35">
      <c r="A4299" s="14"/>
      <c r="B4299" s="14"/>
      <c r="C4299" s="14"/>
      <c r="D4299" s="14"/>
      <c r="E4299" s="12" t="s">
        <v>54</v>
      </c>
      <c r="F4299" s="14"/>
      <c r="G4299" s="16" t="s">
        <v>884</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x14ac:dyDescent="0.35">
      <c r="A4300" s="14"/>
      <c r="B4300" s="14"/>
      <c r="C4300" s="14"/>
      <c r="D4300" s="14"/>
      <c r="E4300" s="12" t="s">
        <v>54</v>
      </c>
      <c r="F4300" s="14"/>
      <c r="G4300" s="16" t="s">
        <v>884</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x14ac:dyDescent="0.35">
      <c r="A4301" s="14"/>
      <c r="B4301" s="14"/>
      <c r="C4301" s="14"/>
      <c r="D4301" s="14"/>
      <c r="E4301" s="12" t="s">
        <v>54</v>
      </c>
      <c r="F4301" s="14"/>
      <c r="G4301" s="16" t="s">
        <v>884</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x14ac:dyDescent="0.35">
      <c r="A4302" s="14"/>
      <c r="B4302" s="14"/>
      <c r="C4302" s="14"/>
      <c r="D4302" s="14"/>
      <c r="E4302" s="12" t="s">
        <v>54</v>
      </c>
      <c r="F4302" s="14"/>
      <c r="G4302" s="16" t="s">
        <v>884</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x14ac:dyDescent="0.35">
      <c r="A4303" s="14"/>
      <c r="B4303" s="14"/>
      <c r="C4303" s="14"/>
      <c r="D4303" s="14"/>
      <c r="E4303" s="12" t="s">
        <v>54</v>
      </c>
      <c r="F4303" s="14"/>
      <c r="G4303" s="16" t="s">
        <v>884</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x14ac:dyDescent="0.35">
      <c r="A4304" s="14"/>
      <c r="B4304" s="14"/>
      <c r="C4304" s="14"/>
      <c r="D4304" s="14"/>
      <c r="E4304" s="12" t="s">
        <v>54</v>
      </c>
      <c r="F4304" s="14"/>
      <c r="G4304" s="16" t="s">
        <v>884</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x14ac:dyDescent="0.35">
      <c r="A4305" s="14"/>
      <c r="B4305" s="14"/>
      <c r="C4305" s="14"/>
      <c r="D4305" s="14"/>
      <c r="E4305" s="12" t="s">
        <v>54</v>
      </c>
      <c r="F4305" s="14"/>
      <c r="G4305" s="16" t="s">
        <v>884</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x14ac:dyDescent="0.35">
      <c r="A4306" s="14"/>
      <c r="B4306" s="14"/>
      <c r="C4306" s="14"/>
      <c r="D4306" s="14"/>
      <c r="E4306" s="12" t="s">
        <v>54</v>
      </c>
      <c r="F4306" s="14"/>
      <c r="G4306" s="16" t="s">
        <v>884</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x14ac:dyDescent="0.35">
      <c r="A4307" s="14"/>
      <c r="B4307" s="14"/>
      <c r="C4307" s="14"/>
      <c r="D4307" s="14"/>
      <c r="E4307" s="12" t="s">
        <v>54</v>
      </c>
      <c r="F4307" s="14"/>
      <c r="G4307" s="16" t="s">
        <v>884</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x14ac:dyDescent="0.35">
      <c r="A4308" s="14"/>
      <c r="B4308" s="14"/>
      <c r="C4308" s="14"/>
      <c r="D4308" s="14"/>
      <c r="E4308" s="12" t="s">
        <v>54</v>
      </c>
      <c r="F4308" s="14"/>
      <c r="G4308" s="16" t="s">
        <v>884</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x14ac:dyDescent="0.35">
      <c r="A4309" s="14"/>
      <c r="B4309" s="14"/>
      <c r="C4309" s="14"/>
      <c r="D4309" s="14"/>
      <c r="E4309" s="12" t="s">
        <v>54</v>
      </c>
      <c r="F4309" s="14"/>
      <c r="G4309" s="16" t="s">
        <v>884</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x14ac:dyDescent="0.35">
      <c r="A4311" s="14"/>
      <c r="B4311" s="14"/>
      <c r="C4311" s="14" t="s">
        <v>34</v>
      </c>
      <c r="D4311" s="14" t="s">
        <v>35</v>
      </c>
      <c r="E4311" s="14" t="s">
        <v>87</v>
      </c>
      <c r="F4311" s="14" t="s">
        <v>37</v>
      </c>
      <c r="G4311" s="14" t="s">
        <v>886</v>
      </c>
      <c r="H4311" s="14" t="s">
        <v>641</v>
      </c>
      <c r="I4311" s="14" t="s">
        <v>887</v>
      </c>
      <c r="J4311" s="14" t="s">
        <v>74</v>
      </c>
      <c r="K4311" s="14" t="s">
        <v>124</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0</v>
      </c>
    </row>
    <row r="4312" spans="1:28" x14ac:dyDescent="0.35">
      <c r="A4312" s="14"/>
      <c r="B4312" s="14"/>
      <c r="C4312" s="14"/>
      <c r="D4312" s="14"/>
      <c r="E4312" s="12" t="s">
        <v>87</v>
      </c>
      <c r="F4312" s="14"/>
      <c r="G4312" s="16" t="s">
        <v>886</v>
      </c>
      <c r="H4312" s="14"/>
      <c r="I4312" s="14"/>
      <c r="J4312" s="14"/>
      <c r="K4312" s="14"/>
      <c r="L4312" s="14"/>
      <c r="M4312" s="14"/>
      <c r="N4312" s="14"/>
      <c r="O4312" s="12">
        <v>16</v>
      </c>
      <c r="P4312" s="12"/>
      <c r="Q4312" s="12">
        <v>15</v>
      </c>
      <c r="R4312" s="12"/>
      <c r="S4312" s="12"/>
      <c r="T4312" s="12"/>
      <c r="U4312" s="12"/>
      <c r="V4312" s="12"/>
      <c r="W4312" s="12"/>
      <c r="X4312" s="12"/>
      <c r="Y4312" s="12"/>
      <c r="Z4312" s="12"/>
      <c r="AA4312" s="14">
        <f t="shared" ref="AA4312:AA4326" si="263">SUM(O4312:Z4312)</f>
        <v>31</v>
      </c>
      <c r="AB4312" s="14"/>
    </row>
    <row r="4313" spans="1:28" x14ac:dyDescent="0.35">
      <c r="A4313" s="14"/>
      <c r="B4313" s="14"/>
      <c r="C4313" s="14"/>
      <c r="D4313" s="14"/>
      <c r="E4313" s="12" t="s">
        <v>250</v>
      </c>
      <c r="F4313" s="14"/>
      <c r="G4313" s="16" t="s">
        <v>886</v>
      </c>
      <c r="H4313" s="14"/>
      <c r="I4313" s="14"/>
      <c r="J4313" s="14"/>
      <c r="K4313" s="14"/>
      <c r="L4313" s="14"/>
      <c r="M4313" s="14"/>
      <c r="N4313" s="14"/>
      <c r="O4313" s="12">
        <v>2.5</v>
      </c>
      <c r="P4313" s="12"/>
      <c r="Q4313" s="12">
        <v>2.5</v>
      </c>
      <c r="R4313" s="12"/>
      <c r="S4313" s="12"/>
      <c r="T4313" s="12"/>
      <c r="U4313" s="12"/>
      <c r="V4313" s="12"/>
      <c r="W4313" s="12"/>
      <c r="X4313" s="12"/>
      <c r="Y4313" s="12"/>
      <c r="Z4313" s="12"/>
      <c r="AA4313" s="14">
        <f t="shared" si="263"/>
        <v>5</v>
      </c>
      <c r="AB4313" s="14"/>
    </row>
    <row r="4314" spans="1:28" x14ac:dyDescent="0.35">
      <c r="A4314" s="14"/>
      <c r="B4314" s="14"/>
      <c r="C4314" s="14"/>
      <c r="D4314" s="14"/>
      <c r="E4314" s="12" t="s">
        <v>101</v>
      </c>
      <c r="F4314" s="14"/>
      <c r="G4314" s="16" t="s">
        <v>886</v>
      </c>
      <c r="H4314" s="14"/>
      <c r="I4314" s="14"/>
      <c r="J4314" s="14"/>
      <c r="K4314" s="14"/>
      <c r="L4314" s="14"/>
      <c r="M4314" s="14"/>
      <c r="N4314" s="14"/>
      <c r="O4314" s="12">
        <v>2.5</v>
      </c>
      <c r="P4314" s="12"/>
      <c r="Q4314" s="12">
        <v>2.5</v>
      </c>
      <c r="R4314" s="12"/>
      <c r="S4314" s="12"/>
      <c r="T4314" s="12"/>
      <c r="U4314" s="12"/>
      <c r="V4314" s="12"/>
      <c r="W4314" s="12"/>
      <c r="X4314" s="12"/>
      <c r="Y4314" s="12"/>
      <c r="Z4314" s="12"/>
      <c r="AA4314" s="14">
        <f t="shared" si="263"/>
        <v>5</v>
      </c>
      <c r="AB4314" s="14"/>
    </row>
    <row r="4315" spans="1:28" x14ac:dyDescent="0.35">
      <c r="A4315" s="14"/>
      <c r="B4315" s="14"/>
      <c r="C4315" s="14"/>
      <c r="D4315" s="14"/>
      <c r="E4315" s="12" t="s">
        <v>129</v>
      </c>
      <c r="F4315" s="14"/>
      <c r="G4315" s="16" t="s">
        <v>886</v>
      </c>
      <c r="H4315" s="14"/>
      <c r="I4315" s="14"/>
      <c r="J4315" s="14"/>
      <c r="K4315" s="14"/>
      <c r="L4315" s="14"/>
      <c r="M4315" s="14"/>
      <c r="N4315" s="14"/>
      <c r="O4315" s="12"/>
      <c r="P4315" s="12"/>
      <c r="Q4315" s="12">
        <v>15</v>
      </c>
      <c r="R4315" s="12"/>
      <c r="S4315" s="12"/>
      <c r="T4315" s="12"/>
      <c r="U4315" s="12" t="s">
        <v>561</v>
      </c>
      <c r="V4315" s="12"/>
      <c r="W4315" s="12" t="s">
        <v>562</v>
      </c>
      <c r="X4315" s="12"/>
      <c r="Y4315" s="12"/>
      <c r="Z4315" s="12"/>
      <c r="AA4315" s="14">
        <f t="shared" si="263"/>
        <v>15</v>
      </c>
      <c r="AB4315" s="14"/>
    </row>
    <row r="4316" spans="1:28" x14ac:dyDescent="0.35">
      <c r="A4316" s="14"/>
      <c r="B4316" s="14"/>
      <c r="C4316" s="14"/>
      <c r="D4316" s="14"/>
      <c r="E4316" s="12" t="s">
        <v>54</v>
      </c>
      <c r="F4316" s="14"/>
      <c r="G4316" s="16" t="s">
        <v>886</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x14ac:dyDescent="0.35">
      <c r="A4317" s="14"/>
      <c r="B4317" s="14"/>
      <c r="C4317" s="14"/>
      <c r="D4317" s="14"/>
      <c r="E4317" s="12" t="s">
        <v>54</v>
      </c>
      <c r="F4317" s="14"/>
      <c r="G4317" s="16" t="s">
        <v>886</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x14ac:dyDescent="0.35">
      <c r="A4318" s="14"/>
      <c r="B4318" s="14"/>
      <c r="C4318" s="14"/>
      <c r="D4318" s="14"/>
      <c r="E4318" s="12" t="s">
        <v>54</v>
      </c>
      <c r="F4318" s="14"/>
      <c r="G4318" s="16" t="s">
        <v>886</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x14ac:dyDescent="0.35">
      <c r="A4319" s="14"/>
      <c r="B4319" s="14"/>
      <c r="C4319" s="14"/>
      <c r="D4319" s="14"/>
      <c r="E4319" s="12" t="s">
        <v>54</v>
      </c>
      <c r="F4319" s="14"/>
      <c r="G4319" s="16" t="s">
        <v>886</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x14ac:dyDescent="0.35">
      <c r="A4320" s="14"/>
      <c r="B4320" s="14"/>
      <c r="C4320" s="14"/>
      <c r="D4320" s="14"/>
      <c r="E4320" s="12" t="s">
        <v>54</v>
      </c>
      <c r="F4320" s="14"/>
      <c r="G4320" s="16" t="s">
        <v>886</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x14ac:dyDescent="0.35">
      <c r="A4321" s="14"/>
      <c r="B4321" s="14"/>
      <c r="C4321" s="14"/>
      <c r="D4321" s="14"/>
      <c r="E4321" s="12" t="s">
        <v>54</v>
      </c>
      <c r="F4321" s="14"/>
      <c r="G4321" s="16" t="s">
        <v>886</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x14ac:dyDescent="0.35">
      <c r="A4322" s="14"/>
      <c r="B4322" s="14"/>
      <c r="C4322" s="14"/>
      <c r="D4322" s="14"/>
      <c r="E4322" s="12" t="s">
        <v>54</v>
      </c>
      <c r="F4322" s="14"/>
      <c r="G4322" s="16" t="s">
        <v>886</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x14ac:dyDescent="0.35">
      <c r="A4323" s="14"/>
      <c r="B4323" s="14"/>
      <c r="C4323" s="14"/>
      <c r="D4323" s="14"/>
      <c r="E4323" s="12" t="s">
        <v>54</v>
      </c>
      <c r="F4323" s="14"/>
      <c r="G4323" s="16" t="s">
        <v>886</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x14ac:dyDescent="0.35">
      <c r="A4324" s="14"/>
      <c r="B4324" s="14"/>
      <c r="C4324" s="14"/>
      <c r="D4324" s="14"/>
      <c r="E4324" s="12" t="s">
        <v>54</v>
      </c>
      <c r="F4324" s="14"/>
      <c r="G4324" s="16" t="s">
        <v>886</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x14ac:dyDescent="0.35">
      <c r="A4325" s="14"/>
      <c r="B4325" s="14"/>
      <c r="C4325" s="14"/>
      <c r="D4325" s="14"/>
      <c r="E4325" s="12" t="s">
        <v>54</v>
      </c>
      <c r="F4325" s="14"/>
      <c r="G4325" s="16" t="s">
        <v>886</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x14ac:dyDescent="0.35">
      <c r="A4326" s="14"/>
      <c r="B4326" s="14"/>
      <c r="C4326" s="14"/>
      <c r="D4326" s="14"/>
      <c r="E4326" s="12" t="s">
        <v>54</v>
      </c>
      <c r="F4326" s="14"/>
      <c r="G4326" s="16" t="s">
        <v>886</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x14ac:dyDescent="0.35">
      <c r="A4328" s="14"/>
      <c r="B4328" s="14"/>
      <c r="C4328" s="14" t="s">
        <v>656</v>
      </c>
      <c r="D4328" s="14" t="s">
        <v>35</v>
      </c>
      <c r="E4328" s="14" t="s">
        <v>187</v>
      </c>
      <c r="F4328" s="14" t="s">
        <v>37</v>
      </c>
      <c r="G4328" s="14" t="s">
        <v>888</v>
      </c>
      <c r="H4328" s="14" t="s">
        <v>641</v>
      </c>
      <c r="I4328" s="14" t="s">
        <v>889</v>
      </c>
      <c r="J4328" s="14" t="s">
        <v>74</v>
      </c>
      <c r="K4328" s="14" t="s">
        <v>124</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0</v>
      </c>
    </row>
    <row r="4329" spans="1:28" x14ac:dyDescent="0.35">
      <c r="A4329" s="14"/>
      <c r="B4329" s="14"/>
      <c r="C4329" s="14"/>
      <c r="D4329" s="14"/>
      <c r="E4329" s="12" t="s">
        <v>187</v>
      </c>
      <c r="F4329" s="14"/>
      <c r="G4329" s="16" t="s">
        <v>888</v>
      </c>
      <c r="H4329" s="14"/>
      <c r="I4329" s="14"/>
      <c r="J4329" s="14"/>
      <c r="K4329" s="14"/>
      <c r="L4329" s="14"/>
      <c r="M4329" s="14"/>
      <c r="N4329" s="14"/>
      <c r="O4329" s="12">
        <v>40</v>
      </c>
      <c r="P4329" s="12"/>
      <c r="Q4329" s="12"/>
      <c r="R4329" s="12"/>
      <c r="S4329" s="12"/>
      <c r="T4329" s="12"/>
      <c r="U4329" s="12"/>
      <c r="V4329" s="12"/>
      <c r="W4329" s="12"/>
      <c r="X4329" s="12"/>
      <c r="Y4329" s="12"/>
      <c r="Z4329" s="12"/>
      <c r="AA4329" s="14">
        <f t="shared" ref="AA4329:AA4343" si="264">SUM(O4329:Z4329)</f>
        <v>40</v>
      </c>
      <c r="AB4329" s="14"/>
    </row>
    <row r="4330" spans="1:28" x14ac:dyDescent="0.35">
      <c r="A4330" s="14"/>
      <c r="B4330" s="14"/>
      <c r="C4330" s="14"/>
      <c r="D4330" s="14"/>
      <c r="E4330" s="12" t="s">
        <v>285</v>
      </c>
      <c r="F4330" s="14"/>
      <c r="G4330" s="16" t="s">
        <v>888</v>
      </c>
      <c r="H4330" s="14"/>
      <c r="I4330" s="14"/>
      <c r="J4330" s="14"/>
      <c r="K4330" s="14"/>
      <c r="L4330" s="14"/>
      <c r="M4330" s="14"/>
      <c r="N4330" s="14"/>
      <c r="O4330" s="12">
        <v>16</v>
      </c>
      <c r="P4330" s="12"/>
      <c r="Q4330" s="12"/>
      <c r="R4330" s="12"/>
      <c r="S4330" s="12"/>
      <c r="T4330" s="12"/>
      <c r="U4330" s="12"/>
      <c r="V4330" s="12"/>
      <c r="W4330" s="12"/>
      <c r="X4330" s="12"/>
      <c r="Y4330" s="12"/>
      <c r="Z4330" s="12"/>
      <c r="AA4330" s="14">
        <f t="shared" si="264"/>
        <v>16</v>
      </c>
      <c r="AB4330" s="14"/>
    </row>
    <row r="4331" spans="1:28" x14ac:dyDescent="0.35">
      <c r="A4331" s="14"/>
      <c r="B4331" s="14"/>
      <c r="C4331" s="14"/>
      <c r="D4331" s="14"/>
      <c r="E4331" s="12" t="s">
        <v>54</v>
      </c>
      <c r="F4331" s="14"/>
      <c r="G4331" s="16" t="s">
        <v>888</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x14ac:dyDescent="0.35">
      <c r="A4332" s="14"/>
      <c r="B4332" s="14"/>
      <c r="C4332" s="14"/>
      <c r="D4332" s="14"/>
      <c r="E4332" s="12" t="s">
        <v>54</v>
      </c>
      <c r="F4332" s="14"/>
      <c r="G4332" s="16" t="s">
        <v>888</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x14ac:dyDescent="0.35">
      <c r="A4333" s="14"/>
      <c r="B4333" s="14"/>
      <c r="C4333" s="14"/>
      <c r="D4333" s="14"/>
      <c r="E4333" s="12" t="s">
        <v>54</v>
      </c>
      <c r="F4333" s="14"/>
      <c r="G4333" s="16" t="s">
        <v>888</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x14ac:dyDescent="0.35">
      <c r="A4334" s="14"/>
      <c r="B4334" s="14"/>
      <c r="C4334" s="14"/>
      <c r="D4334" s="14"/>
      <c r="E4334" s="12" t="s">
        <v>54</v>
      </c>
      <c r="F4334" s="14"/>
      <c r="G4334" s="16" t="s">
        <v>888</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x14ac:dyDescent="0.35">
      <c r="A4335" s="14"/>
      <c r="B4335" s="14"/>
      <c r="C4335" s="14"/>
      <c r="D4335" s="14"/>
      <c r="E4335" s="12" t="s">
        <v>54</v>
      </c>
      <c r="F4335" s="14"/>
      <c r="G4335" s="16" t="s">
        <v>888</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x14ac:dyDescent="0.35">
      <c r="A4336" s="14"/>
      <c r="B4336" s="14"/>
      <c r="C4336" s="14"/>
      <c r="D4336" s="14"/>
      <c r="E4336" s="12" t="s">
        <v>54</v>
      </c>
      <c r="F4336" s="14"/>
      <c r="G4336" s="16" t="s">
        <v>888</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x14ac:dyDescent="0.35">
      <c r="A4337" s="14"/>
      <c r="B4337" s="14"/>
      <c r="C4337" s="14"/>
      <c r="D4337" s="14"/>
      <c r="E4337" s="12" t="s">
        <v>54</v>
      </c>
      <c r="F4337" s="14"/>
      <c r="G4337" s="16" t="s">
        <v>888</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x14ac:dyDescent="0.35">
      <c r="A4338" s="14"/>
      <c r="B4338" s="14"/>
      <c r="C4338" s="14"/>
      <c r="D4338" s="14"/>
      <c r="E4338" s="12" t="s">
        <v>54</v>
      </c>
      <c r="F4338" s="14"/>
      <c r="G4338" s="16" t="s">
        <v>888</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x14ac:dyDescent="0.35">
      <c r="A4339" s="14"/>
      <c r="B4339" s="14"/>
      <c r="C4339" s="14"/>
      <c r="D4339" s="14"/>
      <c r="E4339" s="12" t="s">
        <v>54</v>
      </c>
      <c r="F4339" s="14"/>
      <c r="G4339" s="16" t="s">
        <v>888</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x14ac:dyDescent="0.35">
      <c r="A4340" s="14"/>
      <c r="B4340" s="14"/>
      <c r="C4340" s="14"/>
      <c r="D4340" s="14"/>
      <c r="E4340" s="12" t="s">
        <v>54</v>
      </c>
      <c r="F4340" s="14"/>
      <c r="G4340" s="16" t="s">
        <v>888</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x14ac:dyDescent="0.35">
      <c r="A4341" s="14"/>
      <c r="B4341" s="14"/>
      <c r="C4341" s="14"/>
      <c r="D4341" s="14"/>
      <c r="E4341" s="12" t="s">
        <v>54</v>
      </c>
      <c r="F4341" s="14"/>
      <c r="G4341" s="16" t="s">
        <v>888</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x14ac:dyDescent="0.35">
      <c r="A4342" s="14"/>
      <c r="B4342" s="14"/>
      <c r="C4342" s="14"/>
      <c r="D4342" s="14"/>
      <c r="E4342" s="12" t="s">
        <v>54</v>
      </c>
      <c r="F4342" s="14"/>
      <c r="G4342" s="16" t="s">
        <v>888</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x14ac:dyDescent="0.35">
      <c r="A4343" s="14"/>
      <c r="B4343" s="14"/>
      <c r="C4343" s="14"/>
      <c r="D4343" s="14"/>
      <c r="E4343" s="12" t="s">
        <v>54</v>
      </c>
      <c r="F4343" s="14"/>
      <c r="G4343" s="16" t="s">
        <v>888</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x14ac:dyDescent="0.35">
      <c r="A4345" s="14"/>
      <c r="B4345" s="14"/>
      <c r="C4345" s="14" t="s">
        <v>194</v>
      </c>
      <c r="D4345" s="14" t="s">
        <v>35</v>
      </c>
      <c r="E4345" s="14" t="s">
        <v>890</v>
      </c>
      <c r="F4345" s="14" t="s">
        <v>37</v>
      </c>
      <c r="G4345" s="14" t="s">
        <v>891</v>
      </c>
      <c r="H4345" s="14" t="s">
        <v>641</v>
      </c>
      <c r="I4345" s="14" t="s">
        <v>892</v>
      </c>
      <c r="J4345" s="14" t="s">
        <v>74</v>
      </c>
      <c r="K4345" s="14" t="s">
        <v>124</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x14ac:dyDescent="0.35">
      <c r="A4346" s="14"/>
      <c r="B4346" s="14"/>
      <c r="C4346" s="14"/>
      <c r="D4346" s="14"/>
      <c r="E4346" s="12" t="s">
        <v>233</v>
      </c>
      <c r="F4346" s="14"/>
      <c r="G4346" s="16" t="s">
        <v>891</v>
      </c>
      <c r="H4346" s="14"/>
      <c r="I4346" s="14"/>
      <c r="J4346" s="14"/>
      <c r="K4346" s="14"/>
      <c r="L4346" s="14"/>
      <c r="M4346" s="14"/>
      <c r="N4346" s="14"/>
      <c r="O4346" s="12"/>
      <c r="P4346" s="12"/>
      <c r="Q4346" s="12">
        <v>26</v>
      </c>
      <c r="R4346" s="12"/>
      <c r="S4346" s="12"/>
      <c r="T4346" s="12"/>
      <c r="U4346" s="12"/>
      <c r="V4346" s="12"/>
      <c r="W4346" s="12"/>
      <c r="X4346" s="12"/>
      <c r="Y4346" s="12"/>
      <c r="Z4346" s="12"/>
      <c r="AA4346" s="14">
        <f t="shared" ref="AA4346:AA4360" si="265">SUM(O4346:Z4346)</f>
        <v>26</v>
      </c>
      <c r="AB4346" s="14"/>
    </row>
    <row r="4347" spans="1:28" x14ac:dyDescent="0.35">
      <c r="A4347" s="14"/>
      <c r="B4347" s="14"/>
      <c r="C4347" s="14"/>
      <c r="D4347" s="14"/>
      <c r="E4347" s="12" t="s">
        <v>166</v>
      </c>
      <c r="F4347" s="14"/>
      <c r="G4347" s="16" t="s">
        <v>891</v>
      </c>
      <c r="H4347" s="14"/>
      <c r="I4347" s="14"/>
      <c r="J4347" s="14"/>
      <c r="K4347" s="14"/>
      <c r="L4347" s="14"/>
      <c r="M4347" s="14"/>
      <c r="N4347" s="14"/>
      <c r="O4347" s="12"/>
      <c r="P4347" s="12"/>
      <c r="Q4347" s="12">
        <v>2</v>
      </c>
      <c r="R4347" s="12"/>
      <c r="S4347" s="12"/>
      <c r="T4347" s="12"/>
      <c r="U4347" s="12"/>
      <c r="V4347" s="12"/>
      <c r="W4347" s="12"/>
      <c r="X4347" s="12"/>
      <c r="Y4347" s="12"/>
      <c r="Z4347" s="12"/>
      <c r="AA4347" s="14">
        <f t="shared" si="265"/>
        <v>2</v>
      </c>
      <c r="AB4347" s="14"/>
    </row>
    <row r="4348" spans="1:28" x14ac:dyDescent="0.35">
      <c r="A4348" s="14"/>
      <c r="B4348" s="14"/>
      <c r="C4348" s="14"/>
      <c r="D4348" s="14"/>
      <c r="E4348" s="12" t="s">
        <v>54</v>
      </c>
      <c r="F4348" s="14"/>
      <c r="G4348" s="16" t="s">
        <v>891</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x14ac:dyDescent="0.35">
      <c r="A4349" s="14"/>
      <c r="B4349" s="14"/>
      <c r="C4349" s="14"/>
      <c r="D4349" s="14"/>
      <c r="E4349" s="12" t="s">
        <v>54</v>
      </c>
      <c r="F4349" s="14"/>
      <c r="G4349" s="16" t="s">
        <v>891</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x14ac:dyDescent="0.35">
      <c r="A4350" s="14"/>
      <c r="B4350" s="14"/>
      <c r="C4350" s="14"/>
      <c r="D4350" s="14"/>
      <c r="E4350" s="12" t="s">
        <v>54</v>
      </c>
      <c r="F4350" s="14"/>
      <c r="G4350" s="16" t="s">
        <v>891</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x14ac:dyDescent="0.35">
      <c r="A4351" s="14"/>
      <c r="B4351" s="14"/>
      <c r="C4351" s="14"/>
      <c r="D4351" s="14"/>
      <c r="E4351" s="12" t="s">
        <v>54</v>
      </c>
      <c r="F4351" s="14"/>
      <c r="G4351" s="16" t="s">
        <v>891</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x14ac:dyDescent="0.35">
      <c r="A4352" s="14"/>
      <c r="B4352" s="14"/>
      <c r="C4352" s="14"/>
      <c r="D4352" s="14"/>
      <c r="E4352" s="12" t="s">
        <v>54</v>
      </c>
      <c r="F4352" s="14"/>
      <c r="G4352" s="16" t="s">
        <v>891</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x14ac:dyDescent="0.35">
      <c r="A4353" s="14"/>
      <c r="B4353" s="14"/>
      <c r="C4353" s="14"/>
      <c r="D4353" s="14"/>
      <c r="E4353" s="12" t="s">
        <v>54</v>
      </c>
      <c r="F4353" s="14"/>
      <c r="G4353" s="16" t="s">
        <v>891</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x14ac:dyDescent="0.35">
      <c r="A4354" s="14"/>
      <c r="B4354" s="14"/>
      <c r="C4354" s="14"/>
      <c r="D4354" s="14"/>
      <c r="E4354" s="12" t="s">
        <v>54</v>
      </c>
      <c r="F4354" s="14"/>
      <c r="G4354" s="16" t="s">
        <v>891</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x14ac:dyDescent="0.35">
      <c r="A4355" s="14"/>
      <c r="B4355" s="14"/>
      <c r="C4355" s="14"/>
      <c r="D4355" s="14"/>
      <c r="E4355" s="12" t="s">
        <v>54</v>
      </c>
      <c r="F4355" s="14"/>
      <c r="G4355" s="16" t="s">
        <v>891</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x14ac:dyDescent="0.35">
      <c r="A4356" s="14"/>
      <c r="B4356" s="14"/>
      <c r="C4356" s="14"/>
      <c r="D4356" s="14"/>
      <c r="E4356" s="12" t="s">
        <v>54</v>
      </c>
      <c r="F4356" s="14"/>
      <c r="G4356" s="16" t="s">
        <v>891</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x14ac:dyDescent="0.35">
      <c r="A4357" s="14"/>
      <c r="B4357" s="14"/>
      <c r="C4357" s="14"/>
      <c r="D4357" s="14"/>
      <c r="E4357" s="12" t="s">
        <v>54</v>
      </c>
      <c r="F4357" s="14"/>
      <c r="G4357" s="16" t="s">
        <v>891</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x14ac:dyDescent="0.35">
      <c r="A4358" s="14"/>
      <c r="B4358" s="14"/>
      <c r="C4358" s="14"/>
      <c r="D4358" s="14"/>
      <c r="E4358" s="12" t="s">
        <v>54</v>
      </c>
      <c r="F4358" s="14"/>
      <c r="G4358" s="16" t="s">
        <v>891</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x14ac:dyDescent="0.35">
      <c r="A4359" s="14"/>
      <c r="B4359" s="14"/>
      <c r="C4359" s="14"/>
      <c r="D4359" s="14"/>
      <c r="E4359" s="12" t="s">
        <v>54</v>
      </c>
      <c r="F4359" s="14"/>
      <c r="G4359" s="16" t="s">
        <v>891</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x14ac:dyDescent="0.35">
      <c r="A4360" s="14"/>
      <c r="B4360" s="14"/>
      <c r="C4360" s="14"/>
      <c r="D4360" s="14"/>
      <c r="E4360" s="12" t="s">
        <v>54</v>
      </c>
      <c r="F4360" s="14"/>
      <c r="G4360" s="16" t="s">
        <v>891</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x14ac:dyDescent="0.35">
      <c r="A4362" s="14"/>
      <c r="B4362" s="14"/>
      <c r="C4362" s="14" t="s">
        <v>336</v>
      </c>
      <c r="D4362" s="14" t="s">
        <v>172</v>
      </c>
      <c r="E4362" s="14" t="s">
        <v>197</v>
      </c>
      <c r="F4362" s="14" t="s">
        <v>37</v>
      </c>
      <c r="G4362" s="14" t="s">
        <v>893</v>
      </c>
      <c r="H4362" s="14" t="s">
        <v>641</v>
      </c>
      <c r="I4362" s="14" t="s">
        <v>894</v>
      </c>
      <c r="J4362" s="14" t="s">
        <v>74</v>
      </c>
      <c r="K4362" s="14" t="s">
        <v>124</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0</v>
      </c>
    </row>
    <row r="4363" spans="1:28" x14ac:dyDescent="0.35">
      <c r="A4363" s="14"/>
      <c r="B4363" s="14"/>
      <c r="C4363" s="14"/>
      <c r="D4363" s="14"/>
      <c r="E4363" s="12" t="s">
        <v>197</v>
      </c>
      <c r="F4363" s="14"/>
      <c r="G4363" s="16" t="s">
        <v>893</v>
      </c>
      <c r="H4363" s="14"/>
      <c r="I4363" s="14"/>
      <c r="J4363" s="14"/>
      <c r="K4363" s="14"/>
      <c r="L4363" s="14"/>
      <c r="M4363" s="14"/>
      <c r="N4363" s="14"/>
      <c r="O4363" s="12">
        <v>14</v>
      </c>
      <c r="P4363" s="12"/>
      <c r="Q4363" s="12">
        <v>14</v>
      </c>
      <c r="R4363" s="12"/>
      <c r="S4363" s="12"/>
      <c r="T4363" s="12"/>
      <c r="U4363" s="12"/>
      <c r="V4363" s="12"/>
      <c r="W4363" s="12"/>
      <c r="X4363" s="12"/>
      <c r="Y4363" s="12"/>
      <c r="Z4363" s="12"/>
      <c r="AA4363" s="14">
        <f t="shared" ref="AA4363:AA4377" si="266">SUM(O4363:Z4363)</f>
        <v>28</v>
      </c>
      <c r="AB4363" s="14"/>
    </row>
    <row r="4364" spans="1:28" x14ac:dyDescent="0.35">
      <c r="A4364" s="14"/>
      <c r="B4364" s="14"/>
      <c r="C4364" s="14"/>
      <c r="D4364" s="14"/>
      <c r="E4364" s="12" t="s">
        <v>54</v>
      </c>
      <c r="F4364" s="14"/>
      <c r="G4364" s="16" t="s">
        <v>893</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x14ac:dyDescent="0.35">
      <c r="A4365" s="14"/>
      <c r="B4365" s="14"/>
      <c r="C4365" s="14"/>
      <c r="D4365" s="14"/>
      <c r="E4365" s="12" t="s">
        <v>54</v>
      </c>
      <c r="F4365" s="14"/>
      <c r="G4365" s="16" t="s">
        <v>893</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x14ac:dyDescent="0.35">
      <c r="A4366" s="14"/>
      <c r="B4366" s="14"/>
      <c r="C4366" s="14"/>
      <c r="D4366" s="14"/>
      <c r="E4366" s="12" t="s">
        <v>54</v>
      </c>
      <c r="F4366" s="14"/>
      <c r="G4366" s="16" t="s">
        <v>893</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x14ac:dyDescent="0.35">
      <c r="A4367" s="14"/>
      <c r="B4367" s="14"/>
      <c r="C4367" s="14"/>
      <c r="D4367" s="14"/>
      <c r="E4367" s="12" t="s">
        <v>54</v>
      </c>
      <c r="F4367" s="14"/>
      <c r="G4367" s="16" t="s">
        <v>893</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x14ac:dyDescent="0.35">
      <c r="A4368" s="14"/>
      <c r="B4368" s="14"/>
      <c r="C4368" s="14"/>
      <c r="D4368" s="14"/>
      <c r="E4368" s="12" t="s">
        <v>54</v>
      </c>
      <c r="F4368" s="14"/>
      <c r="G4368" s="16" t="s">
        <v>893</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x14ac:dyDescent="0.35">
      <c r="A4369" s="14"/>
      <c r="B4369" s="14"/>
      <c r="C4369" s="14"/>
      <c r="D4369" s="14"/>
      <c r="E4369" s="12" t="s">
        <v>54</v>
      </c>
      <c r="F4369" s="14"/>
      <c r="G4369" s="16" t="s">
        <v>893</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x14ac:dyDescent="0.35">
      <c r="A4370" s="14"/>
      <c r="B4370" s="14"/>
      <c r="C4370" s="14"/>
      <c r="D4370" s="14"/>
      <c r="E4370" s="12" t="s">
        <v>54</v>
      </c>
      <c r="F4370" s="14"/>
      <c r="G4370" s="16" t="s">
        <v>893</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x14ac:dyDescent="0.35">
      <c r="A4371" s="14"/>
      <c r="B4371" s="14"/>
      <c r="C4371" s="14"/>
      <c r="D4371" s="14"/>
      <c r="E4371" s="12" t="s">
        <v>54</v>
      </c>
      <c r="F4371" s="14"/>
      <c r="G4371" s="16" t="s">
        <v>893</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x14ac:dyDescent="0.35">
      <c r="A4372" s="14"/>
      <c r="B4372" s="14"/>
      <c r="C4372" s="14"/>
      <c r="D4372" s="14"/>
      <c r="E4372" s="12" t="s">
        <v>54</v>
      </c>
      <c r="F4372" s="14"/>
      <c r="G4372" s="16" t="s">
        <v>893</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x14ac:dyDescent="0.35">
      <c r="A4373" s="14"/>
      <c r="B4373" s="14"/>
      <c r="C4373" s="14"/>
      <c r="D4373" s="14"/>
      <c r="E4373" s="12" t="s">
        <v>54</v>
      </c>
      <c r="F4373" s="14"/>
      <c r="G4373" s="16" t="s">
        <v>893</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x14ac:dyDescent="0.35">
      <c r="A4374" s="14"/>
      <c r="B4374" s="14"/>
      <c r="C4374" s="14"/>
      <c r="D4374" s="14"/>
      <c r="E4374" s="12" t="s">
        <v>54</v>
      </c>
      <c r="F4374" s="14"/>
      <c r="G4374" s="16" t="s">
        <v>893</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x14ac:dyDescent="0.35">
      <c r="A4375" s="14"/>
      <c r="B4375" s="14"/>
      <c r="C4375" s="14"/>
      <c r="D4375" s="14"/>
      <c r="E4375" s="12" t="s">
        <v>54</v>
      </c>
      <c r="F4375" s="14"/>
      <c r="G4375" s="16" t="s">
        <v>893</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x14ac:dyDescent="0.35">
      <c r="A4376" s="14"/>
      <c r="B4376" s="14"/>
      <c r="C4376" s="14"/>
      <c r="D4376" s="14"/>
      <c r="E4376" s="12" t="s">
        <v>54</v>
      </c>
      <c r="F4376" s="14"/>
      <c r="G4376" s="16" t="s">
        <v>893</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x14ac:dyDescent="0.35">
      <c r="A4377" s="14"/>
      <c r="B4377" s="14"/>
      <c r="C4377" s="14"/>
      <c r="D4377" s="14"/>
      <c r="E4377" s="12" t="s">
        <v>54</v>
      </c>
      <c r="F4377" s="14"/>
      <c r="G4377" s="16" t="s">
        <v>893</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x14ac:dyDescent="0.35">
      <c r="A4379" s="14"/>
      <c r="B4379" s="14"/>
      <c r="C4379" s="14" t="s">
        <v>34</v>
      </c>
      <c r="D4379" s="14" t="s">
        <v>35</v>
      </c>
      <c r="E4379" s="14" t="s">
        <v>90</v>
      </c>
      <c r="F4379" s="14" t="s">
        <v>37</v>
      </c>
      <c r="G4379" s="14" t="s">
        <v>895</v>
      </c>
      <c r="H4379" s="14" t="s">
        <v>641</v>
      </c>
      <c r="I4379" s="14" t="s">
        <v>896</v>
      </c>
      <c r="J4379" s="14" t="s">
        <v>74</v>
      </c>
      <c r="K4379" s="14" t="s">
        <v>124</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0</v>
      </c>
    </row>
    <row r="4380" spans="1:28" x14ac:dyDescent="0.35">
      <c r="A4380" s="14"/>
      <c r="B4380" s="14"/>
      <c r="C4380" s="14"/>
      <c r="D4380" s="14"/>
      <c r="E4380" s="12" t="s">
        <v>90</v>
      </c>
      <c r="F4380" s="14"/>
      <c r="G4380" s="16" t="s">
        <v>895</v>
      </c>
      <c r="H4380" s="14"/>
      <c r="I4380" s="14"/>
      <c r="J4380" s="14"/>
      <c r="K4380" s="14"/>
      <c r="L4380" s="14"/>
      <c r="M4380" s="14"/>
      <c r="N4380" s="14"/>
      <c r="O4380" s="12">
        <v>56</v>
      </c>
      <c r="P4380" s="12"/>
      <c r="Q4380" s="12"/>
      <c r="R4380" s="12"/>
      <c r="S4380" s="12"/>
      <c r="T4380" s="12"/>
      <c r="U4380" s="12"/>
      <c r="V4380" s="12"/>
      <c r="W4380" s="12"/>
      <c r="X4380" s="12"/>
      <c r="Y4380" s="12"/>
      <c r="Z4380" s="12"/>
      <c r="AA4380" s="14">
        <f t="shared" ref="AA4380:AA4394" si="267">SUM(O4380:Z4380)</f>
        <v>56</v>
      </c>
      <c r="AB4380" s="14"/>
    </row>
    <row r="4381" spans="1:28" x14ac:dyDescent="0.35">
      <c r="A4381" s="14"/>
      <c r="B4381" s="14"/>
      <c r="C4381" s="14"/>
      <c r="D4381" s="14"/>
      <c r="E4381" s="12" t="s">
        <v>54</v>
      </c>
      <c r="F4381" s="14"/>
      <c r="G4381" s="16" t="s">
        <v>895</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x14ac:dyDescent="0.35">
      <c r="A4382" s="14"/>
      <c r="B4382" s="14"/>
      <c r="C4382" s="14"/>
      <c r="D4382" s="14"/>
      <c r="E4382" s="12" t="s">
        <v>54</v>
      </c>
      <c r="F4382" s="14"/>
      <c r="G4382" s="16" t="s">
        <v>895</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x14ac:dyDescent="0.35">
      <c r="A4383" s="14"/>
      <c r="B4383" s="14"/>
      <c r="C4383" s="14"/>
      <c r="D4383" s="14"/>
      <c r="E4383" s="12" t="s">
        <v>54</v>
      </c>
      <c r="F4383" s="14"/>
      <c r="G4383" s="16" t="s">
        <v>895</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x14ac:dyDescent="0.35">
      <c r="A4384" s="14"/>
      <c r="B4384" s="14"/>
      <c r="C4384" s="14"/>
      <c r="D4384" s="14"/>
      <c r="E4384" s="12" t="s">
        <v>54</v>
      </c>
      <c r="F4384" s="14"/>
      <c r="G4384" s="16" t="s">
        <v>895</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x14ac:dyDescent="0.35">
      <c r="A4385" s="14"/>
      <c r="B4385" s="14"/>
      <c r="C4385" s="14"/>
      <c r="D4385" s="14"/>
      <c r="E4385" s="12" t="s">
        <v>54</v>
      </c>
      <c r="F4385" s="14"/>
      <c r="G4385" s="16" t="s">
        <v>895</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x14ac:dyDescent="0.35">
      <c r="A4386" s="14"/>
      <c r="B4386" s="14"/>
      <c r="C4386" s="14"/>
      <c r="D4386" s="14"/>
      <c r="E4386" s="12" t="s">
        <v>54</v>
      </c>
      <c r="F4386" s="14"/>
      <c r="G4386" s="16" t="s">
        <v>895</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x14ac:dyDescent="0.35">
      <c r="A4387" s="14"/>
      <c r="B4387" s="14"/>
      <c r="C4387" s="14"/>
      <c r="D4387" s="14"/>
      <c r="E4387" s="12" t="s">
        <v>54</v>
      </c>
      <c r="F4387" s="14"/>
      <c r="G4387" s="16" t="s">
        <v>895</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x14ac:dyDescent="0.35">
      <c r="A4388" s="14"/>
      <c r="B4388" s="14"/>
      <c r="C4388" s="14"/>
      <c r="D4388" s="14"/>
      <c r="E4388" s="12" t="s">
        <v>54</v>
      </c>
      <c r="F4388" s="14"/>
      <c r="G4388" s="16" t="s">
        <v>895</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x14ac:dyDescent="0.35">
      <c r="A4389" s="14"/>
      <c r="B4389" s="14"/>
      <c r="C4389" s="14"/>
      <c r="D4389" s="14"/>
      <c r="E4389" s="12" t="s">
        <v>54</v>
      </c>
      <c r="F4389" s="14"/>
      <c r="G4389" s="16" t="s">
        <v>895</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x14ac:dyDescent="0.35">
      <c r="A4390" s="14"/>
      <c r="B4390" s="14"/>
      <c r="C4390" s="14"/>
      <c r="D4390" s="14"/>
      <c r="E4390" s="12" t="s">
        <v>54</v>
      </c>
      <c r="F4390" s="14"/>
      <c r="G4390" s="16" t="s">
        <v>895</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x14ac:dyDescent="0.35">
      <c r="A4391" s="14"/>
      <c r="B4391" s="14"/>
      <c r="C4391" s="14"/>
      <c r="D4391" s="14"/>
      <c r="E4391" s="12" t="s">
        <v>54</v>
      </c>
      <c r="F4391" s="14"/>
      <c r="G4391" s="16" t="s">
        <v>895</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x14ac:dyDescent="0.35">
      <c r="A4392" s="14"/>
      <c r="B4392" s="14"/>
      <c r="C4392" s="14"/>
      <c r="D4392" s="14"/>
      <c r="E4392" s="12" t="s">
        <v>54</v>
      </c>
      <c r="F4392" s="14"/>
      <c r="G4392" s="16" t="s">
        <v>895</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x14ac:dyDescent="0.35">
      <c r="A4393" s="14"/>
      <c r="B4393" s="14"/>
      <c r="C4393" s="14"/>
      <c r="D4393" s="14"/>
      <c r="E4393" s="12" t="s">
        <v>54</v>
      </c>
      <c r="F4393" s="14"/>
      <c r="G4393" s="16" t="s">
        <v>895</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x14ac:dyDescent="0.35">
      <c r="A4394" s="14"/>
      <c r="B4394" s="14"/>
      <c r="C4394" s="14"/>
      <c r="D4394" s="14"/>
      <c r="E4394" s="12" t="s">
        <v>54</v>
      </c>
      <c r="F4394" s="14"/>
      <c r="G4394" s="16" t="s">
        <v>895</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x14ac:dyDescent="0.35">
      <c r="A4396" s="14"/>
      <c r="B4396" s="14"/>
      <c r="C4396" s="14" t="s">
        <v>336</v>
      </c>
      <c r="D4396" s="14" t="s">
        <v>172</v>
      </c>
      <c r="E4396" s="14" t="s">
        <v>184</v>
      </c>
      <c r="F4396" s="14" t="s">
        <v>37</v>
      </c>
      <c r="G4396" s="14" t="s">
        <v>897</v>
      </c>
      <c r="H4396" s="14" t="s">
        <v>641</v>
      </c>
      <c r="I4396" s="14" t="s">
        <v>898</v>
      </c>
      <c r="J4396" s="14" t="s">
        <v>74</v>
      </c>
      <c r="K4396" s="14" t="s">
        <v>124</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0</v>
      </c>
    </row>
    <row r="4397" spans="1:28" x14ac:dyDescent="0.35">
      <c r="A4397" s="14"/>
      <c r="B4397" s="14"/>
      <c r="C4397" s="14"/>
      <c r="D4397" s="14"/>
      <c r="E4397" s="12" t="s">
        <v>261</v>
      </c>
      <c r="F4397" s="14"/>
      <c r="G4397" s="17" t="s">
        <v>897</v>
      </c>
      <c r="H4397" s="14"/>
      <c r="I4397" s="14"/>
      <c r="J4397" s="14"/>
      <c r="K4397" s="14"/>
      <c r="L4397" s="14"/>
      <c r="M4397" s="14"/>
      <c r="N4397" s="14"/>
      <c r="O4397" s="12"/>
      <c r="P4397" s="12"/>
      <c r="Q4397" s="12"/>
      <c r="R4397" s="12"/>
      <c r="S4397" s="12"/>
      <c r="T4397" s="12"/>
      <c r="U4397" s="12"/>
      <c r="V4397" s="12"/>
      <c r="W4397" s="12">
        <v>6</v>
      </c>
      <c r="X4397" s="12"/>
      <c r="Y4397" s="12"/>
      <c r="Z4397" s="12"/>
      <c r="AA4397" s="14">
        <f t="shared" ref="AA4397:AA4411" si="268">SUM(O4397:Z4397)</f>
        <v>6</v>
      </c>
      <c r="AB4397" s="14"/>
    </row>
    <row r="4398" spans="1:28" x14ac:dyDescent="0.35">
      <c r="A4398" s="14"/>
      <c r="B4398" s="14"/>
      <c r="C4398" s="14"/>
      <c r="D4398" s="14"/>
      <c r="E4398" s="12" t="s">
        <v>54</v>
      </c>
      <c r="F4398" s="14"/>
      <c r="G4398" s="17" t="s">
        <v>897</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x14ac:dyDescent="0.35">
      <c r="A4399" s="14"/>
      <c r="B4399" s="14"/>
      <c r="C4399" s="14"/>
      <c r="D4399" s="14"/>
      <c r="E4399" s="12" t="s">
        <v>54</v>
      </c>
      <c r="F4399" s="14"/>
      <c r="G4399" s="17" t="s">
        <v>897</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x14ac:dyDescent="0.35">
      <c r="A4400" s="14"/>
      <c r="B4400" s="14"/>
      <c r="C4400" s="14"/>
      <c r="D4400" s="14"/>
      <c r="E4400" s="12" t="s">
        <v>54</v>
      </c>
      <c r="F4400" s="14"/>
      <c r="G4400" s="17" t="s">
        <v>897</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x14ac:dyDescent="0.35">
      <c r="A4401" s="14"/>
      <c r="B4401" s="14"/>
      <c r="C4401" s="14"/>
      <c r="D4401" s="14"/>
      <c r="E4401" s="12" t="s">
        <v>54</v>
      </c>
      <c r="F4401" s="14"/>
      <c r="G4401" s="17" t="s">
        <v>897</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x14ac:dyDescent="0.35">
      <c r="A4402" s="14"/>
      <c r="B4402" s="14"/>
      <c r="C4402" s="14"/>
      <c r="D4402" s="14"/>
      <c r="E4402" s="12" t="s">
        <v>54</v>
      </c>
      <c r="F4402" s="14"/>
      <c r="G4402" s="17" t="s">
        <v>897</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x14ac:dyDescent="0.35">
      <c r="A4403" s="14"/>
      <c r="B4403" s="14"/>
      <c r="C4403" s="14"/>
      <c r="D4403" s="14"/>
      <c r="E4403" s="12" t="s">
        <v>54</v>
      </c>
      <c r="F4403" s="14"/>
      <c r="G4403" s="17" t="s">
        <v>897</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x14ac:dyDescent="0.35">
      <c r="A4404" s="14"/>
      <c r="B4404" s="14"/>
      <c r="C4404" s="14"/>
      <c r="D4404" s="14"/>
      <c r="E4404" s="12" t="s">
        <v>54</v>
      </c>
      <c r="F4404" s="14"/>
      <c r="G4404" s="17" t="s">
        <v>897</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x14ac:dyDescent="0.35">
      <c r="A4405" s="14"/>
      <c r="B4405" s="14"/>
      <c r="C4405" s="14"/>
      <c r="D4405" s="14"/>
      <c r="E4405" s="12" t="s">
        <v>54</v>
      </c>
      <c r="F4405" s="14"/>
      <c r="G4405" s="17" t="s">
        <v>897</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x14ac:dyDescent="0.35">
      <c r="A4406" s="14"/>
      <c r="B4406" s="14"/>
      <c r="C4406" s="14"/>
      <c r="D4406" s="14"/>
      <c r="E4406" s="12" t="s">
        <v>54</v>
      </c>
      <c r="F4406" s="14"/>
      <c r="G4406" s="17" t="s">
        <v>897</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x14ac:dyDescent="0.35">
      <c r="A4407" s="14"/>
      <c r="B4407" s="14"/>
      <c r="C4407" s="14"/>
      <c r="D4407" s="14"/>
      <c r="E4407" s="12" t="s">
        <v>54</v>
      </c>
      <c r="F4407" s="14"/>
      <c r="G4407" s="17" t="s">
        <v>897</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x14ac:dyDescent="0.35">
      <c r="A4408" s="14"/>
      <c r="B4408" s="14"/>
      <c r="C4408" s="14"/>
      <c r="D4408" s="14"/>
      <c r="E4408" s="12" t="s">
        <v>54</v>
      </c>
      <c r="F4408" s="14"/>
      <c r="G4408" s="17" t="s">
        <v>897</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x14ac:dyDescent="0.35">
      <c r="A4409" s="14"/>
      <c r="B4409" s="14"/>
      <c r="C4409" s="14"/>
      <c r="D4409" s="14"/>
      <c r="E4409" s="12" t="s">
        <v>54</v>
      </c>
      <c r="F4409" s="14"/>
      <c r="G4409" s="17" t="s">
        <v>897</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x14ac:dyDescent="0.35">
      <c r="A4410" s="14"/>
      <c r="B4410" s="14"/>
      <c r="C4410" s="14"/>
      <c r="D4410" s="14"/>
      <c r="E4410" s="12" t="s">
        <v>54</v>
      </c>
      <c r="F4410" s="14"/>
      <c r="G4410" s="17" t="s">
        <v>897</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x14ac:dyDescent="0.35">
      <c r="A4411" s="14"/>
      <c r="B4411" s="14"/>
      <c r="C4411" s="14"/>
      <c r="D4411" s="14"/>
      <c r="E4411" s="12" t="s">
        <v>54</v>
      </c>
      <c r="F4411" s="14"/>
      <c r="G4411" s="17" t="s">
        <v>897</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x14ac:dyDescent="0.35">
      <c r="A4413" s="14"/>
      <c r="B4413" s="14"/>
      <c r="C4413" s="14" t="s">
        <v>336</v>
      </c>
      <c r="D4413" s="14" t="s">
        <v>172</v>
      </c>
      <c r="E4413" s="14" t="s">
        <v>184</v>
      </c>
      <c r="F4413" s="14" t="s">
        <v>37</v>
      </c>
      <c r="G4413" s="14" t="s">
        <v>897</v>
      </c>
      <c r="H4413" s="14" t="s">
        <v>641</v>
      </c>
      <c r="I4413" s="14" t="s">
        <v>898</v>
      </c>
      <c r="J4413" s="14" t="s">
        <v>74</v>
      </c>
      <c r="K4413" s="14" t="s">
        <v>124</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0</v>
      </c>
    </row>
    <row r="4414" spans="1:28" x14ac:dyDescent="0.35">
      <c r="A4414" s="14"/>
      <c r="B4414" s="14"/>
      <c r="C4414" s="14"/>
      <c r="D4414" s="14"/>
      <c r="E4414" s="12" t="s">
        <v>261</v>
      </c>
      <c r="F4414" s="14"/>
      <c r="G4414" s="17" t="s">
        <v>897</v>
      </c>
      <c r="H4414" s="14"/>
      <c r="I4414" s="14"/>
      <c r="J4414" s="14"/>
      <c r="K4414" s="14"/>
      <c r="L4414" s="14"/>
      <c r="M4414" s="14"/>
      <c r="N4414" s="14"/>
      <c r="O4414" s="12"/>
      <c r="P4414" s="12"/>
      <c r="Q4414" s="12"/>
      <c r="R4414" s="12"/>
      <c r="S4414" s="12"/>
      <c r="T4414" s="12"/>
      <c r="U4414" s="12"/>
      <c r="V4414" s="12"/>
      <c r="W4414" s="12">
        <v>6</v>
      </c>
      <c r="X4414" s="12"/>
      <c r="Y4414" s="12"/>
      <c r="Z4414" s="12"/>
      <c r="AA4414" s="14">
        <f t="shared" ref="AA4414:AA4428" si="269">SUM(O4414:Z4414)</f>
        <v>6</v>
      </c>
      <c r="AB4414" s="14"/>
    </row>
    <row r="4415" spans="1:28" x14ac:dyDescent="0.35">
      <c r="A4415" s="14"/>
      <c r="B4415" s="14"/>
      <c r="C4415" s="14"/>
      <c r="D4415" s="14"/>
      <c r="E4415" s="12" t="s">
        <v>54</v>
      </c>
      <c r="F4415" s="14"/>
      <c r="G4415" s="17" t="s">
        <v>897</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x14ac:dyDescent="0.35">
      <c r="A4416" s="14"/>
      <c r="B4416" s="14"/>
      <c r="C4416" s="14"/>
      <c r="D4416" s="14"/>
      <c r="E4416" s="12" t="s">
        <v>54</v>
      </c>
      <c r="F4416" s="14"/>
      <c r="G4416" s="17" t="s">
        <v>897</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x14ac:dyDescent="0.35">
      <c r="A4417" s="14"/>
      <c r="B4417" s="14"/>
      <c r="C4417" s="14"/>
      <c r="D4417" s="14"/>
      <c r="E4417" s="12" t="s">
        <v>54</v>
      </c>
      <c r="F4417" s="14"/>
      <c r="G4417" s="17" t="s">
        <v>897</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x14ac:dyDescent="0.35">
      <c r="A4418" s="14"/>
      <c r="B4418" s="14"/>
      <c r="C4418" s="14"/>
      <c r="D4418" s="14"/>
      <c r="E4418" s="12" t="s">
        <v>54</v>
      </c>
      <c r="F4418" s="14"/>
      <c r="G4418" s="17" t="s">
        <v>897</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x14ac:dyDescent="0.35">
      <c r="A4419" s="14"/>
      <c r="B4419" s="14"/>
      <c r="C4419" s="14"/>
      <c r="D4419" s="14"/>
      <c r="E4419" s="12" t="s">
        <v>54</v>
      </c>
      <c r="F4419" s="14"/>
      <c r="G4419" s="17" t="s">
        <v>897</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x14ac:dyDescent="0.35">
      <c r="A4420" s="14"/>
      <c r="B4420" s="14"/>
      <c r="C4420" s="14"/>
      <c r="D4420" s="14"/>
      <c r="E4420" s="12" t="s">
        <v>54</v>
      </c>
      <c r="F4420" s="14"/>
      <c r="G4420" s="17" t="s">
        <v>897</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x14ac:dyDescent="0.35">
      <c r="A4421" s="14"/>
      <c r="B4421" s="14"/>
      <c r="C4421" s="14"/>
      <c r="D4421" s="14"/>
      <c r="E4421" s="12" t="s">
        <v>54</v>
      </c>
      <c r="F4421" s="14"/>
      <c r="G4421" s="17" t="s">
        <v>897</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x14ac:dyDescent="0.35">
      <c r="A4422" s="14"/>
      <c r="B4422" s="14"/>
      <c r="C4422" s="14"/>
      <c r="D4422" s="14"/>
      <c r="E4422" s="12" t="s">
        <v>54</v>
      </c>
      <c r="F4422" s="14"/>
      <c r="G4422" s="17" t="s">
        <v>897</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x14ac:dyDescent="0.35">
      <c r="A4423" s="14"/>
      <c r="B4423" s="14"/>
      <c r="C4423" s="14"/>
      <c r="D4423" s="14"/>
      <c r="E4423" s="12" t="s">
        <v>54</v>
      </c>
      <c r="F4423" s="14"/>
      <c r="G4423" s="17" t="s">
        <v>897</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x14ac:dyDescent="0.35">
      <c r="A4424" s="14"/>
      <c r="B4424" s="14"/>
      <c r="C4424" s="14"/>
      <c r="D4424" s="14"/>
      <c r="E4424" s="12" t="s">
        <v>54</v>
      </c>
      <c r="F4424" s="14"/>
      <c r="G4424" s="17" t="s">
        <v>897</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x14ac:dyDescent="0.35">
      <c r="A4425" s="14"/>
      <c r="B4425" s="14"/>
      <c r="C4425" s="14"/>
      <c r="D4425" s="14"/>
      <c r="E4425" s="12" t="s">
        <v>54</v>
      </c>
      <c r="F4425" s="14"/>
      <c r="G4425" s="17" t="s">
        <v>897</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x14ac:dyDescent="0.35">
      <c r="A4426" s="14"/>
      <c r="B4426" s="14"/>
      <c r="C4426" s="14"/>
      <c r="D4426" s="14"/>
      <c r="E4426" s="12" t="s">
        <v>54</v>
      </c>
      <c r="F4426" s="14"/>
      <c r="G4426" s="17" t="s">
        <v>897</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x14ac:dyDescent="0.35">
      <c r="A4427" s="14"/>
      <c r="B4427" s="14"/>
      <c r="C4427" s="14"/>
      <c r="D4427" s="14"/>
      <c r="E4427" s="12" t="s">
        <v>54</v>
      </c>
      <c r="F4427" s="14"/>
      <c r="G4427" s="17" t="s">
        <v>897</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x14ac:dyDescent="0.35">
      <c r="A4428" s="14"/>
      <c r="B4428" s="14"/>
      <c r="C4428" s="14"/>
      <c r="D4428" s="14"/>
      <c r="E4428" s="12" t="s">
        <v>54</v>
      </c>
      <c r="F4428" s="14"/>
      <c r="G4428" s="17" t="s">
        <v>897</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x14ac:dyDescent="0.35">
      <c r="A4430" s="14"/>
      <c r="B4430" s="14"/>
      <c r="C4430" s="14" t="s">
        <v>336</v>
      </c>
      <c r="D4430" s="14" t="s">
        <v>172</v>
      </c>
      <c r="E4430" s="14" t="s">
        <v>772</v>
      </c>
      <c r="F4430" s="14" t="s">
        <v>37</v>
      </c>
      <c r="G4430" s="14" t="s">
        <v>899</v>
      </c>
      <c r="H4430" s="14" t="s">
        <v>641</v>
      </c>
      <c r="I4430" s="14" t="s">
        <v>900</v>
      </c>
      <c r="J4430" s="14" t="s">
        <v>74</v>
      </c>
      <c r="K4430" s="14" t="s">
        <v>124</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0</v>
      </c>
    </row>
    <row r="4431" spans="1:28" x14ac:dyDescent="0.35">
      <c r="A4431" s="14"/>
      <c r="B4431" s="14"/>
      <c r="C4431" s="14"/>
      <c r="D4431" s="14"/>
      <c r="E4431" s="12" t="s">
        <v>166</v>
      </c>
      <c r="F4431" s="14"/>
      <c r="G4431" s="16" t="s">
        <v>899</v>
      </c>
      <c r="H4431" s="14"/>
      <c r="I4431" s="14"/>
      <c r="J4431" s="14"/>
      <c r="K4431" s="14"/>
      <c r="L4431" s="14"/>
      <c r="M4431" s="14"/>
      <c r="N4431" s="14"/>
      <c r="O4431" s="12"/>
      <c r="P4431" s="12"/>
      <c r="Q4431" s="12">
        <v>13</v>
      </c>
      <c r="R4431" s="12"/>
      <c r="S4431" s="12"/>
      <c r="T4431" s="12"/>
      <c r="U4431" s="12"/>
      <c r="V4431" s="12"/>
      <c r="W4431" s="12"/>
      <c r="X4431" s="12"/>
      <c r="Y4431" s="12"/>
      <c r="Z4431" s="12"/>
      <c r="AA4431" s="14">
        <f t="shared" ref="AA4431:AA4445" si="270">SUM(O4431:Z4431)</f>
        <v>13</v>
      </c>
      <c r="AB4431" s="14"/>
    </row>
    <row r="4432" spans="1:28" x14ac:dyDescent="0.35">
      <c r="A4432" s="14"/>
      <c r="B4432" s="14"/>
      <c r="C4432" s="14"/>
      <c r="D4432" s="14"/>
      <c r="E4432" s="12" t="s">
        <v>233</v>
      </c>
      <c r="F4432" s="14"/>
      <c r="G4432" s="16" t="s">
        <v>899</v>
      </c>
      <c r="H4432" s="14"/>
      <c r="I4432" s="14"/>
      <c r="J4432" s="14"/>
      <c r="K4432" s="14"/>
      <c r="L4432" s="14"/>
      <c r="M4432" s="14"/>
      <c r="N4432" s="14"/>
      <c r="O4432" s="12"/>
      <c r="P4432" s="12"/>
      <c r="Q4432" s="12">
        <v>1</v>
      </c>
      <c r="R4432" s="12"/>
      <c r="S4432" s="12"/>
      <c r="T4432" s="12"/>
      <c r="U4432" s="12"/>
      <c r="V4432" s="12"/>
      <c r="W4432" s="12"/>
      <c r="X4432" s="12"/>
      <c r="Y4432" s="12"/>
      <c r="Z4432" s="12"/>
      <c r="AA4432" s="14">
        <f t="shared" si="270"/>
        <v>1</v>
      </c>
      <c r="AB4432" s="14"/>
    </row>
    <row r="4433" spans="1:28" x14ac:dyDescent="0.35">
      <c r="A4433" s="14"/>
      <c r="B4433" s="14"/>
      <c r="C4433" s="14"/>
      <c r="D4433" s="14"/>
      <c r="E4433" s="12" t="s">
        <v>54</v>
      </c>
      <c r="F4433" s="14"/>
      <c r="G4433" s="16" t="s">
        <v>899</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x14ac:dyDescent="0.35">
      <c r="A4434" s="14"/>
      <c r="B4434" s="14"/>
      <c r="C4434" s="14"/>
      <c r="D4434" s="14"/>
      <c r="E4434" s="12" t="s">
        <v>54</v>
      </c>
      <c r="F4434" s="14"/>
      <c r="G4434" s="16" t="s">
        <v>899</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x14ac:dyDescent="0.35">
      <c r="A4435" s="14"/>
      <c r="B4435" s="14"/>
      <c r="C4435" s="14"/>
      <c r="D4435" s="14"/>
      <c r="E4435" s="12" t="s">
        <v>54</v>
      </c>
      <c r="F4435" s="14"/>
      <c r="G4435" s="16" t="s">
        <v>899</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x14ac:dyDescent="0.35">
      <c r="A4436" s="14"/>
      <c r="B4436" s="14"/>
      <c r="C4436" s="14"/>
      <c r="D4436" s="14"/>
      <c r="E4436" s="12" t="s">
        <v>54</v>
      </c>
      <c r="F4436" s="14"/>
      <c r="G4436" s="16" t="s">
        <v>899</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x14ac:dyDescent="0.35">
      <c r="A4437" s="14"/>
      <c r="B4437" s="14"/>
      <c r="C4437" s="14"/>
      <c r="D4437" s="14"/>
      <c r="E4437" s="12" t="s">
        <v>54</v>
      </c>
      <c r="F4437" s="14"/>
      <c r="G4437" s="16" t="s">
        <v>899</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x14ac:dyDescent="0.35">
      <c r="A4438" s="14"/>
      <c r="B4438" s="14"/>
      <c r="C4438" s="14"/>
      <c r="D4438" s="14"/>
      <c r="E4438" s="12" t="s">
        <v>54</v>
      </c>
      <c r="F4438" s="14"/>
      <c r="G4438" s="16" t="s">
        <v>899</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x14ac:dyDescent="0.35">
      <c r="A4439" s="14"/>
      <c r="B4439" s="14"/>
      <c r="C4439" s="14"/>
      <c r="D4439" s="14"/>
      <c r="E4439" s="12" t="s">
        <v>54</v>
      </c>
      <c r="F4439" s="14"/>
      <c r="G4439" s="16" t="s">
        <v>899</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x14ac:dyDescent="0.35">
      <c r="A4440" s="14"/>
      <c r="B4440" s="14"/>
      <c r="C4440" s="14"/>
      <c r="D4440" s="14"/>
      <c r="E4440" s="12" t="s">
        <v>54</v>
      </c>
      <c r="F4440" s="14"/>
      <c r="G4440" s="16" t="s">
        <v>899</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x14ac:dyDescent="0.35">
      <c r="A4441" s="14"/>
      <c r="B4441" s="14"/>
      <c r="C4441" s="14"/>
      <c r="D4441" s="14"/>
      <c r="E4441" s="12" t="s">
        <v>54</v>
      </c>
      <c r="F4441" s="14"/>
      <c r="G4441" s="16" t="s">
        <v>899</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x14ac:dyDescent="0.35">
      <c r="A4442" s="14"/>
      <c r="B4442" s="14"/>
      <c r="C4442" s="14"/>
      <c r="D4442" s="14"/>
      <c r="E4442" s="12" t="s">
        <v>54</v>
      </c>
      <c r="F4442" s="14"/>
      <c r="G4442" s="16" t="s">
        <v>899</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x14ac:dyDescent="0.35">
      <c r="A4443" s="14"/>
      <c r="B4443" s="14"/>
      <c r="C4443" s="14"/>
      <c r="D4443" s="14"/>
      <c r="E4443" s="12" t="s">
        <v>54</v>
      </c>
      <c r="F4443" s="14"/>
      <c r="G4443" s="16" t="s">
        <v>899</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x14ac:dyDescent="0.35">
      <c r="A4444" s="14"/>
      <c r="B4444" s="14"/>
      <c r="C4444" s="14"/>
      <c r="D4444" s="14"/>
      <c r="E4444" s="12" t="s">
        <v>54</v>
      </c>
      <c r="F4444" s="14"/>
      <c r="G4444" s="16" t="s">
        <v>899</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x14ac:dyDescent="0.35">
      <c r="A4445" s="14"/>
      <c r="B4445" s="14"/>
      <c r="C4445" s="14"/>
      <c r="D4445" s="14"/>
      <c r="E4445" s="12" t="s">
        <v>54</v>
      </c>
      <c r="F4445" s="14"/>
      <c r="G4445" s="16" t="s">
        <v>899</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x14ac:dyDescent="0.35">
      <c r="A4447" s="14"/>
      <c r="B4447" s="14"/>
      <c r="C4447" s="14" t="s">
        <v>336</v>
      </c>
      <c r="D4447" s="14" t="s">
        <v>172</v>
      </c>
      <c r="E4447" s="14" t="s">
        <v>367</v>
      </c>
      <c r="F4447" s="14" t="s">
        <v>37</v>
      </c>
      <c r="G4447" s="14" t="s">
        <v>901</v>
      </c>
      <c r="H4447" s="14" t="s">
        <v>641</v>
      </c>
      <c r="I4447" s="14" t="s">
        <v>902</v>
      </c>
      <c r="J4447" s="14" t="s">
        <v>74</v>
      </c>
      <c r="K4447" s="14" t="s">
        <v>647</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0</v>
      </c>
    </row>
    <row r="4448" spans="1:28" x14ac:dyDescent="0.35">
      <c r="A4448" s="14"/>
      <c r="B4448" s="14"/>
      <c r="C4448" s="14"/>
      <c r="D4448" s="14"/>
      <c r="E4448" s="12" t="s">
        <v>261</v>
      </c>
      <c r="F4448" s="14"/>
      <c r="G4448" s="16" t="s">
        <v>901</v>
      </c>
      <c r="H4448" s="14"/>
      <c r="I4448" s="14"/>
      <c r="J4448" s="14"/>
      <c r="K4448" s="14"/>
      <c r="L4448" s="14"/>
      <c r="M4448" s="14"/>
      <c r="N4448" s="14"/>
      <c r="O4448" s="12">
        <v>13</v>
      </c>
      <c r="P4448" s="12"/>
      <c r="Q4448" s="12"/>
      <c r="R4448" s="12"/>
      <c r="S4448" s="12"/>
      <c r="T4448" s="12"/>
      <c r="U4448" s="12"/>
      <c r="V4448" s="12"/>
      <c r="W4448" s="12"/>
      <c r="X4448" s="12"/>
      <c r="Y4448" s="12"/>
      <c r="Z4448" s="12"/>
      <c r="AA4448" s="14">
        <f t="shared" ref="AA4448:AA4462" si="271">SUM(O4448:Z4448)</f>
        <v>13</v>
      </c>
      <c r="AB4448" s="14"/>
    </row>
    <row r="4449" spans="1:28" x14ac:dyDescent="0.35">
      <c r="A4449" s="14"/>
      <c r="B4449" s="14"/>
      <c r="C4449" s="14"/>
      <c r="D4449" s="14"/>
      <c r="E4449" s="12" t="s">
        <v>233</v>
      </c>
      <c r="F4449" s="14"/>
      <c r="G4449" s="16" t="s">
        <v>901</v>
      </c>
      <c r="H4449" s="14"/>
      <c r="I4449" s="14"/>
      <c r="J4449" s="14"/>
      <c r="K4449" s="14"/>
      <c r="L4449" s="14"/>
      <c r="M4449" s="14"/>
      <c r="N4449" s="14"/>
      <c r="O4449" s="12">
        <v>1</v>
      </c>
      <c r="P4449" s="12"/>
      <c r="Q4449" s="12"/>
      <c r="R4449" s="12"/>
      <c r="S4449" s="12"/>
      <c r="T4449" s="12"/>
      <c r="U4449" s="12"/>
      <c r="V4449" s="12"/>
      <c r="W4449" s="12"/>
      <c r="X4449" s="12"/>
      <c r="Y4449" s="12"/>
      <c r="Z4449" s="12"/>
      <c r="AA4449" s="14">
        <f t="shared" si="271"/>
        <v>1</v>
      </c>
      <c r="AB4449" s="14"/>
    </row>
    <row r="4450" spans="1:28" x14ac:dyDescent="0.35">
      <c r="A4450" s="14"/>
      <c r="B4450" s="14"/>
      <c r="C4450" s="14"/>
      <c r="D4450" s="14"/>
      <c r="E4450" s="12" t="s">
        <v>54</v>
      </c>
      <c r="F4450" s="14"/>
      <c r="G4450" s="16" t="s">
        <v>901</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x14ac:dyDescent="0.35">
      <c r="A4451" s="14"/>
      <c r="B4451" s="14"/>
      <c r="C4451" s="14"/>
      <c r="D4451" s="14"/>
      <c r="E4451" s="12" t="s">
        <v>54</v>
      </c>
      <c r="F4451" s="14"/>
      <c r="G4451" s="16" t="s">
        <v>901</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x14ac:dyDescent="0.35">
      <c r="A4452" s="14"/>
      <c r="B4452" s="14"/>
      <c r="C4452" s="14"/>
      <c r="D4452" s="14"/>
      <c r="E4452" s="12" t="s">
        <v>54</v>
      </c>
      <c r="F4452" s="14"/>
      <c r="G4452" s="16" t="s">
        <v>901</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x14ac:dyDescent="0.35">
      <c r="A4453" s="14"/>
      <c r="B4453" s="14"/>
      <c r="C4453" s="14"/>
      <c r="D4453" s="14"/>
      <c r="E4453" s="12" t="s">
        <v>54</v>
      </c>
      <c r="F4453" s="14"/>
      <c r="G4453" s="16" t="s">
        <v>901</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x14ac:dyDescent="0.35">
      <c r="A4454" s="14"/>
      <c r="B4454" s="14"/>
      <c r="C4454" s="14"/>
      <c r="D4454" s="14"/>
      <c r="E4454" s="12" t="s">
        <v>54</v>
      </c>
      <c r="F4454" s="14"/>
      <c r="G4454" s="16" t="s">
        <v>901</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x14ac:dyDescent="0.35">
      <c r="A4455" s="14"/>
      <c r="B4455" s="14"/>
      <c r="C4455" s="14"/>
      <c r="D4455" s="14"/>
      <c r="E4455" s="12" t="s">
        <v>54</v>
      </c>
      <c r="F4455" s="14"/>
      <c r="G4455" s="16" t="s">
        <v>901</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x14ac:dyDescent="0.35">
      <c r="A4456" s="14"/>
      <c r="B4456" s="14"/>
      <c r="C4456" s="14"/>
      <c r="D4456" s="14"/>
      <c r="E4456" s="12" t="s">
        <v>54</v>
      </c>
      <c r="F4456" s="14"/>
      <c r="G4456" s="16" t="s">
        <v>901</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x14ac:dyDescent="0.35">
      <c r="A4457" s="14"/>
      <c r="B4457" s="14"/>
      <c r="C4457" s="14"/>
      <c r="D4457" s="14"/>
      <c r="E4457" s="12" t="s">
        <v>54</v>
      </c>
      <c r="F4457" s="14"/>
      <c r="G4457" s="16" t="s">
        <v>901</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x14ac:dyDescent="0.35">
      <c r="A4458" s="14"/>
      <c r="B4458" s="14"/>
      <c r="C4458" s="14"/>
      <c r="D4458" s="14"/>
      <c r="E4458" s="12" t="s">
        <v>54</v>
      </c>
      <c r="F4458" s="14"/>
      <c r="G4458" s="16" t="s">
        <v>901</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x14ac:dyDescent="0.35">
      <c r="A4459" s="14"/>
      <c r="B4459" s="14"/>
      <c r="C4459" s="14"/>
      <c r="D4459" s="14"/>
      <c r="E4459" s="12" t="s">
        <v>54</v>
      </c>
      <c r="F4459" s="14"/>
      <c r="G4459" s="16" t="s">
        <v>901</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x14ac:dyDescent="0.35">
      <c r="A4460" s="14"/>
      <c r="B4460" s="14"/>
      <c r="C4460" s="14"/>
      <c r="D4460" s="14"/>
      <c r="E4460" s="12" t="s">
        <v>54</v>
      </c>
      <c r="F4460" s="14"/>
      <c r="G4460" s="16" t="s">
        <v>901</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x14ac:dyDescent="0.35">
      <c r="A4461" s="14"/>
      <c r="B4461" s="14"/>
      <c r="C4461" s="14"/>
      <c r="D4461" s="14"/>
      <c r="E4461" s="12" t="s">
        <v>54</v>
      </c>
      <c r="F4461" s="14"/>
      <c r="G4461" s="16" t="s">
        <v>901</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x14ac:dyDescent="0.35">
      <c r="A4462" s="14"/>
      <c r="B4462" s="14"/>
      <c r="C4462" s="14"/>
      <c r="D4462" s="14"/>
      <c r="E4462" s="12" t="s">
        <v>54</v>
      </c>
      <c r="F4462" s="14"/>
      <c r="G4462" s="16" t="s">
        <v>901</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x14ac:dyDescent="0.35">
      <c r="A4464" s="14"/>
      <c r="B4464" s="14"/>
      <c r="C4464" s="14" t="s">
        <v>236</v>
      </c>
      <c r="D4464" s="14" t="s">
        <v>35</v>
      </c>
      <c r="E4464" s="14" t="s">
        <v>91</v>
      </c>
      <c r="F4464" s="14" t="s">
        <v>37</v>
      </c>
      <c r="G4464" s="14" t="s">
        <v>903</v>
      </c>
      <c r="H4464" s="14" t="s">
        <v>641</v>
      </c>
      <c r="I4464" s="14" t="s">
        <v>904</v>
      </c>
      <c r="J4464" s="14" t="s">
        <v>42</v>
      </c>
      <c r="K4464" s="14" t="s">
        <v>124</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0</v>
      </c>
    </row>
    <row r="4465" spans="1:28" x14ac:dyDescent="0.35">
      <c r="A4465" s="14"/>
      <c r="B4465" s="14"/>
      <c r="C4465" s="14"/>
      <c r="D4465" s="14"/>
      <c r="E4465" s="12" t="s">
        <v>91</v>
      </c>
      <c r="F4465" s="14"/>
      <c r="G4465" s="16" t="s">
        <v>903</v>
      </c>
      <c r="H4465" s="14"/>
      <c r="I4465" s="14"/>
      <c r="J4465" s="14"/>
      <c r="K4465" s="14"/>
      <c r="L4465" s="14"/>
      <c r="M4465" s="14"/>
      <c r="N4465" s="14"/>
      <c r="O4465" s="12"/>
      <c r="P4465" s="12"/>
      <c r="Q4465" s="12">
        <v>4</v>
      </c>
      <c r="R4465" s="12"/>
      <c r="S4465" s="12"/>
      <c r="T4465" s="12"/>
      <c r="U4465" s="12"/>
      <c r="V4465" s="12"/>
      <c r="W4465" s="12">
        <v>4</v>
      </c>
      <c r="X4465" s="12"/>
      <c r="Y4465" s="12"/>
      <c r="Z4465" s="12"/>
      <c r="AA4465" s="14">
        <f t="shared" ref="AA4465:AA4479" si="272">SUM(O4465:Z4465)</f>
        <v>8</v>
      </c>
      <c r="AB4465" s="14"/>
    </row>
    <row r="4466" spans="1:28" x14ac:dyDescent="0.35">
      <c r="A4466" s="14"/>
      <c r="B4466" s="14"/>
      <c r="C4466" s="14"/>
      <c r="D4466" s="14"/>
      <c r="E4466" s="12" t="s">
        <v>54</v>
      </c>
      <c r="F4466" s="14"/>
      <c r="G4466" s="16" t="s">
        <v>903</v>
      </c>
      <c r="H4466" s="14"/>
      <c r="I4466" s="14"/>
      <c r="J4466" s="14"/>
      <c r="K4466" s="14"/>
      <c r="L4466" s="14"/>
      <c r="M4466" s="14"/>
      <c r="N4466" s="14"/>
      <c r="O4466" s="12"/>
      <c r="P4466" s="12"/>
      <c r="Q4466" s="12">
        <v>6</v>
      </c>
      <c r="R4466" s="12"/>
      <c r="S4466" s="12">
        <v>10</v>
      </c>
      <c r="T4466" s="12"/>
      <c r="U4466" s="12"/>
      <c r="V4466" s="12"/>
      <c r="W4466" s="12">
        <v>8</v>
      </c>
      <c r="X4466" s="12"/>
      <c r="Y4466" s="12" t="s">
        <v>905</v>
      </c>
      <c r="Z4466" s="12"/>
      <c r="AA4466" s="14">
        <f t="shared" si="272"/>
        <v>24</v>
      </c>
      <c r="AB4466" s="14"/>
    </row>
    <row r="4467" spans="1:28" x14ac:dyDescent="0.35">
      <c r="A4467" s="14"/>
      <c r="B4467" s="14"/>
      <c r="C4467" s="14"/>
      <c r="D4467" s="14"/>
      <c r="E4467" s="12" t="s">
        <v>54</v>
      </c>
      <c r="F4467" s="14"/>
      <c r="G4467" s="16" t="s">
        <v>903</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x14ac:dyDescent="0.35">
      <c r="A4468" s="14"/>
      <c r="B4468" s="14"/>
      <c r="C4468" s="14"/>
      <c r="D4468" s="14"/>
      <c r="E4468" s="12" t="s">
        <v>54</v>
      </c>
      <c r="F4468" s="14"/>
      <c r="G4468" s="16" t="s">
        <v>903</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x14ac:dyDescent="0.35">
      <c r="A4469" s="14"/>
      <c r="B4469" s="14"/>
      <c r="C4469" s="14"/>
      <c r="D4469" s="14"/>
      <c r="E4469" s="12" t="s">
        <v>54</v>
      </c>
      <c r="F4469" s="14"/>
      <c r="G4469" s="16" t="s">
        <v>903</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x14ac:dyDescent="0.35">
      <c r="A4470" s="14"/>
      <c r="B4470" s="14"/>
      <c r="C4470" s="14"/>
      <c r="D4470" s="14"/>
      <c r="E4470" s="12" t="s">
        <v>54</v>
      </c>
      <c r="F4470" s="14"/>
      <c r="G4470" s="16" t="s">
        <v>903</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x14ac:dyDescent="0.35">
      <c r="A4471" s="14"/>
      <c r="B4471" s="14"/>
      <c r="C4471" s="14"/>
      <c r="D4471" s="14"/>
      <c r="E4471" s="12" t="s">
        <v>54</v>
      </c>
      <c r="F4471" s="14"/>
      <c r="G4471" s="16" t="s">
        <v>903</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x14ac:dyDescent="0.35">
      <c r="A4472" s="14"/>
      <c r="B4472" s="14"/>
      <c r="C4472" s="14"/>
      <c r="D4472" s="14"/>
      <c r="E4472" s="12" t="s">
        <v>54</v>
      </c>
      <c r="F4472" s="14"/>
      <c r="G4472" s="16" t="s">
        <v>903</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x14ac:dyDescent="0.35">
      <c r="A4473" s="14"/>
      <c r="B4473" s="14"/>
      <c r="C4473" s="14"/>
      <c r="D4473" s="14"/>
      <c r="E4473" s="12" t="s">
        <v>54</v>
      </c>
      <c r="F4473" s="14"/>
      <c r="G4473" s="16" t="s">
        <v>903</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x14ac:dyDescent="0.35">
      <c r="A4474" s="14"/>
      <c r="B4474" s="14"/>
      <c r="C4474" s="14"/>
      <c r="D4474" s="14"/>
      <c r="E4474" s="12" t="s">
        <v>54</v>
      </c>
      <c r="F4474" s="14"/>
      <c r="G4474" s="16" t="s">
        <v>903</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x14ac:dyDescent="0.35">
      <c r="A4475" s="14"/>
      <c r="B4475" s="14"/>
      <c r="C4475" s="14"/>
      <c r="D4475" s="14"/>
      <c r="E4475" s="12" t="s">
        <v>54</v>
      </c>
      <c r="F4475" s="14"/>
      <c r="G4475" s="16" t="s">
        <v>903</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x14ac:dyDescent="0.35">
      <c r="A4476" s="14"/>
      <c r="B4476" s="14"/>
      <c r="C4476" s="14"/>
      <c r="D4476" s="14"/>
      <c r="E4476" s="12" t="s">
        <v>54</v>
      </c>
      <c r="F4476" s="14"/>
      <c r="G4476" s="16" t="s">
        <v>903</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x14ac:dyDescent="0.35">
      <c r="A4477" s="14"/>
      <c r="B4477" s="14"/>
      <c r="C4477" s="14"/>
      <c r="D4477" s="14"/>
      <c r="E4477" s="12" t="s">
        <v>54</v>
      </c>
      <c r="F4477" s="14"/>
      <c r="G4477" s="16" t="s">
        <v>903</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x14ac:dyDescent="0.35">
      <c r="A4478" s="14"/>
      <c r="B4478" s="14"/>
      <c r="C4478" s="14"/>
      <c r="D4478" s="14"/>
      <c r="E4478" s="12" t="s">
        <v>54</v>
      </c>
      <c r="F4478" s="14"/>
      <c r="G4478" s="16" t="s">
        <v>903</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x14ac:dyDescent="0.35">
      <c r="A4479" s="14"/>
      <c r="B4479" s="14"/>
      <c r="C4479" s="14"/>
      <c r="D4479" s="14"/>
      <c r="E4479" s="12" t="s">
        <v>54</v>
      </c>
      <c r="F4479" s="14"/>
      <c r="G4479" s="16" t="s">
        <v>903</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x14ac:dyDescent="0.35">
      <c r="A4487" s="14"/>
      <c r="B4487" s="14"/>
      <c r="C4487" s="14" t="s">
        <v>656</v>
      </c>
      <c r="D4487" s="14" t="s">
        <v>35</v>
      </c>
      <c r="E4487" s="14" t="s">
        <v>78</v>
      </c>
      <c r="F4487" s="14" t="s">
        <v>37</v>
      </c>
      <c r="G4487" s="14" t="s">
        <v>906</v>
      </c>
      <c r="H4487" s="14" t="s">
        <v>641</v>
      </c>
      <c r="I4487" s="14" t="s">
        <v>907</v>
      </c>
      <c r="J4487" s="14" t="s">
        <v>42</v>
      </c>
      <c r="K4487" s="14" t="s">
        <v>647</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7.5</v>
      </c>
    </row>
    <row r="4488" spans="1:28" x14ac:dyDescent="0.35">
      <c r="A4488" s="14"/>
      <c r="B4488" s="14"/>
      <c r="C4488" s="14"/>
      <c r="D4488" s="14"/>
      <c r="E4488" s="12" t="s">
        <v>78</v>
      </c>
      <c r="F4488" s="14"/>
      <c r="G4488" s="16" t="s">
        <v>906</v>
      </c>
      <c r="H4488" s="14"/>
      <c r="I4488" s="14"/>
      <c r="J4488" s="14"/>
      <c r="K4488" s="14"/>
      <c r="L4488" s="14"/>
      <c r="M4488" s="14"/>
      <c r="N4488" s="14"/>
      <c r="O4488" s="12">
        <v>32.5</v>
      </c>
      <c r="P4488" s="12"/>
      <c r="Q4488" s="12">
        <v>65</v>
      </c>
      <c r="R4488" s="12"/>
      <c r="S4488" s="12"/>
      <c r="T4488" s="12"/>
      <c r="U4488" s="12"/>
      <c r="V4488" s="12"/>
      <c r="W4488" s="12"/>
      <c r="X4488" s="12"/>
      <c r="Y4488" s="12"/>
      <c r="Z4488" s="12"/>
      <c r="AA4488" s="14">
        <f t="shared" ref="AA4488:AA4502" si="273">SUM(O4488:Z4488)</f>
        <v>97.5</v>
      </c>
      <c r="AB4488" s="14"/>
    </row>
    <row r="4489" spans="1:28" x14ac:dyDescent="0.35">
      <c r="A4489" s="14"/>
      <c r="B4489" s="14"/>
      <c r="C4489" s="14"/>
      <c r="D4489" s="14"/>
      <c r="E4489" s="12" t="s">
        <v>54</v>
      </c>
      <c r="F4489" s="14"/>
      <c r="G4489" s="16" t="s">
        <v>906</v>
      </c>
      <c r="H4489" s="14"/>
      <c r="I4489" s="14"/>
      <c r="J4489" s="14"/>
      <c r="K4489" s="14"/>
      <c r="L4489" s="14"/>
      <c r="M4489" s="14"/>
      <c r="N4489" s="14"/>
      <c r="O4489" s="12"/>
      <c r="P4489" s="12"/>
      <c r="Q4489" s="12"/>
      <c r="R4489" s="12"/>
      <c r="S4489" s="12" t="s">
        <v>908</v>
      </c>
      <c r="T4489" s="12"/>
      <c r="U4489" s="12"/>
      <c r="V4489" s="12"/>
      <c r="W4489" s="12"/>
      <c r="X4489" s="12"/>
      <c r="Y4489" s="12"/>
      <c r="Z4489" s="12"/>
      <c r="AA4489" s="14">
        <f t="shared" si="273"/>
        <v>0</v>
      </c>
      <c r="AB4489" s="14"/>
    </row>
    <row r="4490" spans="1:28" x14ac:dyDescent="0.35">
      <c r="A4490" s="14"/>
      <c r="B4490" s="14"/>
      <c r="C4490" s="14"/>
      <c r="D4490" s="14"/>
      <c r="E4490" s="12" t="s">
        <v>54</v>
      </c>
      <c r="F4490" s="14"/>
      <c r="G4490" s="16" t="s">
        <v>906</v>
      </c>
      <c r="H4490" s="14"/>
      <c r="I4490" s="14"/>
      <c r="J4490" s="14"/>
      <c r="K4490" s="14"/>
      <c r="L4490" s="14"/>
      <c r="M4490" s="14"/>
      <c r="N4490" s="14"/>
      <c r="O4490" s="12"/>
      <c r="P4490" s="12"/>
      <c r="Q4490" s="12"/>
      <c r="R4490" s="12"/>
      <c r="S4490" s="12" t="s">
        <v>909</v>
      </c>
      <c r="T4490" s="12"/>
      <c r="U4490" s="12"/>
      <c r="V4490" s="12"/>
      <c r="W4490" s="12"/>
      <c r="X4490" s="12"/>
      <c r="Y4490" s="12"/>
      <c r="Z4490" s="12"/>
      <c r="AA4490" s="14">
        <f t="shared" si="273"/>
        <v>0</v>
      </c>
      <c r="AB4490" s="14"/>
    </row>
    <row r="4491" spans="1:28" x14ac:dyDescent="0.35">
      <c r="A4491" s="14"/>
      <c r="B4491" s="14"/>
      <c r="C4491" s="14"/>
      <c r="D4491" s="14"/>
      <c r="E4491" s="12" t="s">
        <v>54</v>
      </c>
      <c r="F4491" s="14"/>
      <c r="G4491" s="16" t="s">
        <v>906</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x14ac:dyDescent="0.35">
      <c r="A4492" s="14"/>
      <c r="B4492" s="14"/>
      <c r="C4492" s="14"/>
      <c r="D4492" s="14"/>
      <c r="E4492" s="12" t="s">
        <v>54</v>
      </c>
      <c r="F4492" s="14"/>
      <c r="G4492" s="16" t="s">
        <v>906</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x14ac:dyDescent="0.35">
      <c r="A4493" s="14"/>
      <c r="B4493" s="14"/>
      <c r="C4493" s="14"/>
      <c r="D4493" s="14"/>
      <c r="E4493" s="12" t="s">
        <v>54</v>
      </c>
      <c r="F4493" s="14"/>
      <c r="G4493" s="16" t="s">
        <v>906</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x14ac:dyDescent="0.35">
      <c r="A4494" s="14"/>
      <c r="B4494" s="14"/>
      <c r="C4494" s="14"/>
      <c r="D4494" s="14"/>
      <c r="E4494" s="12" t="s">
        <v>54</v>
      </c>
      <c r="F4494" s="14"/>
      <c r="G4494" s="16" t="s">
        <v>906</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x14ac:dyDescent="0.35">
      <c r="A4495" s="14"/>
      <c r="B4495" s="14"/>
      <c r="C4495" s="14"/>
      <c r="D4495" s="14"/>
      <c r="E4495" s="12" t="s">
        <v>54</v>
      </c>
      <c r="F4495" s="14"/>
      <c r="G4495" s="16" t="s">
        <v>906</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x14ac:dyDescent="0.35">
      <c r="A4496" s="14"/>
      <c r="B4496" s="14"/>
      <c r="C4496" s="14"/>
      <c r="D4496" s="14"/>
      <c r="E4496" s="12" t="s">
        <v>54</v>
      </c>
      <c r="F4496" s="14"/>
      <c r="G4496" s="16" t="s">
        <v>906</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x14ac:dyDescent="0.35">
      <c r="A4497" s="14"/>
      <c r="B4497" s="14"/>
      <c r="C4497" s="14"/>
      <c r="D4497" s="14"/>
      <c r="E4497" s="12" t="s">
        <v>54</v>
      </c>
      <c r="F4497" s="14"/>
      <c r="G4497" s="16" t="s">
        <v>906</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x14ac:dyDescent="0.35">
      <c r="A4498" s="14"/>
      <c r="B4498" s="14"/>
      <c r="C4498" s="14"/>
      <c r="D4498" s="14"/>
      <c r="E4498" s="12" t="s">
        <v>54</v>
      </c>
      <c r="F4498" s="14"/>
      <c r="G4498" s="16" t="s">
        <v>906</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x14ac:dyDescent="0.35">
      <c r="A4499" s="14"/>
      <c r="B4499" s="14"/>
      <c r="C4499" s="14"/>
      <c r="D4499" s="14"/>
      <c r="E4499" s="12" t="s">
        <v>54</v>
      </c>
      <c r="F4499" s="14"/>
      <c r="G4499" s="16" t="s">
        <v>906</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x14ac:dyDescent="0.35">
      <c r="A4500" s="14"/>
      <c r="B4500" s="14"/>
      <c r="C4500" s="14"/>
      <c r="D4500" s="14"/>
      <c r="E4500" s="12" t="s">
        <v>54</v>
      </c>
      <c r="F4500" s="14"/>
      <c r="G4500" s="16" t="s">
        <v>906</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x14ac:dyDescent="0.35">
      <c r="A4501" s="14"/>
      <c r="B4501" s="14"/>
      <c r="C4501" s="14"/>
      <c r="D4501" s="14"/>
      <c r="E4501" s="12" t="s">
        <v>54</v>
      </c>
      <c r="F4501" s="14"/>
      <c r="G4501" s="16" t="s">
        <v>906</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x14ac:dyDescent="0.35">
      <c r="A4502" s="14"/>
      <c r="B4502" s="14"/>
      <c r="C4502" s="14"/>
      <c r="D4502" s="14"/>
      <c r="E4502" s="12" t="s">
        <v>54</v>
      </c>
      <c r="F4502" s="14"/>
      <c r="G4502" s="16" t="s">
        <v>906</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x14ac:dyDescent="0.35">
      <c r="A4504" s="14"/>
      <c r="B4504" s="14"/>
      <c r="C4504" s="14" t="s">
        <v>336</v>
      </c>
      <c r="D4504" s="14" t="s">
        <v>172</v>
      </c>
      <c r="E4504" s="14" t="s">
        <v>910</v>
      </c>
      <c r="F4504" s="14" t="s">
        <v>37</v>
      </c>
      <c r="G4504" s="14" t="s">
        <v>598</v>
      </c>
      <c r="H4504" s="14" t="s">
        <v>641</v>
      </c>
      <c r="I4504" s="14" t="s">
        <v>911</v>
      </c>
      <c r="J4504" s="14" t="s">
        <v>74</v>
      </c>
      <c r="K4504" s="14" t="s">
        <v>647</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0</v>
      </c>
    </row>
    <row r="4505" spans="1:28" x14ac:dyDescent="0.35">
      <c r="A4505" s="14"/>
      <c r="B4505" s="14"/>
      <c r="C4505" s="14"/>
      <c r="D4505" s="14"/>
      <c r="E4505" s="12" t="s">
        <v>268</v>
      </c>
      <c r="F4505" s="14"/>
      <c r="G4505" s="16" t="s">
        <v>598</v>
      </c>
      <c r="H4505" s="14"/>
      <c r="I4505" s="14"/>
      <c r="J4505" s="14"/>
      <c r="K4505" s="14"/>
      <c r="L4505" s="14"/>
      <c r="M4505" s="14"/>
      <c r="N4505" s="14"/>
      <c r="O4505" s="12">
        <v>70</v>
      </c>
      <c r="P4505" s="12"/>
      <c r="Q4505" s="12"/>
      <c r="R4505" s="12"/>
      <c r="S4505" s="12"/>
      <c r="T4505" s="12"/>
      <c r="U4505" s="12"/>
      <c r="V4505" s="12"/>
      <c r="W4505" s="12"/>
      <c r="X4505" s="12"/>
      <c r="Y4505" s="12"/>
      <c r="Z4505" s="12"/>
      <c r="AA4505" s="14">
        <f t="shared" ref="AA4505:AA4519" si="274">SUM(O4505:Z4505)</f>
        <v>70</v>
      </c>
      <c r="AB4505" s="14"/>
    </row>
    <row r="4506" spans="1:28" x14ac:dyDescent="0.35">
      <c r="A4506" s="14"/>
      <c r="B4506" s="14"/>
      <c r="C4506" s="14"/>
      <c r="D4506" s="14"/>
      <c r="E4506" s="12" t="s">
        <v>117</v>
      </c>
      <c r="F4506" s="14"/>
      <c r="G4506" s="16" t="s">
        <v>598</v>
      </c>
      <c r="H4506" s="14"/>
      <c r="I4506" s="14"/>
      <c r="J4506" s="14"/>
      <c r="K4506" s="14"/>
      <c r="L4506" s="14"/>
      <c r="M4506" s="14"/>
      <c r="N4506" s="14"/>
      <c r="O4506" s="12"/>
      <c r="P4506" s="12"/>
      <c r="Q4506" s="12"/>
      <c r="R4506" s="12"/>
      <c r="S4506" s="12">
        <v>70</v>
      </c>
      <c r="T4506" s="12"/>
      <c r="U4506" s="12"/>
      <c r="V4506" s="12"/>
      <c r="W4506" s="12"/>
      <c r="X4506" s="12"/>
      <c r="Y4506" s="12"/>
      <c r="Z4506" s="12"/>
      <c r="AA4506" s="14">
        <f t="shared" si="274"/>
        <v>70</v>
      </c>
      <c r="AB4506" s="14"/>
    </row>
    <row r="4507" spans="1:28" x14ac:dyDescent="0.35">
      <c r="A4507" s="14"/>
      <c r="B4507" s="14"/>
      <c r="C4507" s="14"/>
      <c r="D4507" s="14"/>
      <c r="E4507" s="12" t="s">
        <v>54</v>
      </c>
      <c r="F4507" s="14"/>
      <c r="G4507" s="16" t="s">
        <v>598</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x14ac:dyDescent="0.35">
      <c r="A4508" s="14"/>
      <c r="B4508" s="14"/>
      <c r="C4508" s="14"/>
      <c r="D4508" s="14"/>
      <c r="E4508" s="12" t="s">
        <v>54</v>
      </c>
      <c r="F4508" s="14"/>
      <c r="G4508" s="16" t="s">
        <v>598</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x14ac:dyDescent="0.35">
      <c r="A4509" s="14"/>
      <c r="B4509" s="14"/>
      <c r="C4509" s="14"/>
      <c r="D4509" s="14"/>
      <c r="E4509" s="12" t="s">
        <v>54</v>
      </c>
      <c r="F4509" s="14"/>
      <c r="G4509" s="16" t="s">
        <v>598</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x14ac:dyDescent="0.35">
      <c r="A4510" s="14"/>
      <c r="B4510" s="14"/>
      <c r="C4510" s="14"/>
      <c r="D4510" s="14"/>
      <c r="E4510" s="12" t="s">
        <v>54</v>
      </c>
      <c r="F4510" s="14"/>
      <c r="G4510" s="16" t="s">
        <v>598</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x14ac:dyDescent="0.35">
      <c r="A4511" s="14"/>
      <c r="B4511" s="14"/>
      <c r="C4511" s="14"/>
      <c r="D4511" s="14"/>
      <c r="E4511" s="12" t="s">
        <v>54</v>
      </c>
      <c r="F4511" s="14"/>
      <c r="G4511" s="16" t="s">
        <v>598</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x14ac:dyDescent="0.35">
      <c r="A4512" s="14"/>
      <c r="B4512" s="14"/>
      <c r="C4512" s="14"/>
      <c r="D4512" s="14"/>
      <c r="E4512" s="12" t="s">
        <v>54</v>
      </c>
      <c r="F4512" s="14"/>
      <c r="G4512" s="16" t="s">
        <v>598</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x14ac:dyDescent="0.35">
      <c r="A4513" s="14"/>
      <c r="B4513" s="14"/>
      <c r="C4513" s="14"/>
      <c r="D4513" s="14"/>
      <c r="E4513" s="12" t="s">
        <v>54</v>
      </c>
      <c r="F4513" s="14"/>
      <c r="G4513" s="16" t="s">
        <v>598</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x14ac:dyDescent="0.35">
      <c r="A4514" s="14"/>
      <c r="B4514" s="14"/>
      <c r="C4514" s="14"/>
      <c r="D4514" s="14"/>
      <c r="E4514" s="12" t="s">
        <v>54</v>
      </c>
      <c r="F4514" s="14"/>
      <c r="G4514" s="16" t="s">
        <v>598</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x14ac:dyDescent="0.35">
      <c r="A4515" s="14"/>
      <c r="B4515" s="14"/>
      <c r="C4515" s="14"/>
      <c r="D4515" s="14"/>
      <c r="E4515" s="12" t="s">
        <v>54</v>
      </c>
      <c r="F4515" s="14"/>
      <c r="G4515" s="16" t="s">
        <v>598</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x14ac:dyDescent="0.35">
      <c r="A4516" s="14"/>
      <c r="B4516" s="14"/>
      <c r="C4516" s="14"/>
      <c r="D4516" s="14"/>
      <c r="E4516" s="12" t="s">
        <v>54</v>
      </c>
      <c r="F4516" s="14"/>
      <c r="G4516" s="16" t="s">
        <v>598</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x14ac:dyDescent="0.35">
      <c r="A4517" s="14"/>
      <c r="B4517" s="14"/>
      <c r="C4517" s="14"/>
      <c r="D4517" s="14"/>
      <c r="E4517" s="12" t="s">
        <v>54</v>
      </c>
      <c r="F4517" s="14"/>
      <c r="G4517" s="16" t="s">
        <v>598</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x14ac:dyDescent="0.35">
      <c r="A4518" s="14"/>
      <c r="B4518" s="14"/>
      <c r="C4518" s="14"/>
      <c r="D4518" s="14"/>
      <c r="E4518" s="12" t="s">
        <v>54</v>
      </c>
      <c r="F4518" s="14"/>
      <c r="G4518" s="16" t="s">
        <v>598</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x14ac:dyDescent="0.35">
      <c r="A4519" s="14"/>
      <c r="B4519" s="14"/>
      <c r="C4519" s="14"/>
      <c r="D4519" s="14"/>
      <c r="E4519" s="12" t="s">
        <v>54</v>
      </c>
      <c r="F4519" s="14"/>
      <c r="G4519" s="16" t="s">
        <v>598</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x14ac:dyDescent="0.35">
      <c r="A4523" s="14"/>
      <c r="B4523" s="14"/>
      <c r="C4523" s="14" t="s">
        <v>379</v>
      </c>
      <c r="D4523" s="14" t="s">
        <v>35</v>
      </c>
      <c r="E4523" s="14" t="s">
        <v>209</v>
      </c>
      <c r="F4523" s="14" t="s">
        <v>37</v>
      </c>
      <c r="G4523" s="14" t="s">
        <v>912</v>
      </c>
      <c r="H4523" s="14" t="s">
        <v>641</v>
      </c>
      <c r="I4523" s="14" t="s">
        <v>913</v>
      </c>
      <c r="J4523" s="14" t="s">
        <v>74</v>
      </c>
      <c r="K4523" s="14" t="s">
        <v>647</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0</v>
      </c>
    </row>
    <row r="4524" spans="1:28" x14ac:dyDescent="0.35">
      <c r="A4524" s="14"/>
      <c r="B4524" s="14"/>
      <c r="C4524" s="14"/>
      <c r="D4524" s="14"/>
      <c r="E4524" s="12" t="s">
        <v>66</v>
      </c>
      <c r="F4524" s="14"/>
      <c r="G4524" s="16" t="s">
        <v>912</v>
      </c>
      <c r="H4524" s="14"/>
      <c r="I4524" s="14"/>
      <c r="J4524" s="14"/>
      <c r="K4524" s="14"/>
      <c r="L4524" s="14"/>
      <c r="M4524" s="14"/>
      <c r="N4524" s="14"/>
      <c r="O4524" s="12">
        <v>35</v>
      </c>
      <c r="P4524" s="12"/>
      <c r="Q4524" s="12">
        <v>35</v>
      </c>
      <c r="R4524" s="12"/>
      <c r="S4524" s="12"/>
      <c r="T4524" s="12"/>
      <c r="U4524" s="12"/>
      <c r="V4524" s="12"/>
      <c r="W4524" s="12"/>
      <c r="X4524" s="12"/>
      <c r="Y4524" s="12"/>
      <c r="Z4524" s="12"/>
      <c r="AA4524" s="14">
        <f t="shared" ref="AA4524:AA4538" si="275">SUM(O4524:Z4524)</f>
        <v>70</v>
      </c>
      <c r="AB4524" s="14"/>
    </row>
    <row r="4525" spans="1:28" x14ac:dyDescent="0.35">
      <c r="A4525" s="14"/>
      <c r="B4525" s="14"/>
      <c r="C4525" s="14"/>
      <c r="D4525" s="14"/>
      <c r="E4525" s="12" t="s">
        <v>54</v>
      </c>
      <c r="F4525" s="14"/>
      <c r="G4525" s="16" t="s">
        <v>912</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x14ac:dyDescent="0.35">
      <c r="A4526" s="14"/>
      <c r="B4526" s="14"/>
      <c r="C4526" s="14"/>
      <c r="D4526" s="14"/>
      <c r="E4526" s="12" t="s">
        <v>54</v>
      </c>
      <c r="F4526" s="14"/>
      <c r="G4526" s="16" t="s">
        <v>912</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x14ac:dyDescent="0.35">
      <c r="A4527" s="14"/>
      <c r="B4527" s="14"/>
      <c r="C4527" s="14"/>
      <c r="D4527" s="14"/>
      <c r="E4527" s="12" t="s">
        <v>54</v>
      </c>
      <c r="F4527" s="14"/>
      <c r="G4527" s="16" t="s">
        <v>912</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x14ac:dyDescent="0.35">
      <c r="A4528" s="14"/>
      <c r="B4528" s="14"/>
      <c r="C4528" s="14"/>
      <c r="D4528" s="14"/>
      <c r="E4528" s="12" t="s">
        <v>54</v>
      </c>
      <c r="F4528" s="14"/>
      <c r="G4528" s="16" t="s">
        <v>912</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x14ac:dyDescent="0.35">
      <c r="A4529" s="14"/>
      <c r="B4529" s="14"/>
      <c r="C4529" s="14"/>
      <c r="D4529" s="14"/>
      <c r="E4529" s="12" t="s">
        <v>54</v>
      </c>
      <c r="F4529" s="14"/>
      <c r="G4529" s="16" t="s">
        <v>912</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x14ac:dyDescent="0.35">
      <c r="A4530" s="14"/>
      <c r="B4530" s="14"/>
      <c r="C4530" s="14"/>
      <c r="D4530" s="14"/>
      <c r="E4530" s="12" t="s">
        <v>54</v>
      </c>
      <c r="F4530" s="14"/>
      <c r="G4530" s="16" t="s">
        <v>912</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x14ac:dyDescent="0.35">
      <c r="A4531" s="14"/>
      <c r="B4531" s="14"/>
      <c r="C4531" s="14"/>
      <c r="D4531" s="14"/>
      <c r="E4531" s="12" t="s">
        <v>54</v>
      </c>
      <c r="F4531" s="14"/>
      <c r="G4531" s="16" t="s">
        <v>912</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x14ac:dyDescent="0.35">
      <c r="A4532" s="14"/>
      <c r="B4532" s="14"/>
      <c r="C4532" s="14"/>
      <c r="D4532" s="14"/>
      <c r="E4532" s="12" t="s">
        <v>54</v>
      </c>
      <c r="F4532" s="14"/>
      <c r="G4532" s="16" t="s">
        <v>912</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x14ac:dyDescent="0.35">
      <c r="A4533" s="14"/>
      <c r="B4533" s="14"/>
      <c r="C4533" s="14"/>
      <c r="D4533" s="14"/>
      <c r="E4533" s="12" t="s">
        <v>54</v>
      </c>
      <c r="F4533" s="14"/>
      <c r="G4533" s="16" t="s">
        <v>912</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x14ac:dyDescent="0.35">
      <c r="A4534" s="14"/>
      <c r="B4534" s="14"/>
      <c r="C4534" s="14"/>
      <c r="D4534" s="14"/>
      <c r="E4534" s="12" t="s">
        <v>54</v>
      </c>
      <c r="F4534" s="14"/>
      <c r="G4534" s="16" t="s">
        <v>912</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x14ac:dyDescent="0.35">
      <c r="A4535" s="14"/>
      <c r="B4535" s="14"/>
      <c r="C4535" s="14"/>
      <c r="D4535" s="14"/>
      <c r="E4535" s="12" t="s">
        <v>54</v>
      </c>
      <c r="F4535" s="14"/>
      <c r="G4535" s="16" t="s">
        <v>912</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x14ac:dyDescent="0.35">
      <c r="A4536" s="14"/>
      <c r="B4536" s="14"/>
      <c r="C4536" s="14"/>
      <c r="D4536" s="14"/>
      <c r="E4536" s="12" t="s">
        <v>54</v>
      </c>
      <c r="F4536" s="14"/>
      <c r="G4536" s="16" t="s">
        <v>912</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x14ac:dyDescent="0.35">
      <c r="A4537" s="14"/>
      <c r="B4537" s="14"/>
      <c r="C4537" s="14"/>
      <c r="D4537" s="14"/>
      <c r="E4537" s="12" t="s">
        <v>54</v>
      </c>
      <c r="F4537" s="14"/>
      <c r="G4537" s="16" t="s">
        <v>912</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x14ac:dyDescent="0.35">
      <c r="A4538" s="14"/>
      <c r="B4538" s="14"/>
      <c r="C4538" s="14"/>
      <c r="D4538" s="14"/>
      <c r="E4538" s="12" t="s">
        <v>54</v>
      </c>
      <c r="F4538" s="14"/>
      <c r="G4538" s="16" t="s">
        <v>912</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x14ac:dyDescent="0.35">
      <c r="A4540" s="14"/>
      <c r="B4540" s="14"/>
      <c r="C4540" s="14" t="s">
        <v>336</v>
      </c>
      <c r="D4540" s="14" t="s">
        <v>172</v>
      </c>
      <c r="E4540" s="14" t="s">
        <v>251</v>
      </c>
      <c r="F4540" s="14" t="s">
        <v>37</v>
      </c>
      <c r="G4540" s="14" t="s">
        <v>914</v>
      </c>
      <c r="H4540" s="14" t="s">
        <v>641</v>
      </c>
      <c r="I4540" s="14" t="s">
        <v>915</v>
      </c>
      <c r="J4540" s="14" t="s">
        <v>42</v>
      </c>
      <c r="K4540" s="14" t="s">
        <v>124</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x14ac:dyDescent="0.35">
      <c r="A4541" s="14"/>
      <c r="B4541" s="14"/>
      <c r="C4541" s="14"/>
      <c r="D4541" s="14"/>
      <c r="E4541" s="12" t="s">
        <v>251</v>
      </c>
      <c r="F4541" s="14"/>
      <c r="G4541" s="16" t="s">
        <v>914</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x14ac:dyDescent="0.35">
      <c r="A4542" s="14"/>
      <c r="B4542" s="14"/>
      <c r="C4542" s="14"/>
      <c r="D4542" s="14"/>
      <c r="E4542" s="12" t="s">
        <v>198</v>
      </c>
      <c r="F4542" s="14"/>
      <c r="G4542" s="16" t="s">
        <v>914</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x14ac:dyDescent="0.35">
      <c r="A4543" s="14"/>
      <c r="B4543" s="14"/>
      <c r="C4543" s="14"/>
      <c r="D4543" s="14"/>
      <c r="E4543" s="12" t="s">
        <v>54</v>
      </c>
      <c r="F4543" s="14"/>
      <c r="G4543" s="16" t="s">
        <v>914</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x14ac:dyDescent="0.35">
      <c r="A4544" s="14"/>
      <c r="B4544" s="14"/>
      <c r="C4544" s="14"/>
      <c r="D4544" s="14"/>
      <c r="E4544" s="12" t="s">
        <v>54</v>
      </c>
      <c r="F4544" s="14"/>
      <c r="G4544" s="16" t="s">
        <v>914</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x14ac:dyDescent="0.35">
      <c r="A4545" s="14"/>
      <c r="B4545" s="14"/>
      <c r="C4545" s="14"/>
      <c r="D4545" s="14"/>
      <c r="E4545" s="12" t="s">
        <v>54</v>
      </c>
      <c r="F4545" s="14"/>
      <c r="G4545" s="16" t="s">
        <v>914</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x14ac:dyDescent="0.35">
      <c r="A4546" s="14"/>
      <c r="B4546" s="14"/>
      <c r="C4546" s="14"/>
      <c r="D4546" s="14"/>
      <c r="E4546" s="12" t="s">
        <v>54</v>
      </c>
      <c r="F4546" s="14"/>
      <c r="G4546" s="16" t="s">
        <v>914</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x14ac:dyDescent="0.35">
      <c r="A4547" s="14"/>
      <c r="B4547" s="14"/>
      <c r="C4547" s="14"/>
      <c r="D4547" s="14"/>
      <c r="E4547" s="12" t="s">
        <v>54</v>
      </c>
      <c r="F4547" s="14"/>
      <c r="G4547" s="16" t="s">
        <v>914</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x14ac:dyDescent="0.35">
      <c r="A4548" s="14"/>
      <c r="B4548" s="14"/>
      <c r="C4548" s="14"/>
      <c r="D4548" s="14"/>
      <c r="E4548" s="12" t="s">
        <v>54</v>
      </c>
      <c r="F4548" s="14"/>
      <c r="G4548" s="16" t="s">
        <v>914</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x14ac:dyDescent="0.35">
      <c r="A4549" s="14"/>
      <c r="B4549" s="14"/>
      <c r="C4549" s="14"/>
      <c r="D4549" s="14"/>
      <c r="E4549" s="12" t="s">
        <v>54</v>
      </c>
      <c r="F4549" s="14"/>
      <c r="G4549" s="16" t="s">
        <v>914</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x14ac:dyDescent="0.35">
      <c r="A4550" s="14"/>
      <c r="B4550" s="14"/>
      <c r="C4550" s="14"/>
      <c r="D4550" s="14"/>
      <c r="E4550" s="12" t="s">
        <v>54</v>
      </c>
      <c r="F4550" s="14"/>
      <c r="G4550" s="16" t="s">
        <v>914</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x14ac:dyDescent="0.35">
      <c r="A4551" s="14"/>
      <c r="B4551" s="14"/>
      <c r="C4551" s="14"/>
      <c r="D4551" s="14"/>
      <c r="E4551" s="12" t="s">
        <v>54</v>
      </c>
      <c r="F4551" s="14"/>
      <c r="G4551" s="16" t="s">
        <v>914</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x14ac:dyDescent="0.35">
      <c r="A4552" s="14"/>
      <c r="B4552" s="14"/>
      <c r="C4552" s="14"/>
      <c r="D4552" s="14"/>
      <c r="E4552" s="12" t="s">
        <v>54</v>
      </c>
      <c r="F4552" s="14"/>
      <c r="G4552" s="16" t="s">
        <v>914</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x14ac:dyDescent="0.35">
      <c r="A4553" s="14"/>
      <c r="B4553" s="14"/>
      <c r="C4553" s="14"/>
      <c r="D4553" s="14"/>
      <c r="E4553" s="12" t="s">
        <v>54</v>
      </c>
      <c r="F4553" s="14"/>
      <c r="G4553" s="16" t="s">
        <v>914</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x14ac:dyDescent="0.35">
      <c r="A4554" s="14"/>
      <c r="B4554" s="14"/>
      <c r="C4554" s="14"/>
      <c r="D4554" s="14"/>
      <c r="E4554" s="12" t="s">
        <v>54</v>
      </c>
      <c r="F4554" s="14"/>
      <c r="G4554" s="16" t="s">
        <v>914</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x14ac:dyDescent="0.35">
      <c r="A4555" s="14"/>
      <c r="B4555" s="14"/>
      <c r="C4555" s="14"/>
      <c r="D4555" s="14"/>
      <c r="E4555" s="12" t="s">
        <v>54</v>
      </c>
      <c r="F4555" s="14"/>
      <c r="G4555" s="16" t="s">
        <v>914</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x14ac:dyDescent="0.35">
      <c r="A4557" s="14"/>
      <c r="B4557" s="14"/>
      <c r="C4557" s="14" t="s">
        <v>656</v>
      </c>
      <c r="D4557" s="14" t="s">
        <v>35</v>
      </c>
      <c r="E4557" s="14" t="s">
        <v>230</v>
      </c>
      <c r="F4557" s="14" t="s">
        <v>37</v>
      </c>
      <c r="G4557" s="14" t="s">
        <v>916</v>
      </c>
      <c r="H4557" s="14" t="s">
        <v>641</v>
      </c>
      <c r="I4557" s="14" t="s">
        <v>917</v>
      </c>
      <c r="J4557" s="14" t="s">
        <v>42</v>
      </c>
      <c r="K4557" s="14" t="s">
        <v>124</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0</v>
      </c>
    </row>
    <row r="4558" spans="1:28" x14ac:dyDescent="0.35">
      <c r="A4558" s="14"/>
      <c r="B4558" s="14"/>
      <c r="C4558" s="14"/>
      <c r="D4558" s="14"/>
      <c r="E4558" s="12" t="s">
        <v>204</v>
      </c>
      <c r="F4558" s="14"/>
      <c r="G4558" s="16" t="s">
        <v>916</v>
      </c>
      <c r="H4558" s="14"/>
      <c r="I4558" s="14"/>
      <c r="J4558" s="14"/>
      <c r="K4558" s="14"/>
      <c r="L4558" s="14"/>
      <c r="M4558" s="14"/>
      <c r="N4558" s="14"/>
      <c r="O4558" s="12">
        <v>8</v>
      </c>
      <c r="P4558" s="12"/>
      <c r="Q4558" s="12">
        <v>2.5</v>
      </c>
      <c r="R4558" s="12"/>
      <c r="S4558" s="12"/>
      <c r="T4558" s="12"/>
      <c r="U4558" s="12"/>
      <c r="V4558" s="12"/>
      <c r="W4558" s="12"/>
      <c r="X4558" s="12"/>
      <c r="Y4558" s="12"/>
      <c r="Z4558" s="12"/>
      <c r="AA4558" s="14">
        <f t="shared" ref="AA4558:AA4572" si="277">SUM(O4558:Z4558)</f>
        <v>10.5</v>
      </c>
      <c r="AB4558" s="14"/>
    </row>
    <row r="4559" spans="1:28" x14ac:dyDescent="0.35">
      <c r="A4559" s="14"/>
      <c r="B4559" s="14"/>
      <c r="C4559" s="14"/>
      <c r="D4559" s="14"/>
      <c r="E4559" s="12" t="s">
        <v>230</v>
      </c>
      <c r="F4559" s="14"/>
      <c r="G4559" s="16" t="s">
        <v>916</v>
      </c>
      <c r="H4559" s="14"/>
      <c r="I4559" s="14"/>
      <c r="J4559" s="14"/>
      <c r="K4559" s="14"/>
      <c r="L4559" s="14"/>
      <c r="M4559" s="14"/>
      <c r="N4559" s="14"/>
      <c r="O4559" s="12">
        <v>8</v>
      </c>
      <c r="P4559" s="12"/>
      <c r="Q4559" s="12">
        <v>2.5</v>
      </c>
      <c r="R4559" s="12"/>
      <c r="S4559" s="12"/>
      <c r="T4559" s="12"/>
      <c r="U4559" s="12"/>
      <c r="V4559" s="12"/>
      <c r="W4559" s="12"/>
      <c r="X4559" s="12"/>
      <c r="Y4559" s="12"/>
      <c r="Z4559" s="12"/>
      <c r="AA4559" s="14">
        <f t="shared" si="277"/>
        <v>10.5</v>
      </c>
      <c r="AB4559" s="14"/>
    </row>
    <row r="4560" spans="1:28" x14ac:dyDescent="0.35">
      <c r="A4560" s="14"/>
      <c r="B4560" s="14"/>
      <c r="C4560" s="14"/>
      <c r="D4560" s="14"/>
      <c r="E4560" s="12" t="s">
        <v>54</v>
      </c>
      <c r="F4560" s="14"/>
      <c r="G4560" s="16" t="s">
        <v>916</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x14ac:dyDescent="0.35">
      <c r="A4561" s="14"/>
      <c r="B4561" s="14"/>
      <c r="C4561" s="14"/>
      <c r="D4561" s="14"/>
      <c r="E4561" s="12" t="s">
        <v>54</v>
      </c>
      <c r="F4561" s="14"/>
      <c r="G4561" s="16" t="s">
        <v>916</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x14ac:dyDescent="0.35">
      <c r="A4562" s="14"/>
      <c r="B4562" s="14"/>
      <c r="C4562" s="14"/>
      <c r="D4562" s="14"/>
      <c r="E4562" s="12" t="s">
        <v>54</v>
      </c>
      <c r="F4562" s="14"/>
      <c r="G4562" s="16" t="s">
        <v>916</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x14ac:dyDescent="0.35">
      <c r="A4563" s="14"/>
      <c r="B4563" s="14"/>
      <c r="C4563" s="14"/>
      <c r="D4563" s="14"/>
      <c r="E4563" s="12" t="s">
        <v>54</v>
      </c>
      <c r="F4563" s="14"/>
      <c r="G4563" s="16" t="s">
        <v>916</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x14ac:dyDescent="0.35">
      <c r="A4564" s="14"/>
      <c r="B4564" s="14"/>
      <c r="C4564" s="14"/>
      <c r="D4564" s="14"/>
      <c r="E4564" s="12" t="s">
        <v>54</v>
      </c>
      <c r="F4564" s="14"/>
      <c r="G4564" s="16" t="s">
        <v>916</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x14ac:dyDescent="0.35">
      <c r="A4565" s="14"/>
      <c r="B4565" s="14"/>
      <c r="C4565" s="14"/>
      <c r="D4565" s="14"/>
      <c r="E4565" s="12" t="s">
        <v>54</v>
      </c>
      <c r="F4565" s="14"/>
      <c r="G4565" s="16" t="s">
        <v>916</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x14ac:dyDescent="0.35">
      <c r="A4566" s="14"/>
      <c r="B4566" s="14"/>
      <c r="C4566" s="14"/>
      <c r="D4566" s="14"/>
      <c r="E4566" s="12" t="s">
        <v>54</v>
      </c>
      <c r="F4566" s="14"/>
      <c r="G4566" s="16" t="s">
        <v>916</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x14ac:dyDescent="0.35">
      <c r="A4567" s="14"/>
      <c r="B4567" s="14"/>
      <c r="C4567" s="14"/>
      <c r="D4567" s="14"/>
      <c r="E4567" s="12" t="s">
        <v>54</v>
      </c>
      <c r="F4567" s="14"/>
      <c r="G4567" s="16" t="s">
        <v>916</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x14ac:dyDescent="0.35">
      <c r="A4568" s="14"/>
      <c r="B4568" s="14"/>
      <c r="C4568" s="14"/>
      <c r="D4568" s="14"/>
      <c r="E4568" s="12" t="s">
        <v>54</v>
      </c>
      <c r="F4568" s="14"/>
      <c r="G4568" s="16" t="s">
        <v>916</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x14ac:dyDescent="0.35">
      <c r="A4569" s="14"/>
      <c r="B4569" s="14"/>
      <c r="C4569" s="14"/>
      <c r="D4569" s="14"/>
      <c r="E4569" s="12" t="s">
        <v>54</v>
      </c>
      <c r="F4569" s="14"/>
      <c r="G4569" s="16" t="s">
        <v>916</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x14ac:dyDescent="0.35">
      <c r="A4570" s="14"/>
      <c r="B4570" s="14"/>
      <c r="C4570" s="14"/>
      <c r="D4570" s="14"/>
      <c r="E4570" s="12" t="s">
        <v>54</v>
      </c>
      <c r="F4570" s="14"/>
      <c r="G4570" s="16" t="s">
        <v>916</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x14ac:dyDescent="0.35">
      <c r="A4571" s="14"/>
      <c r="B4571" s="14"/>
      <c r="C4571" s="14"/>
      <c r="D4571" s="14"/>
      <c r="E4571" s="12" t="s">
        <v>54</v>
      </c>
      <c r="F4571" s="14"/>
      <c r="G4571" s="16" t="s">
        <v>916</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x14ac:dyDescent="0.35">
      <c r="A4572" s="14"/>
      <c r="B4572" s="14"/>
      <c r="C4572" s="14"/>
      <c r="D4572" s="14"/>
      <c r="E4572" s="12" t="s">
        <v>54</v>
      </c>
      <c r="F4572" s="14"/>
      <c r="G4572" s="16" t="s">
        <v>916</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x14ac:dyDescent="0.35">
      <c r="A4574" s="14"/>
      <c r="B4574" s="14"/>
      <c r="C4574" s="14" t="s">
        <v>194</v>
      </c>
      <c r="D4574" s="14" t="s">
        <v>35</v>
      </c>
      <c r="E4574" s="14" t="s">
        <v>237</v>
      </c>
      <c r="F4574" s="14" t="s">
        <v>37</v>
      </c>
      <c r="G4574" s="14" t="s">
        <v>918</v>
      </c>
      <c r="H4574" s="14" t="s">
        <v>641</v>
      </c>
      <c r="I4574" s="14" t="s">
        <v>919</v>
      </c>
      <c r="J4574" s="14" t="s">
        <v>42</v>
      </c>
      <c r="K4574" s="14" t="s">
        <v>124</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0</v>
      </c>
    </row>
    <row r="4575" spans="1:28" x14ac:dyDescent="0.35">
      <c r="A4575" s="14"/>
      <c r="B4575" s="14"/>
      <c r="C4575" s="14"/>
      <c r="D4575" s="14"/>
      <c r="E4575" s="12" t="s">
        <v>237</v>
      </c>
      <c r="F4575" s="14"/>
      <c r="G4575" s="16" t="s">
        <v>918</v>
      </c>
      <c r="H4575" s="14"/>
      <c r="I4575" s="14"/>
      <c r="J4575" s="14"/>
      <c r="K4575" s="14"/>
      <c r="L4575" s="14"/>
      <c r="M4575" s="14"/>
      <c r="N4575" s="14"/>
      <c r="O4575" s="12"/>
      <c r="P4575" s="12"/>
      <c r="Q4575" s="12"/>
      <c r="R4575" s="12"/>
      <c r="S4575" s="12">
        <v>45</v>
      </c>
      <c r="T4575" s="12"/>
      <c r="U4575" s="12"/>
      <c r="V4575" s="12"/>
      <c r="W4575" s="12"/>
      <c r="X4575" s="12"/>
      <c r="Y4575" s="12"/>
      <c r="Z4575" s="12"/>
      <c r="AA4575" s="14">
        <f t="shared" ref="AA4575:AA4589" si="278">SUM(O4575:Z4575)</f>
        <v>45</v>
      </c>
      <c r="AB4575" s="14"/>
    </row>
    <row r="4576" spans="1:28" x14ac:dyDescent="0.35">
      <c r="A4576" s="14"/>
      <c r="B4576" s="14"/>
      <c r="C4576" s="14"/>
      <c r="D4576" s="14"/>
      <c r="E4576" s="12" t="s">
        <v>219</v>
      </c>
      <c r="F4576" s="14"/>
      <c r="G4576" s="16" t="s">
        <v>918</v>
      </c>
      <c r="H4576" s="14"/>
      <c r="I4576" s="14"/>
      <c r="J4576" s="14"/>
      <c r="K4576" s="14"/>
      <c r="L4576" s="14"/>
      <c r="M4576" s="14"/>
      <c r="N4576" s="14"/>
      <c r="O4576" s="12"/>
      <c r="P4576" s="12"/>
      <c r="Q4576" s="12"/>
      <c r="R4576" s="12"/>
      <c r="S4576" s="12">
        <v>10</v>
      </c>
      <c r="T4576" s="12"/>
      <c r="U4576" s="12"/>
      <c r="V4576" s="12"/>
      <c r="W4576" s="12"/>
      <c r="X4576" s="12"/>
      <c r="Y4576" s="12"/>
      <c r="Z4576" s="12"/>
      <c r="AA4576" s="14">
        <f t="shared" si="278"/>
        <v>10</v>
      </c>
      <c r="AB4576" s="14"/>
    </row>
    <row r="4577" spans="1:28" x14ac:dyDescent="0.35">
      <c r="A4577" s="14"/>
      <c r="B4577" s="14"/>
      <c r="C4577" s="14"/>
      <c r="D4577" s="14"/>
      <c r="E4577" s="12" t="s">
        <v>128</v>
      </c>
      <c r="F4577" s="14"/>
      <c r="G4577" s="16" t="s">
        <v>918</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x14ac:dyDescent="0.35">
      <c r="A4578" s="14"/>
      <c r="B4578" s="14"/>
      <c r="C4578" s="14"/>
      <c r="D4578" s="14"/>
      <c r="E4578" s="12" t="s">
        <v>143</v>
      </c>
      <c r="F4578" s="14"/>
      <c r="G4578" s="16" t="s">
        <v>918</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x14ac:dyDescent="0.35">
      <c r="A4579" s="14"/>
      <c r="B4579" s="14"/>
      <c r="C4579" s="14"/>
      <c r="D4579" s="14"/>
      <c r="E4579" s="12" t="s">
        <v>54</v>
      </c>
      <c r="F4579" s="14"/>
      <c r="G4579" s="16" t="s">
        <v>918</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x14ac:dyDescent="0.35">
      <c r="A4580" s="14"/>
      <c r="B4580" s="14"/>
      <c r="C4580" s="14"/>
      <c r="D4580" s="14"/>
      <c r="E4580" s="12" t="s">
        <v>54</v>
      </c>
      <c r="F4580" s="14"/>
      <c r="G4580" s="16" t="s">
        <v>918</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x14ac:dyDescent="0.35">
      <c r="A4581" s="14"/>
      <c r="B4581" s="14"/>
      <c r="C4581" s="14"/>
      <c r="D4581" s="14"/>
      <c r="E4581" s="12" t="s">
        <v>54</v>
      </c>
      <c r="F4581" s="14"/>
      <c r="G4581" s="16" t="s">
        <v>918</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x14ac:dyDescent="0.35">
      <c r="A4582" s="14"/>
      <c r="B4582" s="14"/>
      <c r="C4582" s="14"/>
      <c r="D4582" s="14"/>
      <c r="E4582" s="12" t="s">
        <v>54</v>
      </c>
      <c r="F4582" s="14"/>
      <c r="G4582" s="16" t="s">
        <v>918</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x14ac:dyDescent="0.35">
      <c r="A4583" s="14"/>
      <c r="B4583" s="14"/>
      <c r="C4583" s="14"/>
      <c r="D4583" s="14"/>
      <c r="E4583" s="12" t="s">
        <v>54</v>
      </c>
      <c r="F4583" s="14"/>
      <c r="G4583" s="16" t="s">
        <v>918</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x14ac:dyDescent="0.35">
      <c r="A4584" s="14"/>
      <c r="B4584" s="14"/>
      <c r="C4584" s="14"/>
      <c r="D4584" s="14"/>
      <c r="E4584" s="12" t="s">
        <v>54</v>
      </c>
      <c r="F4584" s="14"/>
      <c r="G4584" s="16" t="s">
        <v>918</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x14ac:dyDescent="0.35">
      <c r="A4585" s="14"/>
      <c r="B4585" s="14"/>
      <c r="C4585" s="14"/>
      <c r="D4585" s="14"/>
      <c r="E4585" s="12" t="s">
        <v>54</v>
      </c>
      <c r="F4585" s="14"/>
      <c r="G4585" s="16" t="s">
        <v>918</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x14ac:dyDescent="0.35">
      <c r="A4586" s="14"/>
      <c r="B4586" s="14"/>
      <c r="C4586" s="14"/>
      <c r="D4586" s="14"/>
      <c r="E4586" s="12" t="s">
        <v>54</v>
      </c>
      <c r="F4586" s="14"/>
      <c r="G4586" s="16" t="s">
        <v>918</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x14ac:dyDescent="0.35">
      <c r="A4587" s="14"/>
      <c r="B4587" s="14"/>
      <c r="C4587" s="14"/>
      <c r="D4587" s="14"/>
      <c r="E4587" s="12" t="s">
        <v>54</v>
      </c>
      <c r="F4587" s="14"/>
      <c r="G4587" s="16" t="s">
        <v>918</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x14ac:dyDescent="0.35">
      <c r="A4588" s="14"/>
      <c r="B4588" s="14"/>
      <c r="C4588" s="14"/>
      <c r="D4588" s="14"/>
      <c r="E4588" s="12" t="s">
        <v>54</v>
      </c>
      <c r="F4588" s="14"/>
      <c r="G4588" s="16" t="s">
        <v>918</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x14ac:dyDescent="0.35">
      <c r="A4589" s="14"/>
      <c r="B4589" s="14"/>
      <c r="C4589" s="14"/>
      <c r="D4589" s="14"/>
      <c r="E4589" s="12" t="s">
        <v>54</v>
      </c>
      <c r="F4589" s="14"/>
      <c r="G4589" s="16" t="s">
        <v>918</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x14ac:dyDescent="0.35">
      <c r="A4591" s="14"/>
      <c r="B4591" s="14"/>
      <c r="C4591" s="14" t="s">
        <v>236</v>
      </c>
      <c r="D4591" s="14" t="s">
        <v>35</v>
      </c>
      <c r="E4591" s="14" t="s">
        <v>91</v>
      </c>
      <c r="F4591" s="14" t="s">
        <v>37</v>
      </c>
      <c r="G4591" s="14" t="s">
        <v>920</v>
      </c>
      <c r="H4591" s="14" t="s">
        <v>641</v>
      </c>
      <c r="I4591" s="14" t="s">
        <v>921</v>
      </c>
      <c r="J4591" s="14" t="s">
        <v>74</v>
      </c>
      <c r="K4591" s="14" t="s">
        <v>124</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0</v>
      </c>
    </row>
    <row r="4592" spans="1:28" x14ac:dyDescent="0.35">
      <c r="A4592" s="14"/>
      <c r="B4592" s="14"/>
      <c r="C4592" s="14"/>
      <c r="D4592" s="14"/>
      <c r="E4592" s="12" t="s">
        <v>91</v>
      </c>
      <c r="F4592" s="14"/>
      <c r="G4592" s="16" t="s">
        <v>920</v>
      </c>
      <c r="H4592" s="14"/>
      <c r="I4592" s="14"/>
      <c r="J4592" s="14"/>
      <c r="K4592" s="14"/>
      <c r="L4592" s="14"/>
      <c r="M4592" s="14"/>
      <c r="N4592" s="14"/>
      <c r="O4592" s="12">
        <v>21</v>
      </c>
      <c r="P4592" s="12"/>
      <c r="Q4592" s="12">
        <v>15</v>
      </c>
      <c r="R4592" s="12"/>
      <c r="S4592" s="12"/>
      <c r="T4592" s="12"/>
      <c r="U4592" s="12"/>
      <c r="V4592" s="12"/>
      <c r="W4592" s="12"/>
      <c r="X4592" s="12"/>
      <c r="Y4592" s="12"/>
      <c r="Z4592" s="12"/>
      <c r="AA4592" s="14">
        <f t="shared" ref="AA4592:AA4606" si="279">SUM(O4592:Z4592)</f>
        <v>36</v>
      </c>
      <c r="AB4592" s="14"/>
    </row>
    <row r="4593" spans="1:28" x14ac:dyDescent="0.35">
      <c r="A4593" s="14"/>
      <c r="B4593" s="14"/>
      <c r="C4593" s="14"/>
      <c r="D4593" s="14"/>
      <c r="E4593" s="12" t="s">
        <v>54</v>
      </c>
      <c r="F4593" s="14"/>
      <c r="G4593" s="16" t="s">
        <v>920</v>
      </c>
      <c r="H4593" s="14"/>
      <c r="I4593" s="14"/>
      <c r="J4593" s="14"/>
      <c r="K4593" s="14"/>
      <c r="L4593" s="14"/>
      <c r="M4593" s="14"/>
      <c r="N4593" s="14"/>
      <c r="O4593" s="12"/>
      <c r="P4593" s="12"/>
      <c r="Q4593" s="12">
        <v>20</v>
      </c>
      <c r="R4593" s="12"/>
      <c r="S4593" s="12" t="s">
        <v>922</v>
      </c>
      <c r="T4593" s="12"/>
      <c r="U4593" s="12"/>
      <c r="V4593" s="12"/>
      <c r="W4593" s="12"/>
      <c r="X4593" s="12"/>
      <c r="Y4593" s="12"/>
      <c r="Z4593" s="12"/>
      <c r="AA4593" s="14">
        <f t="shared" si="279"/>
        <v>20</v>
      </c>
      <c r="AB4593" s="14"/>
    </row>
    <row r="4594" spans="1:28" x14ac:dyDescent="0.35">
      <c r="A4594" s="14"/>
      <c r="B4594" s="14"/>
      <c r="C4594" s="14"/>
      <c r="D4594" s="14"/>
      <c r="E4594" s="12" t="s">
        <v>54</v>
      </c>
      <c r="F4594" s="14"/>
      <c r="G4594" s="16" t="s">
        <v>920</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x14ac:dyDescent="0.35">
      <c r="A4595" s="14"/>
      <c r="B4595" s="14"/>
      <c r="C4595" s="14"/>
      <c r="D4595" s="14"/>
      <c r="E4595" s="12" t="s">
        <v>54</v>
      </c>
      <c r="F4595" s="14"/>
      <c r="G4595" s="16" t="s">
        <v>920</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x14ac:dyDescent="0.35">
      <c r="A4596" s="14"/>
      <c r="B4596" s="14"/>
      <c r="C4596" s="14"/>
      <c r="D4596" s="14"/>
      <c r="E4596" s="12" t="s">
        <v>54</v>
      </c>
      <c r="F4596" s="14"/>
      <c r="G4596" s="16" t="s">
        <v>920</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x14ac:dyDescent="0.35">
      <c r="A4597" s="14"/>
      <c r="B4597" s="14"/>
      <c r="C4597" s="14"/>
      <c r="D4597" s="14"/>
      <c r="E4597" s="12" t="s">
        <v>54</v>
      </c>
      <c r="F4597" s="14"/>
      <c r="G4597" s="16" t="s">
        <v>920</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x14ac:dyDescent="0.35">
      <c r="A4598" s="14"/>
      <c r="B4598" s="14"/>
      <c r="C4598" s="14"/>
      <c r="D4598" s="14"/>
      <c r="E4598" s="12" t="s">
        <v>54</v>
      </c>
      <c r="F4598" s="14"/>
      <c r="G4598" s="16" t="s">
        <v>920</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x14ac:dyDescent="0.35">
      <c r="A4599" s="14"/>
      <c r="B4599" s="14"/>
      <c r="C4599" s="14"/>
      <c r="D4599" s="14"/>
      <c r="E4599" s="12" t="s">
        <v>54</v>
      </c>
      <c r="F4599" s="14"/>
      <c r="G4599" s="16" t="s">
        <v>920</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x14ac:dyDescent="0.35">
      <c r="A4600" s="14"/>
      <c r="B4600" s="14"/>
      <c r="C4600" s="14"/>
      <c r="D4600" s="14"/>
      <c r="E4600" s="12" t="s">
        <v>54</v>
      </c>
      <c r="F4600" s="14"/>
      <c r="G4600" s="16" t="s">
        <v>920</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x14ac:dyDescent="0.35">
      <c r="A4601" s="14"/>
      <c r="B4601" s="14"/>
      <c r="C4601" s="14"/>
      <c r="D4601" s="14"/>
      <c r="E4601" s="12" t="s">
        <v>54</v>
      </c>
      <c r="F4601" s="14"/>
      <c r="G4601" s="16" t="s">
        <v>920</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x14ac:dyDescent="0.35">
      <c r="A4602" s="14"/>
      <c r="B4602" s="14"/>
      <c r="C4602" s="14"/>
      <c r="D4602" s="14"/>
      <c r="E4602" s="12" t="s">
        <v>54</v>
      </c>
      <c r="F4602" s="14"/>
      <c r="G4602" s="16" t="s">
        <v>920</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x14ac:dyDescent="0.35">
      <c r="A4603" s="14"/>
      <c r="B4603" s="14"/>
      <c r="C4603" s="14"/>
      <c r="D4603" s="14"/>
      <c r="E4603" s="12" t="s">
        <v>54</v>
      </c>
      <c r="F4603" s="14"/>
      <c r="G4603" s="16" t="s">
        <v>920</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x14ac:dyDescent="0.35">
      <c r="A4604" s="14"/>
      <c r="B4604" s="14"/>
      <c r="C4604" s="14"/>
      <c r="D4604" s="14"/>
      <c r="E4604" s="12" t="s">
        <v>54</v>
      </c>
      <c r="F4604" s="14"/>
      <c r="G4604" s="16" t="s">
        <v>920</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x14ac:dyDescent="0.35">
      <c r="A4605" s="14"/>
      <c r="B4605" s="14"/>
      <c r="C4605" s="14"/>
      <c r="D4605" s="14"/>
      <c r="E4605" s="12" t="s">
        <v>54</v>
      </c>
      <c r="F4605" s="14"/>
      <c r="G4605" s="16" t="s">
        <v>920</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x14ac:dyDescent="0.35">
      <c r="A4606" s="14"/>
      <c r="B4606" s="14"/>
      <c r="C4606" s="14"/>
      <c r="D4606" s="14"/>
      <c r="E4606" s="12" t="s">
        <v>54</v>
      </c>
      <c r="F4606" s="14"/>
      <c r="G4606" s="16" t="s">
        <v>920</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x14ac:dyDescent="0.35">
      <c r="A4608" s="14"/>
      <c r="B4608" s="14"/>
      <c r="C4608" s="14" t="s">
        <v>656</v>
      </c>
      <c r="D4608" s="14" t="s">
        <v>35</v>
      </c>
      <c r="E4608" s="14" t="s">
        <v>806</v>
      </c>
      <c r="F4608" s="14" t="s">
        <v>37</v>
      </c>
      <c r="G4608" s="14" t="s">
        <v>923</v>
      </c>
      <c r="H4608" s="14" t="s">
        <v>641</v>
      </c>
      <c r="I4608" s="14" t="s">
        <v>924</v>
      </c>
      <c r="J4608" s="14" t="s">
        <v>42</v>
      </c>
      <c r="K4608" s="14" t="s">
        <v>647</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x14ac:dyDescent="0.35">
      <c r="A4609" s="14"/>
      <c r="B4609" s="14"/>
      <c r="C4609" s="14"/>
      <c r="D4609" s="14"/>
      <c r="E4609" s="12" t="s">
        <v>207</v>
      </c>
      <c r="F4609" s="14"/>
      <c r="G4609" s="16" t="s">
        <v>923</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x14ac:dyDescent="0.35">
      <c r="A4610" s="14"/>
      <c r="B4610" s="14"/>
      <c r="C4610" s="14"/>
      <c r="D4610" s="14"/>
      <c r="E4610" s="12" t="s">
        <v>54</v>
      </c>
      <c r="F4610" s="14"/>
      <c r="G4610" s="16" t="s">
        <v>923</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x14ac:dyDescent="0.35">
      <c r="A4611" s="14"/>
      <c r="B4611" s="14"/>
      <c r="C4611" s="14"/>
      <c r="D4611" s="14"/>
      <c r="E4611" s="12" t="s">
        <v>54</v>
      </c>
      <c r="F4611" s="14"/>
      <c r="G4611" s="16" t="s">
        <v>923</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x14ac:dyDescent="0.35">
      <c r="A4612" s="14"/>
      <c r="B4612" s="14"/>
      <c r="C4612" s="14"/>
      <c r="D4612" s="14"/>
      <c r="E4612" s="12" t="s">
        <v>54</v>
      </c>
      <c r="F4612" s="14"/>
      <c r="G4612" s="16" t="s">
        <v>923</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x14ac:dyDescent="0.35">
      <c r="A4613" s="14"/>
      <c r="B4613" s="14"/>
      <c r="C4613" s="14"/>
      <c r="D4613" s="14"/>
      <c r="E4613" s="12" t="s">
        <v>54</v>
      </c>
      <c r="F4613" s="14"/>
      <c r="G4613" s="16" t="s">
        <v>923</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x14ac:dyDescent="0.35">
      <c r="A4614" s="14"/>
      <c r="B4614" s="14"/>
      <c r="C4614" s="14"/>
      <c r="D4614" s="14"/>
      <c r="E4614" s="12" t="s">
        <v>54</v>
      </c>
      <c r="F4614" s="14"/>
      <c r="G4614" s="16" t="s">
        <v>923</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x14ac:dyDescent="0.35">
      <c r="A4615" s="14"/>
      <c r="B4615" s="14"/>
      <c r="C4615" s="14"/>
      <c r="D4615" s="14"/>
      <c r="E4615" s="12" t="s">
        <v>54</v>
      </c>
      <c r="F4615" s="14"/>
      <c r="G4615" s="16" t="s">
        <v>923</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x14ac:dyDescent="0.35">
      <c r="A4616" s="14"/>
      <c r="B4616" s="14"/>
      <c r="C4616" s="14"/>
      <c r="D4616" s="14"/>
      <c r="E4616" s="12" t="s">
        <v>54</v>
      </c>
      <c r="F4616" s="14"/>
      <c r="G4616" s="16" t="s">
        <v>923</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x14ac:dyDescent="0.35">
      <c r="A4617" s="14"/>
      <c r="B4617" s="14"/>
      <c r="C4617" s="14"/>
      <c r="D4617" s="14"/>
      <c r="E4617" s="12" t="s">
        <v>54</v>
      </c>
      <c r="F4617" s="14"/>
      <c r="G4617" s="16" t="s">
        <v>923</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x14ac:dyDescent="0.35">
      <c r="A4618" s="14"/>
      <c r="B4618" s="14"/>
      <c r="C4618" s="14"/>
      <c r="D4618" s="14"/>
      <c r="E4618" s="12" t="s">
        <v>54</v>
      </c>
      <c r="F4618" s="14"/>
      <c r="G4618" s="16" t="s">
        <v>923</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x14ac:dyDescent="0.35">
      <c r="A4619" s="14"/>
      <c r="B4619" s="14"/>
      <c r="C4619" s="14"/>
      <c r="D4619" s="14"/>
      <c r="E4619" s="12" t="s">
        <v>54</v>
      </c>
      <c r="F4619" s="14"/>
      <c r="G4619" s="16" t="s">
        <v>923</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x14ac:dyDescent="0.35">
      <c r="A4620" s="14"/>
      <c r="B4620" s="14"/>
      <c r="C4620" s="14"/>
      <c r="D4620" s="14"/>
      <c r="E4620" s="12" t="s">
        <v>54</v>
      </c>
      <c r="F4620" s="14"/>
      <c r="G4620" s="16" t="s">
        <v>923</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x14ac:dyDescent="0.35">
      <c r="A4621" s="14"/>
      <c r="B4621" s="14"/>
      <c r="C4621" s="14"/>
      <c r="D4621" s="14"/>
      <c r="E4621" s="12" t="s">
        <v>54</v>
      </c>
      <c r="F4621" s="14"/>
      <c r="G4621" s="16" t="s">
        <v>923</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x14ac:dyDescent="0.35">
      <c r="A4622" s="14"/>
      <c r="B4622" s="14"/>
      <c r="C4622" s="14"/>
      <c r="D4622" s="14"/>
      <c r="E4622" s="12" t="s">
        <v>54</v>
      </c>
      <c r="F4622" s="14"/>
      <c r="G4622" s="16" t="s">
        <v>923</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x14ac:dyDescent="0.35">
      <c r="A4623" s="14"/>
      <c r="B4623" s="14"/>
      <c r="C4623" s="14"/>
      <c r="D4623" s="14"/>
      <c r="E4623" s="12" t="s">
        <v>54</v>
      </c>
      <c r="F4623" s="14"/>
      <c r="G4623" s="16" t="s">
        <v>923</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x14ac:dyDescent="0.35">
      <c r="A4625" s="14"/>
      <c r="B4625" s="14"/>
      <c r="C4625" s="14" t="s">
        <v>148</v>
      </c>
      <c r="D4625" s="14" t="s">
        <v>35</v>
      </c>
      <c r="E4625" s="14" t="s">
        <v>221</v>
      </c>
      <c r="F4625" s="14" t="s">
        <v>37</v>
      </c>
      <c r="G4625" s="14" t="s">
        <v>925</v>
      </c>
      <c r="H4625" s="14" t="s">
        <v>641</v>
      </c>
      <c r="I4625" s="14" t="s">
        <v>926</v>
      </c>
      <c r="J4625" s="14" t="s">
        <v>74</v>
      </c>
      <c r="K4625" s="14" t="s">
        <v>647</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65</v>
      </c>
    </row>
    <row r="4626" spans="1:28" x14ac:dyDescent="0.35">
      <c r="A4626" s="14"/>
      <c r="B4626" s="14"/>
      <c r="C4626" s="14"/>
      <c r="D4626" s="14"/>
      <c r="E4626" s="12" t="s">
        <v>221</v>
      </c>
      <c r="F4626" s="14"/>
      <c r="G4626" s="16" t="s">
        <v>925</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x14ac:dyDescent="0.35">
      <c r="A4627" s="14"/>
      <c r="B4627" s="14"/>
      <c r="C4627" s="14"/>
      <c r="D4627" s="14"/>
      <c r="E4627" s="12" t="s">
        <v>129</v>
      </c>
      <c r="F4627" s="14"/>
      <c r="G4627" s="16" t="s">
        <v>925</v>
      </c>
      <c r="H4627" s="14"/>
      <c r="I4627" s="14"/>
      <c r="J4627" s="14"/>
      <c r="K4627" s="14"/>
      <c r="L4627" s="14"/>
      <c r="M4627" s="14"/>
      <c r="N4627" s="14"/>
      <c r="O4627" s="12" t="s">
        <v>927</v>
      </c>
      <c r="P4627" s="12"/>
      <c r="Q4627" s="12"/>
      <c r="R4627" s="12"/>
      <c r="S4627" s="12"/>
      <c r="T4627" s="12"/>
      <c r="U4627" s="12"/>
      <c r="V4627" s="12"/>
      <c r="W4627" s="12"/>
      <c r="X4627" s="12"/>
      <c r="Y4627" s="12"/>
      <c r="Z4627" s="12"/>
      <c r="AA4627" s="14">
        <f t="shared" si="281"/>
        <v>0</v>
      </c>
      <c r="AB4627" s="14"/>
    </row>
    <row r="4628" spans="1:28" x14ac:dyDescent="0.35">
      <c r="A4628" s="14"/>
      <c r="B4628" s="14"/>
      <c r="C4628" s="14"/>
      <c r="D4628" s="14"/>
      <c r="E4628" s="12" t="s">
        <v>54</v>
      </c>
      <c r="F4628" s="14"/>
      <c r="G4628" s="16" t="s">
        <v>925</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x14ac:dyDescent="0.35">
      <c r="A4629" s="14"/>
      <c r="B4629" s="14"/>
      <c r="C4629" s="14"/>
      <c r="D4629" s="14"/>
      <c r="E4629" s="12" t="s">
        <v>54</v>
      </c>
      <c r="F4629" s="14"/>
      <c r="G4629" s="16" t="s">
        <v>925</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x14ac:dyDescent="0.35">
      <c r="A4630" s="14"/>
      <c r="B4630" s="14"/>
      <c r="C4630" s="14"/>
      <c r="D4630" s="14"/>
      <c r="E4630" s="12" t="s">
        <v>54</v>
      </c>
      <c r="F4630" s="14"/>
      <c r="G4630" s="16" t="s">
        <v>925</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x14ac:dyDescent="0.35">
      <c r="A4631" s="14"/>
      <c r="B4631" s="14"/>
      <c r="C4631" s="14"/>
      <c r="D4631" s="14"/>
      <c r="E4631" s="12" t="s">
        <v>54</v>
      </c>
      <c r="F4631" s="14"/>
      <c r="G4631" s="16" t="s">
        <v>925</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x14ac:dyDescent="0.35">
      <c r="A4632" s="14"/>
      <c r="B4632" s="14"/>
      <c r="C4632" s="14"/>
      <c r="D4632" s="14"/>
      <c r="E4632" s="12" t="s">
        <v>54</v>
      </c>
      <c r="F4632" s="14"/>
      <c r="G4632" s="16" t="s">
        <v>925</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x14ac:dyDescent="0.35">
      <c r="A4633" s="14"/>
      <c r="B4633" s="14"/>
      <c r="C4633" s="14"/>
      <c r="D4633" s="14"/>
      <c r="E4633" s="12" t="s">
        <v>54</v>
      </c>
      <c r="F4633" s="14"/>
      <c r="G4633" s="16" t="s">
        <v>925</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x14ac:dyDescent="0.35">
      <c r="A4634" s="14"/>
      <c r="B4634" s="14"/>
      <c r="C4634" s="14"/>
      <c r="D4634" s="14"/>
      <c r="E4634" s="12" t="s">
        <v>54</v>
      </c>
      <c r="F4634" s="14"/>
      <c r="G4634" s="16" t="s">
        <v>925</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x14ac:dyDescent="0.35">
      <c r="A4635" s="14"/>
      <c r="B4635" s="14"/>
      <c r="C4635" s="14"/>
      <c r="D4635" s="14"/>
      <c r="E4635" s="12" t="s">
        <v>54</v>
      </c>
      <c r="F4635" s="14"/>
      <c r="G4635" s="16" t="s">
        <v>925</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x14ac:dyDescent="0.35">
      <c r="A4636" s="14"/>
      <c r="B4636" s="14"/>
      <c r="C4636" s="14"/>
      <c r="D4636" s="14"/>
      <c r="E4636" s="12" t="s">
        <v>54</v>
      </c>
      <c r="F4636" s="14"/>
      <c r="G4636" s="16" t="s">
        <v>925</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x14ac:dyDescent="0.35">
      <c r="A4637" s="14"/>
      <c r="B4637" s="14"/>
      <c r="C4637" s="14"/>
      <c r="D4637" s="14"/>
      <c r="E4637" s="12" t="s">
        <v>54</v>
      </c>
      <c r="F4637" s="14"/>
      <c r="G4637" s="16" t="s">
        <v>925</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x14ac:dyDescent="0.35">
      <c r="A4638" s="14"/>
      <c r="B4638" s="14"/>
      <c r="C4638" s="14"/>
      <c r="D4638" s="14"/>
      <c r="E4638" s="12" t="s">
        <v>54</v>
      </c>
      <c r="F4638" s="14"/>
      <c r="G4638" s="16" t="s">
        <v>925</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x14ac:dyDescent="0.35">
      <c r="A4639" s="14"/>
      <c r="B4639" s="14"/>
      <c r="C4639" s="14"/>
      <c r="D4639" s="14"/>
      <c r="E4639" s="12" t="s">
        <v>54</v>
      </c>
      <c r="F4639" s="14"/>
      <c r="G4639" s="16" t="s">
        <v>925</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x14ac:dyDescent="0.35">
      <c r="A4640" s="14"/>
      <c r="B4640" s="14"/>
      <c r="C4640" s="14"/>
      <c r="D4640" s="14"/>
      <c r="E4640" s="12" t="s">
        <v>54</v>
      </c>
      <c r="F4640" s="14"/>
      <c r="G4640" s="16" t="s">
        <v>925</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x14ac:dyDescent="0.35">
      <c r="A4642" s="14"/>
      <c r="B4642" s="14"/>
      <c r="C4642" s="14" t="s">
        <v>656</v>
      </c>
      <c r="D4642" s="14" t="s">
        <v>35</v>
      </c>
      <c r="E4642" s="14" t="s">
        <v>140</v>
      </c>
      <c r="F4642" s="14" t="s">
        <v>37</v>
      </c>
      <c r="G4642" s="14" t="s">
        <v>928</v>
      </c>
      <c r="H4642" s="14" t="s">
        <v>641</v>
      </c>
      <c r="I4642" s="14" t="s">
        <v>929</v>
      </c>
      <c r="J4642" s="14" t="s">
        <v>42</v>
      </c>
      <c r="K4642" s="14" t="s">
        <v>124</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0</v>
      </c>
    </row>
    <row r="4643" spans="1:28" x14ac:dyDescent="0.35">
      <c r="A4643" s="14"/>
      <c r="B4643" s="14"/>
      <c r="C4643" s="14"/>
      <c r="D4643" s="14"/>
      <c r="E4643" s="12" t="s">
        <v>140</v>
      </c>
      <c r="F4643" s="14"/>
      <c r="G4643" s="16" t="s">
        <v>928</v>
      </c>
      <c r="H4643" s="14"/>
      <c r="I4643" s="14"/>
      <c r="J4643" s="14"/>
      <c r="K4643" s="14"/>
      <c r="L4643" s="14"/>
      <c r="M4643" s="14"/>
      <c r="N4643" s="14"/>
      <c r="O4643" s="12">
        <v>1</v>
      </c>
      <c r="P4643" s="12"/>
      <c r="Q4643" s="12"/>
      <c r="R4643" s="12"/>
      <c r="S4643" s="12"/>
      <c r="T4643" s="12"/>
      <c r="U4643" s="12"/>
      <c r="V4643" s="12"/>
      <c r="W4643" s="12"/>
      <c r="X4643" s="12"/>
      <c r="Y4643" s="12"/>
      <c r="Z4643" s="12"/>
      <c r="AA4643" s="14">
        <f t="shared" ref="AA4643:AA4657" si="282">SUM(O4643:Z4643)</f>
        <v>1</v>
      </c>
      <c r="AB4643" s="14"/>
    </row>
    <row r="4644" spans="1:28" x14ac:dyDescent="0.35">
      <c r="A4644" s="14"/>
      <c r="B4644" s="14"/>
      <c r="C4644" s="14"/>
      <c r="D4644" s="14"/>
      <c r="E4644" s="12" t="s">
        <v>78</v>
      </c>
      <c r="F4644" s="14"/>
      <c r="G4644" s="16" t="s">
        <v>928</v>
      </c>
      <c r="H4644" s="14"/>
      <c r="I4644" s="14"/>
      <c r="J4644" s="14"/>
      <c r="K4644" s="14"/>
      <c r="L4644" s="14"/>
      <c r="M4644" s="14"/>
      <c r="N4644" s="14"/>
      <c r="O4644" s="12">
        <v>25</v>
      </c>
      <c r="P4644" s="12"/>
      <c r="Q4644" s="12"/>
      <c r="R4644" s="12"/>
      <c r="S4644" s="12">
        <v>5</v>
      </c>
      <c r="T4644" s="12"/>
      <c r="U4644" s="12"/>
      <c r="V4644" s="12"/>
      <c r="W4644" s="12"/>
      <c r="X4644" s="12"/>
      <c r="Y4644" s="12"/>
      <c r="Z4644" s="12"/>
      <c r="AA4644" s="14">
        <f t="shared" si="282"/>
        <v>30</v>
      </c>
      <c r="AB4644" s="14"/>
    </row>
    <row r="4645" spans="1:28" x14ac:dyDescent="0.35">
      <c r="A4645" s="14"/>
      <c r="B4645" s="14"/>
      <c r="C4645" s="14"/>
      <c r="D4645" s="14"/>
      <c r="E4645" s="12" t="s">
        <v>91</v>
      </c>
      <c r="F4645" s="14"/>
      <c r="G4645" s="16" t="s">
        <v>928</v>
      </c>
      <c r="H4645" s="14"/>
      <c r="I4645" s="14"/>
      <c r="J4645" s="14"/>
      <c r="K4645" s="14"/>
      <c r="L4645" s="14"/>
      <c r="M4645" s="14"/>
      <c r="N4645" s="14"/>
      <c r="O4645" s="12">
        <v>6</v>
      </c>
      <c r="P4645" s="12"/>
      <c r="Q4645" s="12"/>
      <c r="R4645" s="12"/>
      <c r="S4645" s="12">
        <v>7.5</v>
      </c>
      <c r="T4645" s="12"/>
      <c r="U4645" s="12"/>
      <c r="V4645" s="12"/>
      <c r="W4645" s="12"/>
      <c r="X4645" s="12"/>
      <c r="Y4645" s="12"/>
      <c r="Z4645" s="12"/>
      <c r="AA4645" s="14">
        <f t="shared" si="282"/>
        <v>13.5</v>
      </c>
      <c r="AB4645" s="14"/>
    </row>
    <row r="4646" spans="1:28" x14ac:dyDescent="0.35">
      <c r="A4646" s="14"/>
      <c r="B4646" s="14"/>
      <c r="C4646" s="14"/>
      <c r="D4646" s="14"/>
      <c r="E4646" s="12" t="s">
        <v>189</v>
      </c>
      <c r="F4646" s="14"/>
      <c r="G4646" s="16" t="s">
        <v>928</v>
      </c>
      <c r="H4646" s="14"/>
      <c r="I4646" s="14"/>
      <c r="J4646" s="14"/>
      <c r="K4646" s="14"/>
      <c r="L4646" s="14"/>
      <c r="M4646" s="14"/>
      <c r="N4646" s="14"/>
      <c r="O4646" s="12"/>
      <c r="P4646" s="12"/>
      <c r="Q4646" s="12"/>
      <c r="R4646" s="12"/>
      <c r="S4646" s="12">
        <v>7.5</v>
      </c>
      <c r="T4646" s="12"/>
      <c r="U4646" s="12"/>
      <c r="V4646" s="12"/>
      <c r="W4646" s="12"/>
      <c r="X4646" s="12"/>
      <c r="Y4646" s="12"/>
      <c r="Z4646" s="12"/>
      <c r="AA4646" s="14">
        <f t="shared" si="282"/>
        <v>7.5</v>
      </c>
      <c r="AB4646" s="14"/>
    </row>
    <row r="4647" spans="1:28" x14ac:dyDescent="0.35">
      <c r="A4647" s="14"/>
      <c r="B4647" s="14"/>
      <c r="C4647" s="14"/>
      <c r="D4647" s="14"/>
      <c r="E4647" s="12" t="s">
        <v>229</v>
      </c>
      <c r="F4647" s="14"/>
      <c r="G4647" s="16" t="s">
        <v>928</v>
      </c>
      <c r="H4647" s="14"/>
      <c r="I4647" s="14"/>
      <c r="J4647" s="14"/>
      <c r="K4647" s="14"/>
      <c r="L4647" s="14"/>
      <c r="M4647" s="14"/>
      <c r="N4647" s="14"/>
      <c r="O4647" s="12">
        <v>6</v>
      </c>
      <c r="P4647" s="12"/>
      <c r="Q4647" s="12"/>
      <c r="R4647" s="12"/>
      <c r="S4647" s="12">
        <v>5</v>
      </c>
      <c r="T4647" s="12"/>
      <c r="U4647" s="12">
        <v>4</v>
      </c>
      <c r="V4647" s="12"/>
      <c r="W4647" s="12"/>
      <c r="X4647" s="12"/>
      <c r="Y4647" s="12"/>
      <c r="Z4647" s="12"/>
      <c r="AA4647" s="14">
        <f t="shared" si="282"/>
        <v>15</v>
      </c>
      <c r="AB4647" s="14"/>
    </row>
    <row r="4648" spans="1:28" x14ac:dyDescent="0.35">
      <c r="A4648" s="14"/>
      <c r="B4648" s="14"/>
      <c r="C4648" s="14"/>
      <c r="D4648" s="14"/>
      <c r="E4648" s="12" t="s">
        <v>224</v>
      </c>
      <c r="F4648" s="14"/>
      <c r="G4648" s="16" t="s">
        <v>928</v>
      </c>
      <c r="H4648" s="14"/>
      <c r="I4648" s="14"/>
      <c r="J4648" s="14"/>
      <c r="K4648" s="14"/>
      <c r="L4648" s="14"/>
      <c r="M4648" s="14"/>
      <c r="N4648" s="14"/>
      <c r="O4648" s="12">
        <v>3</v>
      </c>
      <c r="P4648" s="12"/>
      <c r="Q4648" s="12"/>
      <c r="R4648" s="12"/>
      <c r="S4648" s="12"/>
      <c r="T4648" s="12"/>
      <c r="U4648" s="12"/>
      <c r="V4648" s="12"/>
      <c r="W4648" s="12"/>
      <c r="X4648" s="12"/>
      <c r="Y4648" s="12"/>
      <c r="Z4648" s="12"/>
      <c r="AA4648" s="14">
        <f t="shared" si="282"/>
        <v>3</v>
      </c>
      <c r="AB4648" s="14"/>
    </row>
    <row r="4649" spans="1:28" x14ac:dyDescent="0.35">
      <c r="A4649" s="14"/>
      <c r="B4649" s="14"/>
      <c r="C4649" s="14"/>
      <c r="D4649" s="14"/>
      <c r="E4649" s="12" t="s">
        <v>54</v>
      </c>
      <c r="F4649" s="14"/>
      <c r="G4649" s="16" t="s">
        <v>928</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x14ac:dyDescent="0.35">
      <c r="A4650" s="14"/>
      <c r="B4650" s="14"/>
      <c r="C4650" s="14"/>
      <c r="D4650" s="14"/>
      <c r="E4650" s="12" t="s">
        <v>54</v>
      </c>
      <c r="F4650" s="14"/>
      <c r="G4650" s="16" t="s">
        <v>928</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x14ac:dyDescent="0.35">
      <c r="A4651" s="14"/>
      <c r="B4651" s="14"/>
      <c r="C4651" s="14"/>
      <c r="D4651" s="14"/>
      <c r="E4651" s="12" t="s">
        <v>54</v>
      </c>
      <c r="F4651" s="14"/>
      <c r="G4651" s="16" t="s">
        <v>928</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x14ac:dyDescent="0.35">
      <c r="A4652" s="14"/>
      <c r="B4652" s="14"/>
      <c r="C4652" s="14"/>
      <c r="D4652" s="14"/>
      <c r="E4652" s="12" t="s">
        <v>54</v>
      </c>
      <c r="F4652" s="14"/>
      <c r="G4652" s="16" t="s">
        <v>928</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x14ac:dyDescent="0.35">
      <c r="A4653" s="14"/>
      <c r="B4653" s="14"/>
      <c r="C4653" s="14"/>
      <c r="D4653" s="14"/>
      <c r="E4653" s="12" t="s">
        <v>54</v>
      </c>
      <c r="F4653" s="14"/>
      <c r="G4653" s="16" t="s">
        <v>928</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x14ac:dyDescent="0.35">
      <c r="A4654" s="14"/>
      <c r="B4654" s="14"/>
      <c r="C4654" s="14"/>
      <c r="D4654" s="14"/>
      <c r="E4654" s="12" t="s">
        <v>54</v>
      </c>
      <c r="F4654" s="14"/>
      <c r="G4654" s="16" t="s">
        <v>928</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x14ac:dyDescent="0.35">
      <c r="A4655" s="14"/>
      <c r="B4655" s="14"/>
      <c r="C4655" s="14"/>
      <c r="D4655" s="14"/>
      <c r="E4655" s="12" t="s">
        <v>54</v>
      </c>
      <c r="F4655" s="14"/>
      <c r="G4655" s="16" t="s">
        <v>928</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x14ac:dyDescent="0.35">
      <c r="A4656" s="14"/>
      <c r="B4656" s="14"/>
      <c r="C4656" s="14"/>
      <c r="D4656" s="14"/>
      <c r="E4656" s="12" t="s">
        <v>54</v>
      </c>
      <c r="F4656" s="14"/>
      <c r="G4656" s="16" t="s">
        <v>928</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x14ac:dyDescent="0.35">
      <c r="A4657" s="14"/>
      <c r="B4657" s="14"/>
      <c r="C4657" s="14"/>
      <c r="D4657" s="14"/>
      <c r="E4657" s="12" t="s">
        <v>54</v>
      </c>
      <c r="F4657" s="14"/>
      <c r="G4657" s="16" t="s">
        <v>928</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x14ac:dyDescent="0.35">
      <c r="A4659" s="14"/>
      <c r="B4659" s="14"/>
      <c r="C4659" s="14" t="s">
        <v>656</v>
      </c>
      <c r="D4659" s="14" t="s">
        <v>35</v>
      </c>
      <c r="E4659" s="14" t="s">
        <v>230</v>
      </c>
      <c r="F4659" s="14" t="s">
        <v>37</v>
      </c>
      <c r="G4659" s="14" t="s">
        <v>930</v>
      </c>
      <c r="H4659" s="14" t="s">
        <v>641</v>
      </c>
      <c r="I4659" s="14" t="s">
        <v>931</v>
      </c>
      <c r="J4659" s="14" t="s">
        <v>74</v>
      </c>
      <c r="K4659" s="14" t="s">
        <v>124</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x14ac:dyDescent="0.35">
      <c r="A4660" s="14"/>
      <c r="B4660" s="14"/>
      <c r="C4660" s="14"/>
      <c r="D4660" s="14"/>
      <c r="E4660" s="12" t="s">
        <v>230</v>
      </c>
      <c r="F4660" s="14"/>
      <c r="G4660" s="16" t="s">
        <v>930</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x14ac:dyDescent="0.35">
      <c r="A4661" s="14"/>
      <c r="B4661" s="14"/>
      <c r="C4661" s="14"/>
      <c r="D4661" s="14"/>
      <c r="E4661" s="12" t="s">
        <v>54</v>
      </c>
      <c r="F4661" s="14"/>
      <c r="G4661" s="16" t="s">
        <v>930</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x14ac:dyDescent="0.35">
      <c r="A4662" s="14"/>
      <c r="B4662" s="14"/>
      <c r="C4662" s="14"/>
      <c r="D4662" s="14"/>
      <c r="E4662" s="12" t="s">
        <v>54</v>
      </c>
      <c r="F4662" s="14"/>
      <c r="G4662" s="16" t="s">
        <v>930</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x14ac:dyDescent="0.35">
      <c r="A4663" s="14"/>
      <c r="B4663" s="14"/>
      <c r="C4663" s="14"/>
      <c r="D4663" s="14"/>
      <c r="E4663" s="12" t="s">
        <v>54</v>
      </c>
      <c r="F4663" s="14"/>
      <c r="G4663" s="16" t="s">
        <v>930</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x14ac:dyDescent="0.35">
      <c r="A4664" s="14"/>
      <c r="B4664" s="14"/>
      <c r="C4664" s="14"/>
      <c r="D4664" s="14"/>
      <c r="E4664" s="12" t="s">
        <v>54</v>
      </c>
      <c r="F4664" s="14"/>
      <c r="G4664" s="16" t="s">
        <v>930</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x14ac:dyDescent="0.35">
      <c r="A4665" s="14"/>
      <c r="B4665" s="14"/>
      <c r="C4665" s="14"/>
      <c r="D4665" s="14"/>
      <c r="E4665" s="12" t="s">
        <v>54</v>
      </c>
      <c r="F4665" s="14"/>
      <c r="G4665" s="16" t="s">
        <v>930</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x14ac:dyDescent="0.35">
      <c r="A4666" s="14"/>
      <c r="B4666" s="14"/>
      <c r="C4666" s="14"/>
      <c r="D4666" s="14"/>
      <c r="E4666" s="12" t="s">
        <v>54</v>
      </c>
      <c r="F4666" s="14"/>
      <c r="G4666" s="16" t="s">
        <v>930</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x14ac:dyDescent="0.35">
      <c r="A4667" s="14"/>
      <c r="B4667" s="14"/>
      <c r="C4667" s="14"/>
      <c r="D4667" s="14"/>
      <c r="E4667" s="12" t="s">
        <v>54</v>
      </c>
      <c r="F4667" s="14"/>
      <c r="G4667" s="16" t="s">
        <v>930</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x14ac:dyDescent="0.35">
      <c r="A4668" s="14"/>
      <c r="B4668" s="14"/>
      <c r="C4668" s="14"/>
      <c r="D4668" s="14"/>
      <c r="E4668" s="12" t="s">
        <v>54</v>
      </c>
      <c r="F4668" s="14"/>
      <c r="G4668" s="16" t="s">
        <v>930</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x14ac:dyDescent="0.35">
      <c r="A4669" s="14"/>
      <c r="B4669" s="14"/>
      <c r="C4669" s="14"/>
      <c r="D4669" s="14"/>
      <c r="E4669" s="12" t="s">
        <v>54</v>
      </c>
      <c r="F4669" s="14"/>
      <c r="G4669" s="16" t="s">
        <v>930</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x14ac:dyDescent="0.35">
      <c r="A4670" s="14"/>
      <c r="B4670" s="14"/>
      <c r="C4670" s="14"/>
      <c r="D4670" s="14"/>
      <c r="E4670" s="12" t="s">
        <v>54</v>
      </c>
      <c r="F4670" s="14"/>
      <c r="G4670" s="16" t="s">
        <v>930</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x14ac:dyDescent="0.35">
      <c r="A4671" s="14"/>
      <c r="B4671" s="14"/>
      <c r="C4671" s="14"/>
      <c r="D4671" s="14"/>
      <c r="E4671" s="12" t="s">
        <v>54</v>
      </c>
      <c r="F4671" s="14"/>
      <c r="G4671" s="16" t="s">
        <v>930</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x14ac:dyDescent="0.35">
      <c r="A4672" s="14"/>
      <c r="B4672" s="14"/>
      <c r="C4672" s="14"/>
      <c r="D4672" s="14"/>
      <c r="E4672" s="12" t="s">
        <v>54</v>
      </c>
      <c r="F4672" s="14"/>
      <c r="G4672" s="16" t="s">
        <v>930</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x14ac:dyDescent="0.35">
      <c r="A4673" s="14"/>
      <c r="B4673" s="14"/>
      <c r="C4673" s="14"/>
      <c r="D4673" s="14"/>
      <c r="E4673" s="12" t="s">
        <v>54</v>
      </c>
      <c r="F4673" s="14"/>
      <c r="G4673" s="16" t="s">
        <v>930</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x14ac:dyDescent="0.35">
      <c r="A4674" s="14"/>
      <c r="B4674" s="14"/>
      <c r="C4674" s="14"/>
      <c r="D4674" s="14"/>
      <c r="E4674" s="12" t="s">
        <v>54</v>
      </c>
      <c r="F4674" s="14"/>
      <c r="G4674" s="16" t="s">
        <v>930</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x14ac:dyDescent="0.35">
      <c r="A4676" s="14"/>
      <c r="B4676" s="14"/>
      <c r="C4676" s="14" t="s">
        <v>148</v>
      </c>
      <c r="D4676" s="14" t="s">
        <v>35</v>
      </c>
      <c r="E4676" s="14" t="s">
        <v>280</v>
      </c>
      <c r="F4676" s="14" t="s">
        <v>37</v>
      </c>
      <c r="G4676" s="14" t="s">
        <v>932</v>
      </c>
      <c r="H4676" s="14" t="s">
        <v>641</v>
      </c>
      <c r="I4676" s="14" t="s">
        <v>933</v>
      </c>
      <c r="J4676" s="14" t="s">
        <v>42</v>
      </c>
      <c r="K4676" s="14" t="s">
        <v>647</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x14ac:dyDescent="0.35">
      <c r="A4677" s="14"/>
      <c r="B4677" s="14"/>
      <c r="C4677" s="14"/>
      <c r="D4677" s="14"/>
      <c r="E4677" s="12" t="s">
        <v>280</v>
      </c>
      <c r="F4677" s="14"/>
      <c r="G4677" s="16" t="s">
        <v>932</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x14ac:dyDescent="0.35">
      <c r="A4678" s="14"/>
      <c r="B4678" s="14"/>
      <c r="C4678" s="14"/>
      <c r="D4678" s="14"/>
      <c r="E4678" s="12" t="s">
        <v>54</v>
      </c>
      <c r="F4678" s="14"/>
      <c r="G4678" s="16" t="s">
        <v>932</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x14ac:dyDescent="0.35">
      <c r="A4679" s="14"/>
      <c r="B4679" s="14"/>
      <c r="C4679" s="14"/>
      <c r="D4679" s="14"/>
      <c r="E4679" s="12" t="s">
        <v>54</v>
      </c>
      <c r="F4679" s="14"/>
      <c r="G4679" s="16" t="s">
        <v>932</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x14ac:dyDescent="0.35">
      <c r="A4680" s="14"/>
      <c r="B4680" s="14"/>
      <c r="C4680" s="14"/>
      <c r="D4680" s="14"/>
      <c r="E4680" s="12" t="s">
        <v>54</v>
      </c>
      <c r="F4680" s="14"/>
      <c r="G4680" s="16" t="s">
        <v>932</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x14ac:dyDescent="0.35">
      <c r="A4681" s="14"/>
      <c r="B4681" s="14"/>
      <c r="C4681" s="14"/>
      <c r="D4681" s="14"/>
      <c r="E4681" s="12" t="s">
        <v>54</v>
      </c>
      <c r="F4681" s="14"/>
      <c r="G4681" s="16" t="s">
        <v>932</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x14ac:dyDescent="0.35">
      <c r="A4682" s="14"/>
      <c r="B4682" s="14"/>
      <c r="C4682" s="14"/>
      <c r="D4682" s="14"/>
      <c r="E4682" s="12" t="s">
        <v>54</v>
      </c>
      <c r="F4682" s="14"/>
      <c r="G4682" s="16" t="s">
        <v>932</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x14ac:dyDescent="0.35">
      <c r="A4683" s="14"/>
      <c r="B4683" s="14"/>
      <c r="C4683" s="14"/>
      <c r="D4683" s="14"/>
      <c r="E4683" s="12" t="s">
        <v>54</v>
      </c>
      <c r="F4683" s="14"/>
      <c r="G4683" s="16" t="s">
        <v>932</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x14ac:dyDescent="0.35">
      <c r="A4684" s="14"/>
      <c r="B4684" s="14"/>
      <c r="C4684" s="14"/>
      <c r="D4684" s="14"/>
      <c r="E4684" s="12" t="s">
        <v>54</v>
      </c>
      <c r="F4684" s="14"/>
      <c r="G4684" s="16" t="s">
        <v>932</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x14ac:dyDescent="0.35">
      <c r="A4685" s="14"/>
      <c r="B4685" s="14"/>
      <c r="C4685" s="14"/>
      <c r="D4685" s="14"/>
      <c r="E4685" s="12" t="s">
        <v>54</v>
      </c>
      <c r="F4685" s="14"/>
      <c r="G4685" s="16" t="s">
        <v>932</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x14ac:dyDescent="0.35">
      <c r="A4686" s="14"/>
      <c r="B4686" s="14"/>
      <c r="C4686" s="14"/>
      <c r="D4686" s="14"/>
      <c r="E4686" s="12" t="s">
        <v>54</v>
      </c>
      <c r="F4686" s="14"/>
      <c r="G4686" s="16" t="s">
        <v>932</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x14ac:dyDescent="0.35">
      <c r="A4687" s="14"/>
      <c r="B4687" s="14"/>
      <c r="C4687" s="14"/>
      <c r="D4687" s="14"/>
      <c r="E4687" s="12" t="s">
        <v>54</v>
      </c>
      <c r="F4687" s="14"/>
      <c r="G4687" s="16" t="s">
        <v>932</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x14ac:dyDescent="0.35">
      <c r="A4688" s="14"/>
      <c r="B4688" s="14"/>
      <c r="C4688" s="14"/>
      <c r="D4688" s="14"/>
      <c r="E4688" s="12" t="s">
        <v>54</v>
      </c>
      <c r="F4688" s="14"/>
      <c r="G4688" s="16" t="s">
        <v>932</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x14ac:dyDescent="0.35">
      <c r="A4689" s="14"/>
      <c r="B4689" s="14"/>
      <c r="C4689" s="14"/>
      <c r="D4689" s="14"/>
      <c r="E4689" s="12" t="s">
        <v>54</v>
      </c>
      <c r="F4689" s="14"/>
      <c r="G4689" s="16" t="s">
        <v>932</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x14ac:dyDescent="0.35">
      <c r="A4690" s="14"/>
      <c r="B4690" s="14"/>
      <c r="C4690" s="14"/>
      <c r="D4690" s="14"/>
      <c r="E4690" s="12" t="s">
        <v>54</v>
      </c>
      <c r="F4690" s="14"/>
      <c r="G4690" s="16" t="s">
        <v>932</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x14ac:dyDescent="0.35">
      <c r="A4691" s="14"/>
      <c r="B4691" s="14"/>
      <c r="C4691" s="14"/>
      <c r="D4691" s="14"/>
      <c r="E4691" s="12" t="s">
        <v>54</v>
      </c>
      <c r="F4691" s="14"/>
      <c r="G4691" s="16" t="s">
        <v>932</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x14ac:dyDescent="0.35">
      <c r="A4693" s="14"/>
      <c r="B4693" s="14"/>
      <c r="C4693" s="14" t="s">
        <v>656</v>
      </c>
      <c r="D4693" s="14" t="s">
        <v>35</v>
      </c>
      <c r="E4693" s="14" t="s">
        <v>187</v>
      </c>
      <c r="F4693" s="14" t="s">
        <v>37</v>
      </c>
      <c r="G4693" s="14" t="s">
        <v>934</v>
      </c>
      <c r="H4693" s="14" t="s">
        <v>641</v>
      </c>
      <c r="I4693" s="14" t="s">
        <v>935</v>
      </c>
      <c r="J4693" s="14" t="s">
        <v>74</v>
      </c>
      <c r="K4693" s="14" t="s">
        <v>647</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x14ac:dyDescent="0.35">
      <c r="A4694" s="14"/>
      <c r="B4694" s="14"/>
      <c r="C4694" s="14"/>
      <c r="D4694" s="14"/>
      <c r="E4694" s="12" t="s">
        <v>187</v>
      </c>
      <c r="F4694" s="14"/>
      <c r="G4694" s="16" t="s">
        <v>934</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x14ac:dyDescent="0.35">
      <c r="A4695" s="14"/>
      <c r="B4695" s="14"/>
      <c r="C4695" s="14"/>
      <c r="D4695" s="14"/>
      <c r="E4695" s="12" t="s">
        <v>226</v>
      </c>
      <c r="F4695" s="14"/>
      <c r="G4695" s="16" t="s">
        <v>934</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x14ac:dyDescent="0.35">
      <c r="A4696" s="14"/>
      <c r="B4696" s="14"/>
      <c r="C4696" s="14"/>
      <c r="D4696" s="14"/>
      <c r="E4696" s="12" t="s">
        <v>54</v>
      </c>
      <c r="F4696" s="14"/>
      <c r="G4696" s="16" t="s">
        <v>934</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x14ac:dyDescent="0.35">
      <c r="A4697" s="14"/>
      <c r="B4697" s="14"/>
      <c r="C4697" s="14"/>
      <c r="D4697" s="14"/>
      <c r="E4697" s="12" t="s">
        <v>54</v>
      </c>
      <c r="F4697" s="14"/>
      <c r="G4697" s="16" t="s">
        <v>934</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x14ac:dyDescent="0.35">
      <c r="A4698" s="14"/>
      <c r="B4698" s="14"/>
      <c r="C4698" s="14"/>
      <c r="D4698" s="14"/>
      <c r="E4698" s="12" t="s">
        <v>54</v>
      </c>
      <c r="F4698" s="14"/>
      <c r="G4698" s="16" t="s">
        <v>934</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x14ac:dyDescent="0.35">
      <c r="A4699" s="14"/>
      <c r="B4699" s="14"/>
      <c r="C4699" s="14"/>
      <c r="D4699" s="14"/>
      <c r="E4699" s="12" t="s">
        <v>54</v>
      </c>
      <c r="F4699" s="14"/>
      <c r="G4699" s="16" t="s">
        <v>934</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x14ac:dyDescent="0.35">
      <c r="A4700" s="14"/>
      <c r="B4700" s="14"/>
      <c r="C4700" s="14"/>
      <c r="D4700" s="14"/>
      <c r="E4700" s="12" t="s">
        <v>54</v>
      </c>
      <c r="F4700" s="14"/>
      <c r="G4700" s="16" t="s">
        <v>934</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x14ac:dyDescent="0.35">
      <c r="A4701" s="14"/>
      <c r="B4701" s="14"/>
      <c r="C4701" s="14"/>
      <c r="D4701" s="14"/>
      <c r="E4701" s="12" t="s">
        <v>54</v>
      </c>
      <c r="F4701" s="14"/>
      <c r="G4701" s="16" t="s">
        <v>934</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x14ac:dyDescent="0.35">
      <c r="A4702" s="14"/>
      <c r="B4702" s="14"/>
      <c r="C4702" s="14"/>
      <c r="D4702" s="14"/>
      <c r="E4702" s="12" t="s">
        <v>54</v>
      </c>
      <c r="F4702" s="14"/>
      <c r="G4702" s="16" t="s">
        <v>934</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x14ac:dyDescent="0.35">
      <c r="A4703" s="14"/>
      <c r="B4703" s="14"/>
      <c r="C4703" s="14"/>
      <c r="D4703" s="14"/>
      <c r="E4703" s="12" t="s">
        <v>54</v>
      </c>
      <c r="F4703" s="14"/>
      <c r="G4703" s="16" t="s">
        <v>934</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x14ac:dyDescent="0.35">
      <c r="A4704" s="14"/>
      <c r="B4704" s="14"/>
      <c r="C4704" s="14"/>
      <c r="D4704" s="14"/>
      <c r="E4704" s="12" t="s">
        <v>54</v>
      </c>
      <c r="F4704" s="14"/>
      <c r="G4704" s="16" t="s">
        <v>934</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x14ac:dyDescent="0.35">
      <c r="A4705" s="14"/>
      <c r="B4705" s="14"/>
      <c r="C4705" s="14"/>
      <c r="D4705" s="14"/>
      <c r="E4705" s="12" t="s">
        <v>54</v>
      </c>
      <c r="F4705" s="14"/>
      <c r="G4705" s="16" t="s">
        <v>934</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x14ac:dyDescent="0.35">
      <c r="A4706" s="14"/>
      <c r="B4706" s="14"/>
      <c r="C4706" s="14"/>
      <c r="D4706" s="14"/>
      <c r="E4706" s="12" t="s">
        <v>54</v>
      </c>
      <c r="F4706" s="14"/>
      <c r="G4706" s="16" t="s">
        <v>934</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x14ac:dyDescent="0.35">
      <c r="A4707" s="14"/>
      <c r="B4707" s="14"/>
      <c r="C4707" s="14"/>
      <c r="D4707" s="14"/>
      <c r="E4707" s="12" t="s">
        <v>54</v>
      </c>
      <c r="F4707" s="14"/>
      <c r="G4707" s="16" t="s">
        <v>934</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x14ac:dyDescent="0.35">
      <c r="A4708" s="14"/>
      <c r="B4708" s="14"/>
      <c r="C4708" s="14"/>
      <c r="D4708" s="14"/>
      <c r="E4708" s="12" t="s">
        <v>54</v>
      </c>
      <c r="F4708" s="14"/>
      <c r="G4708" s="16" t="s">
        <v>934</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x14ac:dyDescent="0.35">
      <c r="A4710" s="14"/>
      <c r="B4710" s="14"/>
      <c r="C4710" s="14" t="s">
        <v>656</v>
      </c>
      <c r="D4710" s="14" t="s">
        <v>35</v>
      </c>
      <c r="E4710" s="14" t="s">
        <v>205</v>
      </c>
      <c r="F4710" s="14" t="s">
        <v>37</v>
      </c>
      <c r="G4710" s="14" t="s">
        <v>936</v>
      </c>
      <c r="H4710" s="14" t="s">
        <v>641</v>
      </c>
      <c r="I4710" s="14" t="s">
        <v>937</v>
      </c>
      <c r="J4710" s="14" t="s">
        <v>42</v>
      </c>
      <c r="K4710" s="14" t="s">
        <v>124</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0</v>
      </c>
    </row>
    <row r="4711" spans="1:28" x14ac:dyDescent="0.35">
      <c r="A4711" s="14"/>
      <c r="B4711" s="14"/>
      <c r="C4711" s="14"/>
      <c r="D4711" s="14"/>
      <c r="E4711" s="12" t="s">
        <v>205</v>
      </c>
      <c r="F4711" s="14"/>
      <c r="G4711" s="16" t="s">
        <v>936</v>
      </c>
      <c r="H4711" s="14"/>
      <c r="I4711" s="14"/>
      <c r="J4711" s="14"/>
      <c r="K4711" s="14"/>
      <c r="L4711" s="14"/>
      <c r="M4711" s="14"/>
      <c r="N4711" s="14"/>
      <c r="O4711" s="12">
        <v>28</v>
      </c>
      <c r="P4711" s="12"/>
      <c r="Q4711" s="12">
        <v>42</v>
      </c>
      <c r="R4711" s="12"/>
      <c r="S4711" s="12"/>
      <c r="T4711" s="12"/>
      <c r="U4711" s="12"/>
      <c r="V4711" s="12"/>
      <c r="W4711" s="12"/>
      <c r="X4711" s="12"/>
      <c r="Y4711" s="12"/>
      <c r="Z4711" s="12"/>
      <c r="AA4711" s="14">
        <f t="shared" ref="AA4711:AA4725" si="286">SUM(O4711:Z4711)</f>
        <v>70</v>
      </c>
      <c r="AB4711" s="14"/>
    </row>
    <row r="4712" spans="1:28" x14ac:dyDescent="0.35">
      <c r="A4712" s="14"/>
      <c r="B4712" s="14"/>
      <c r="C4712" s="14"/>
      <c r="D4712" s="14"/>
      <c r="E4712" s="12" t="s">
        <v>54</v>
      </c>
      <c r="F4712" s="14"/>
      <c r="G4712" s="16" t="s">
        <v>936</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x14ac:dyDescent="0.35">
      <c r="A4713" s="14"/>
      <c r="B4713" s="14"/>
      <c r="C4713" s="14"/>
      <c r="D4713" s="14"/>
      <c r="E4713" s="12" t="s">
        <v>54</v>
      </c>
      <c r="F4713" s="14"/>
      <c r="G4713" s="16" t="s">
        <v>936</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x14ac:dyDescent="0.35">
      <c r="A4714" s="14"/>
      <c r="B4714" s="14"/>
      <c r="C4714" s="14"/>
      <c r="D4714" s="14"/>
      <c r="E4714" s="12" t="s">
        <v>54</v>
      </c>
      <c r="F4714" s="14"/>
      <c r="G4714" s="16" t="s">
        <v>936</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x14ac:dyDescent="0.35">
      <c r="A4715" s="14"/>
      <c r="B4715" s="14"/>
      <c r="C4715" s="14"/>
      <c r="D4715" s="14"/>
      <c r="E4715" s="12" t="s">
        <v>54</v>
      </c>
      <c r="F4715" s="14"/>
      <c r="G4715" s="16" t="s">
        <v>936</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x14ac:dyDescent="0.35">
      <c r="A4716" s="14"/>
      <c r="B4716" s="14"/>
      <c r="C4716" s="14"/>
      <c r="D4716" s="14"/>
      <c r="E4716" s="12" t="s">
        <v>54</v>
      </c>
      <c r="F4716" s="14"/>
      <c r="G4716" s="16" t="s">
        <v>936</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x14ac:dyDescent="0.35">
      <c r="A4717" s="14"/>
      <c r="B4717" s="14"/>
      <c r="C4717" s="14"/>
      <c r="D4717" s="14"/>
      <c r="E4717" s="12" t="s">
        <v>54</v>
      </c>
      <c r="F4717" s="14"/>
      <c r="G4717" s="16" t="s">
        <v>936</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x14ac:dyDescent="0.35">
      <c r="A4718" s="14"/>
      <c r="B4718" s="14"/>
      <c r="C4718" s="14"/>
      <c r="D4718" s="14"/>
      <c r="E4718" s="12" t="s">
        <v>54</v>
      </c>
      <c r="F4718" s="14"/>
      <c r="G4718" s="16" t="s">
        <v>936</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x14ac:dyDescent="0.35">
      <c r="A4719" s="14"/>
      <c r="B4719" s="14"/>
      <c r="C4719" s="14"/>
      <c r="D4719" s="14"/>
      <c r="E4719" s="12" t="s">
        <v>54</v>
      </c>
      <c r="F4719" s="14"/>
      <c r="G4719" s="16" t="s">
        <v>936</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x14ac:dyDescent="0.35">
      <c r="A4720" s="14"/>
      <c r="B4720" s="14"/>
      <c r="C4720" s="14"/>
      <c r="D4720" s="14"/>
      <c r="E4720" s="12" t="s">
        <v>54</v>
      </c>
      <c r="F4720" s="14"/>
      <c r="G4720" s="16" t="s">
        <v>936</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x14ac:dyDescent="0.35">
      <c r="A4721" s="14"/>
      <c r="B4721" s="14"/>
      <c r="C4721" s="14"/>
      <c r="D4721" s="14"/>
      <c r="E4721" s="12" t="s">
        <v>54</v>
      </c>
      <c r="F4721" s="14"/>
      <c r="G4721" s="16" t="s">
        <v>936</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x14ac:dyDescent="0.35">
      <c r="A4722" s="14"/>
      <c r="B4722" s="14"/>
      <c r="C4722" s="14"/>
      <c r="D4722" s="14"/>
      <c r="E4722" s="12" t="s">
        <v>54</v>
      </c>
      <c r="F4722" s="14"/>
      <c r="G4722" s="16" t="s">
        <v>936</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x14ac:dyDescent="0.35">
      <c r="A4723" s="14"/>
      <c r="B4723" s="14"/>
      <c r="C4723" s="14"/>
      <c r="D4723" s="14"/>
      <c r="E4723" s="12" t="s">
        <v>54</v>
      </c>
      <c r="F4723" s="14"/>
      <c r="G4723" s="16" t="s">
        <v>936</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x14ac:dyDescent="0.35">
      <c r="A4724" s="14"/>
      <c r="B4724" s="14"/>
      <c r="C4724" s="14"/>
      <c r="D4724" s="14"/>
      <c r="E4724" s="12" t="s">
        <v>54</v>
      </c>
      <c r="F4724" s="14"/>
      <c r="G4724" s="16" t="s">
        <v>936</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x14ac:dyDescent="0.35">
      <c r="A4725" s="14"/>
      <c r="B4725" s="14"/>
      <c r="C4725" s="14"/>
      <c r="D4725" s="14"/>
      <c r="E4725" s="12" t="s">
        <v>54</v>
      </c>
      <c r="F4725" s="14"/>
      <c r="G4725" s="16" t="s">
        <v>936</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x14ac:dyDescent="0.35">
      <c r="A4727" s="14"/>
      <c r="B4727" s="14"/>
      <c r="C4727" s="14"/>
      <c r="D4727" s="14"/>
      <c r="E4727" s="14" t="s">
        <v>938</v>
      </c>
      <c r="F4727" s="14" t="s">
        <v>37</v>
      </c>
      <c r="G4727" s="14" t="s">
        <v>939</v>
      </c>
      <c r="H4727" s="14" t="s">
        <v>641</v>
      </c>
      <c r="I4727" s="14" t="s">
        <v>940</v>
      </c>
      <c r="J4727" s="14" t="s">
        <v>42</v>
      </c>
      <c r="K4727" s="14" t="s">
        <v>647</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60</v>
      </c>
    </row>
    <row r="4728" spans="1:28" x14ac:dyDescent="0.35">
      <c r="A4728" s="14"/>
      <c r="B4728" s="14"/>
      <c r="C4728" s="14"/>
      <c r="D4728" s="14"/>
      <c r="E4728" s="12" t="s">
        <v>266</v>
      </c>
      <c r="F4728" s="14"/>
      <c r="G4728" s="16" t="s">
        <v>939</v>
      </c>
      <c r="H4728" s="14"/>
      <c r="I4728" s="14"/>
      <c r="J4728" s="14"/>
      <c r="K4728" s="14"/>
      <c r="L4728" s="14"/>
      <c r="M4728" s="14"/>
      <c r="N4728" s="14"/>
      <c r="O4728" s="12">
        <v>5</v>
      </c>
      <c r="P4728" s="12"/>
      <c r="Q4728" s="12">
        <v>5</v>
      </c>
      <c r="R4728" s="12"/>
      <c r="S4728" s="12"/>
      <c r="T4728" s="12"/>
      <c r="U4728" s="12"/>
      <c r="V4728" s="12"/>
      <c r="W4728" s="12"/>
      <c r="X4728" s="12"/>
      <c r="Y4728" s="12"/>
      <c r="Z4728" s="12"/>
      <c r="AA4728" s="14">
        <f t="shared" ref="AA4728:AA4742" si="287">SUM(O4728:Z4728)</f>
        <v>10</v>
      </c>
      <c r="AB4728" s="14"/>
    </row>
    <row r="4729" spans="1:28" x14ac:dyDescent="0.35">
      <c r="A4729" s="14"/>
      <c r="B4729" s="14"/>
      <c r="C4729" s="14"/>
      <c r="D4729" s="14"/>
      <c r="E4729" s="12" t="s">
        <v>54</v>
      </c>
      <c r="F4729" s="14"/>
      <c r="G4729" s="16" t="s">
        <v>939</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x14ac:dyDescent="0.35">
      <c r="A4730" s="14"/>
      <c r="B4730" s="14"/>
      <c r="C4730" s="14"/>
      <c r="D4730" s="14"/>
      <c r="E4730" s="12" t="s">
        <v>54</v>
      </c>
      <c r="F4730" s="14"/>
      <c r="G4730" s="16" t="s">
        <v>939</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x14ac:dyDescent="0.35">
      <c r="A4731" s="14"/>
      <c r="B4731" s="14"/>
      <c r="C4731" s="14"/>
      <c r="D4731" s="14"/>
      <c r="E4731" s="12" t="s">
        <v>54</v>
      </c>
      <c r="F4731" s="14"/>
      <c r="G4731" s="16" t="s">
        <v>939</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x14ac:dyDescent="0.35">
      <c r="A4732" s="14"/>
      <c r="B4732" s="14"/>
      <c r="C4732" s="14"/>
      <c r="D4732" s="14"/>
      <c r="E4732" s="12" t="s">
        <v>54</v>
      </c>
      <c r="F4732" s="14"/>
      <c r="G4732" s="16" t="s">
        <v>939</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x14ac:dyDescent="0.35">
      <c r="A4733" s="14"/>
      <c r="B4733" s="14"/>
      <c r="C4733" s="14"/>
      <c r="D4733" s="14"/>
      <c r="E4733" s="12" t="s">
        <v>54</v>
      </c>
      <c r="F4733" s="14"/>
      <c r="G4733" s="16" t="s">
        <v>939</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x14ac:dyDescent="0.35">
      <c r="A4734" s="14"/>
      <c r="B4734" s="14"/>
      <c r="C4734" s="14"/>
      <c r="D4734" s="14"/>
      <c r="E4734" s="12" t="s">
        <v>54</v>
      </c>
      <c r="F4734" s="14"/>
      <c r="G4734" s="16" t="s">
        <v>939</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x14ac:dyDescent="0.35">
      <c r="A4735" s="14"/>
      <c r="B4735" s="14"/>
      <c r="C4735" s="14"/>
      <c r="D4735" s="14"/>
      <c r="E4735" s="12" t="s">
        <v>54</v>
      </c>
      <c r="F4735" s="14"/>
      <c r="G4735" s="16" t="s">
        <v>939</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x14ac:dyDescent="0.35">
      <c r="A4736" s="14"/>
      <c r="B4736" s="14"/>
      <c r="C4736" s="14"/>
      <c r="D4736" s="14"/>
      <c r="E4736" s="12" t="s">
        <v>54</v>
      </c>
      <c r="F4736" s="14"/>
      <c r="G4736" s="16" t="s">
        <v>939</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x14ac:dyDescent="0.35">
      <c r="A4737" s="14"/>
      <c r="B4737" s="14"/>
      <c r="C4737" s="14"/>
      <c r="D4737" s="14"/>
      <c r="E4737" s="12" t="s">
        <v>54</v>
      </c>
      <c r="F4737" s="14"/>
      <c r="G4737" s="16" t="s">
        <v>939</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x14ac:dyDescent="0.35">
      <c r="A4738" s="14"/>
      <c r="B4738" s="14"/>
      <c r="C4738" s="14"/>
      <c r="D4738" s="14"/>
      <c r="E4738" s="12" t="s">
        <v>54</v>
      </c>
      <c r="F4738" s="14"/>
      <c r="G4738" s="16" t="s">
        <v>939</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x14ac:dyDescent="0.35">
      <c r="A4739" s="14"/>
      <c r="B4739" s="14"/>
      <c r="C4739" s="14"/>
      <c r="D4739" s="14"/>
      <c r="E4739" s="12" t="s">
        <v>54</v>
      </c>
      <c r="F4739" s="14"/>
      <c r="G4739" s="16" t="s">
        <v>939</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x14ac:dyDescent="0.35">
      <c r="A4740" s="14"/>
      <c r="B4740" s="14"/>
      <c r="C4740" s="14"/>
      <c r="D4740" s="14"/>
      <c r="E4740" s="12" t="s">
        <v>54</v>
      </c>
      <c r="F4740" s="14"/>
      <c r="G4740" s="16" t="s">
        <v>939</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x14ac:dyDescent="0.35">
      <c r="A4741" s="14"/>
      <c r="B4741" s="14"/>
      <c r="C4741" s="14"/>
      <c r="D4741" s="14"/>
      <c r="E4741" s="12" t="s">
        <v>54</v>
      </c>
      <c r="F4741" s="14"/>
      <c r="G4741" s="16" t="s">
        <v>939</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x14ac:dyDescent="0.35">
      <c r="A4742" s="14"/>
      <c r="B4742" s="14"/>
      <c r="C4742" s="14"/>
      <c r="D4742" s="14"/>
      <c r="E4742" s="12" t="s">
        <v>54</v>
      </c>
      <c r="F4742" s="14"/>
      <c r="G4742" s="16" t="s">
        <v>939</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x14ac:dyDescent="0.35">
      <c r="A4744" s="14"/>
      <c r="B4744" s="14"/>
      <c r="C4744" s="14" t="s">
        <v>148</v>
      </c>
      <c r="D4744" s="14" t="s">
        <v>35</v>
      </c>
      <c r="E4744" s="14" t="s">
        <v>81</v>
      </c>
      <c r="F4744" s="14" t="s">
        <v>37</v>
      </c>
      <c r="G4744" s="14" t="s">
        <v>941</v>
      </c>
      <c r="H4744" s="14" t="s">
        <v>641</v>
      </c>
      <c r="I4744" s="14" t="s">
        <v>942</v>
      </c>
      <c r="J4744" s="14" t="s">
        <v>42</v>
      </c>
      <c r="K4744" s="14" t="s">
        <v>647</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32.5</v>
      </c>
    </row>
    <row r="4745" spans="1:28" x14ac:dyDescent="0.35">
      <c r="A4745" s="14"/>
      <c r="B4745" s="14"/>
      <c r="C4745" s="14"/>
      <c r="D4745" s="14"/>
      <c r="E4745" s="12" t="s">
        <v>265</v>
      </c>
      <c r="F4745" s="14"/>
      <c r="G4745" s="16" t="s">
        <v>941</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x14ac:dyDescent="0.35">
      <c r="A4746" s="14"/>
      <c r="B4746" s="14"/>
      <c r="C4746" s="14"/>
      <c r="D4746" s="14"/>
      <c r="E4746" s="12" t="s">
        <v>129</v>
      </c>
      <c r="F4746" s="14"/>
      <c r="G4746" s="16" t="s">
        <v>941</v>
      </c>
      <c r="H4746" s="14"/>
      <c r="I4746" s="14"/>
      <c r="J4746" s="14"/>
      <c r="K4746" s="14"/>
      <c r="L4746" s="14"/>
      <c r="M4746" s="14"/>
      <c r="N4746" s="14"/>
      <c r="O4746" s="12"/>
      <c r="P4746" s="12"/>
      <c r="Q4746" s="12" t="s">
        <v>943</v>
      </c>
      <c r="R4746" s="12"/>
      <c r="S4746" s="12"/>
      <c r="T4746" s="12"/>
      <c r="U4746" s="12"/>
      <c r="V4746" s="12"/>
      <c r="W4746" s="12"/>
      <c r="X4746" s="12"/>
      <c r="Y4746" s="12"/>
      <c r="Z4746" s="12"/>
      <c r="AA4746" s="14">
        <f t="shared" si="288"/>
        <v>0</v>
      </c>
      <c r="AB4746" s="14"/>
    </row>
    <row r="4747" spans="1:28" x14ac:dyDescent="0.35">
      <c r="A4747" s="14"/>
      <c r="B4747" s="14"/>
      <c r="C4747" s="14"/>
      <c r="D4747" s="14"/>
      <c r="E4747" s="12" t="s">
        <v>81</v>
      </c>
      <c r="F4747" s="14"/>
      <c r="G4747" s="16" t="s">
        <v>941</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x14ac:dyDescent="0.35">
      <c r="A4748" s="14"/>
      <c r="B4748" s="14"/>
      <c r="C4748" s="14"/>
      <c r="D4748" s="14"/>
      <c r="E4748" s="12" t="s">
        <v>54</v>
      </c>
      <c r="F4748" s="14"/>
      <c r="G4748" s="16" t="s">
        <v>941</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x14ac:dyDescent="0.35">
      <c r="A4749" s="14"/>
      <c r="B4749" s="14"/>
      <c r="C4749" s="14"/>
      <c r="D4749" s="14"/>
      <c r="E4749" s="12" t="s">
        <v>54</v>
      </c>
      <c r="F4749" s="14"/>
      <c r="G4749" s="16" t="s">
        <v>941</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x14ac:dyDescent="0.35">
      <c r="A4750" s="14"/>
      <c r="B4750" s="14"/>
      <c r="C4750" s="14"/>
      <c r="D4750" s="14"/>
      <c r="E4750" s="12" t="s">
        <v>54</v>
      </c>
      <c r="F4750" s="14"/>
      <c r="G4750" s="16" t="s">
        <v>941</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x14ac:dyDescent="0.35">
      <c r="A4751" s="14"/>
      <c r="B4751" s="14"/>
      <c r="C4751" s="14"/>
      <c r="D4751" s="14"/>
      <c r="E4751" s="12" t="s">
        <v>54</v>
      </c>
      <c r="F4751" s="14"/>
      <c r="G4751" s="16" t="s">
        <v>941</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x14ac:dyDescent="0.35">
      <c r="A4752" s="14"/>
      <c r="B4752" s="14"/>
      <c r="C4752" s="14"/>
      <c r="D4752" s="14"/>
      <c r="E4752" s="12" t="s">
        <v>54</v>
      </c>
      <c r="F4752" s="14"/>
      <c r="G4752" s="16" t="s">
        <v>941</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x14ac:dyDescent="0.35">
      <c r="A4753" s="14"/>
      <c r="B4753" s="14"/>
      <c r="C4753" s="14"/>
      <c r="D4753" s="14"/>
      <c r="E4753" s="12" t="s">
        <v>54</v>
      </c>
      <c r="F4753" s="14"/>
      <c r="G4753" s="16" t="s">
        <v>941</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x14ac:dyDescent="0.35">
      <c r="A4754" s="14"/>
      <c r="B4754" s="14"/>
      <c r="C4754" s="14"/>
      <c r="D4754" s="14"/>
      <c r="E4754" s="12" t="s">
        <v>54</v>
      </c>
      <c r="F4754" s="14"/>
      <c r="G4754" s="16" t="s">
        <v>941</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x14ac:dyDescent="0.35">
      <c r="A4755" s="14"/>
      <c r="B4755" s="14"/>
      <c r="C4755" s="14"/>
      <c r="D4755" s="14"/>
      <c r="E4755" s="12" t="s">
        <v>54</v>
      </c>
      <c r="F4755" s="14"/>
      <c r="G4755" s="16" t="s">
        <v>941</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x14ac:dyDescent="0.35">
      <c r="A4756" s="14"/>
      <c r="B4756" s="14"/>
      <c r="C4756" s="14"/>
      <c r="D4756" s="14"/>
      <c r="E4756" s="12" t="s">
        <v>54</v>
      </c>
      <c r="F4756" s="14"/>
      <c r="G4756" s="16" t="s">
        <v>941</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x14ac:dyDescent="0.35">
      <c r="A4757" s="14"/>
      <c r="B4757" s="14"/>
      <c r="C4757" s="14"/>
      <c r="D4757" s="14"/>
      <c r="E4757" s="12" t="s">
        <v>54</v>
      </c>
      <c r="F4757" s="14"/>
      <c r="G4757" s="16" t="s">
        <v>941</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x14ac:dyDescent="0.35">
      <c r="A4758" s="14"/>
      <c r="B4758" s="14"/>
      <c r="C4758" s="14"/>
      <c r="D4758" s="14"/>
      <c r="E4758" s="12" t="s">
        <v>54</v>
      </c>
      <c r="F4758" s="14"/>
      <c r="G4758" s="16" t="s">
        <v>941</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x14ac:dyDescent="0.35">
      <c r="A4759" s="14"/>
      <c r="B4759" s="14"/>
      <c r="C4759" s="14"/>
      <c r="D4759" s="14"/>
      <c r="E4759" s="12" t="s">
        <v>54</v>
      </c>
      <c r="F4759" s="14"/>
      <c r="G4759" s="16" t="s">
        <v>941</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x14ac:dyDescent="0.35">
      <c r="A4761" s="14"/>
      <c r="B4761" s="14"/>
      <c r="C4761" s="14"/>
      <c r="D4761" s="14"/>
      <c r="E4761" s="14" t="s">
        <v>944</v>
      </c>
      <c r="F4761" s="14" t="s">
        <v>37</v>
      </c>
      <c r="G4761" s="14" t="s">
        <v>945</v>
      </c>
      <c r="H4761" s="14" t="s">
        <v>641</v>
      </c>
      <c r="I4761" s="14" t="s">
        <v>946</v>
      </c>
      <c r="J4761" s="14" t="s">
        <v>42</v>
      </c>
      <c r="K4761" s="14" t="s">
        <v>647</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x14ac:dyDescent="0.35">
      <c r="A4762" s="14"/>
      <c r="B4762" s="14"/>
      <c r="C4762" s="14"/>
      <c r="D4762" s="14"/>
      <c r="E4762" s="12" t="s">
        <v>81</v>
      </c>
      <c r="F4762" s="14"/>
      <c r="G4762" s="16" t="s">
        <v>945</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x14ac:dyDescent="0.35">
      <c r="A4763" s="14"/>
      <c r="B4763" s="14"/>
      <c r="C4763" s="14"/>
      <c r="D4763" s="14"/>
      <c r="E4763" s="12" t="s">
        <v>54</v>
      </c>
      <c r="F4763" s="14"/>
      <c r="G4763" s="16" t="s">
        <v>945</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x14ac:dyDescent="0.35">
      <c r="A4764" s="14"/>
      <c r="B4764" s="14"/>
      <c r="C4764" s="14"/>
      <c r="D4764" s="14"/>
      <c r="E4764" s="12" t="s">
        <v>54</v>
      </c>
      <c r="F4764" s="14"/>
      <c r="G4764" s="16" t="s">
        <v>945</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x14ac:dyDescent="0.35">
      <c r="A4765" s="14"/>
      <c r="B4765" s="14"/>
      <c r="C4765" s="14"/>
      <c r="D4765" s="14"/>
      <c r="E4765" s="12" t="s">
        <v>54</v>
      </c>
      <c r="F4765" s="14"/>
      <c r="G4765" s="16" t="s">
        <v>945</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x14ac:dyDescent="0.35">
      <c r="A4766" s="14"/>
      <c r="B4766" s="14"/>
      <c r="C4766" s="14"/>
      <c r="D4766" s="14"/>
      <c r="E4766" s="12" t="s">
        <v>54</v>
      </c>
      <c r="F4766" s="14"/>
      <c r="G4766" s="16" t="s">
        <v>945</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x14ac:dyDescent="0.35">
      <c r="A4767" s="14"/>
      <c r="B4767" s="14"/>
      <c r="C4767" s="14"/>
      <c r="D4767" s="14"/>
      <c r="E4767" s="12" t="s">
        <v>54</v>
      </c>
      <c r="F4767" s="14"/>
      <c r="G4767" s="16" t="s">
        <v>945</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x14ac:dyDescent="0.35">
      <c r="A4768" s="14"/>
      <c r="B4768" s="14"/>
      <c r="C4768" s="14"/>
      <c r="D4768" s="14"/>
      <c r="E4768" s="12" t="s">
        <v>54</v>
      </c>
      <c r="F4768" s="14"/>
      <c r="G4768" s="16" t="s">
        <v>945</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x14ac:dyDescent="0.35">
      <c r="A4769" s="14"/>
      <c r="B4769" s="14"/>
      <c r="C4769" s="14"/>
      <c r="D4769" s="14"/>
      <c r="E4769" s="12" t="s">
        <v>54</v>
      </c>
      <c r="F4769" s="14"/>
      <c r="G4769" s="16" t="s">
        <v>945</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x14ac:dyDescent="0.35">
      <c r="A4770" s="14"/>
      <c r="B4770" s="14"/>
      <c r="C4770" s="14"/>
      <c r="D4770" s="14"/>
      <c r="E4770" s="12" t="s">
        <v>54</v>
      </c>
      <c r="F4770" s="14"/>
      <c r="G4770" s="16" t="s">
        <v>945</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x14ac:dyDescent="0.35">
      <c r="A4771" s="14"/>
      <c r="B4771" s="14"/>
      <c r="C4771" s="14"/>
      <c r="D4771" s="14"/>
      <c r="E4771" s="12" t="s">
        <v>54</v>
      </c>
      <c r="F4771" s="14"/>
      <c r="G4771" s="16" t="s">
        <v>945</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x14ac:dyDescent="0.35">
      <c r="A4772" s="14"/>
      <c r="B4772" s="14"/>
      <c r="C4772" s="14"/>
      <c r="D4772" s="14"/>
      <c r="E4772" s="12" t="s">
        <v>54</v>
      </c>
      <c r="F4772" s="14"/>
      <c r="G4772" s="16" t="s">
        <v>945</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x14ac:dyDescent="0.35">
      <c r="A4773" s="14"/>
      <c r="B4773" s="14"/>
      <c r="C4773" s="14"/>
      <c r="D4773" s="14"/>
      <c r="E4773" s="12" t="s">
        <v>54</v>
      </c>
      <c r="F4773" s="14"/>
      <c r="G4773" s="16" t="s">
        <v>945</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x14ac:dyDescent="0.35">
      <c r="A4774" s="14"/>
      <c r="B4774" s="14"/>
      <c r="C4774" s="14"/>
      <c r="D4774" s="14"/>
      <c r="E4774" s="12" t="s">
        <v>54</v>
      </c>
      <c r="F4774" s="14"/>
      <c r="G4774" s="16" t="s">
        <v>945</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x14ac:dyDescent="0.35">
      <c r="A4775" s="14"/>
      <c r="B4775" s="14"/>
      <c r="C4775" s="14"/>
      <c r="D4775" s="14"/>
      <c r="E4775" s="12" t="s">
        <v>54</v>
      </c>
      <c r="F4775" s="14"/>
      <c r="G4775" s="16" t="s">
        <v>945</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x14ac:dyDescent="0.35">
      <c r="A4776" s="14"/>
      <c r="B4776" s="14"/>
      <c r="C4776" s="14"/>
      <c r="D4776" s="14"/>
      <c r="E4776" s="12" t="s">
        <v>54</v>
      </c>
      <c r="F4776" s="14"/>
      <c r="G4776" s="16" t="s">
        <v>945</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x14ac:dyDescent="0.35">
      <c r="A4778" s="14"/>
      <c r="B4778" s="14"/>
      <c r="C4778" s="14" t="s">
        <v>194</v>
      </c>
      <c r="D4778" s="14" t="s">
        <v>35</v>
      </c>
      <c r="E4778" s="14" t="s">
        <v>264</v>
      </c>
      <c r="F4778" s="14" t="s">
        <v>37</v>
      </c>
      <c r="G4778" s="14" t="s">
        <v>947</v>
      </c>
      <c r="H4778" s="14" t="s">
        <v>641</v>
      </c>
      <c r="I4778" s="14" t="s">
        <v>948</v>
      </c>
      <c r="J4778" s="14" t="s">
        <v>42</v>
      </c>
      <c r="K4778" s="14" t="s">
        <v>647</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x14ac:dyDescent="0.35">
      <c r="A4779" s="14"/>
      <c r="B4779" s="14"/>
      <c r="C4779" s="14"/>
      <c r="D4779" s="14"/>
      <c r="E4779" s="12" t="s">
        <v>264</v>
      </c>
      <c r="F4779" s="14"/>
      <c r="G4779" s="16" t="s">
        <v>947</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x14ac:dyDescent="0.35">
      <c r="A4780" s="14"/>
      <c r="B4780" s="14"/>
      <c r="C4780" s="14"/>
      <c r="D4780" s="14"/>
      <c r="E4780" s="12" t="s">
        <v>86</v>
      </c>
      <c r="F4780" s="14"/>
      <c r="G4780" s="16" t="s">
        <v>947</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x14ac:dyDescent="0.35">
      <c r="A4781" s="14"/>
      <c r="B4781" s="14"/>
      <c r="C4781" s="14"/>
      <c r="D4781" s="14"/>
      <c r="E4781" s="12" t="s">
        <v>54</v>
      </c>
      <c r="F4781" s="14"/>
      <c r="G4781" s="16" t="s">
        <v>947</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x14ac:dyDescent="0.35">
      <c r="A4782" s="14"/>
      <c r="B4782" s="14"/>
      <c r="C4782" s="14"/>
      <c r="D4782" s="14"/>
      <c r="E4782" s="12" t="s">
        <v>54</v>
      </c>
      <c r="F4782" s="14"/>
      <c r="G4782" s="16" t="s">
        <v>947</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x14ac:dyDescent="0.35">
      <c r="A4783" s="14"/>
      <c r="B4783" s="14"/>
      <c r="C4783" s="14"/>
      <c r="D4783" s="14"/>
      <c r="E4783" s="12" t="s">
        <v>54</v>
      </c>
      <c r="F4783" s="14"/>
      <c r="G4783" s="16" t="s">
        <v>947</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x14ac:dyDescent="0.35">
      <c r="A4784" s="14"/>
      <c r="B4784" s="14"/>
      <c r="C4784" s="14"/>
      <c r="D4784" s="14"/>
      <c r="E4784" s="12" t="s">
        <v>54</v>
      </c>
      <c r="F4784" s="14"/>
      <c r="G4784" s="16" t="s">
        <v>947</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x14ac:dyDescent="0.35">
      <c r="A4785" s="14"/>
      <c r="B4785" s="14"/>
      <c r="C4785" s="14"/>
      <c r="D4785" s="14"/>
      <c r="E4785" s="12" t="s">
        <v>54</v>
      </c>
      <c r="F4785" s="14"/>
      <c r="G4785" s="16" t="s">
        <v>947</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x14ac:dyDescent="0.35">
      <c r="A4786" s="14"/>
      <c r="B4786" s="14"/>
      <c r="C4786" s="14"/>
      <c r="D4786" s="14"/>
      <c r="E4786" s="12" t="s">
        <v>54</v>
      </c>
      <c r="F4786" s="14"/>
      <c r="G4786" s="16" t="s">
        <v>947</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x14ac:dyDescent="0.35">
      <c r="A4787" s="14"/>
      <c r="B4787" s="14"/>
      <c r="C4787" s="14"/>
      <c r="D4787" s="14"/>
      <c r="E4787" s="12" t="s">
        <v>54</v>
      </c>
      <c r="F4787" s="14"/>
      <c r="G4787" s="16" t="s">
        <v>947</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x14ac:dyDescent="0.35">
      <c r="A4788" s="14"/>
      <c r="B4788" s="14"/>
      <c r="C4788" s="14"/>
      <c r="D4788" s="14"/>
      <c r="E4788" s="12" t="s">
        <v>54</v>
      </c>
      <c r="F4788" s="14"/>
      <c r="G4788" s="16" t="s">
        <v>947</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x14ac:dyDescent="0.35">
      <c r="A4789" s="14"/>
      <c r="B4789" s="14"/>
      <c r="C4789" s="14"/>
      <c r="D4789" s="14"/>
      <c r="E4789" s="12" t="s">
        <v>54</v>
      </c>
      <c r="F4789" s="14"/>
      <c r="G4789" s="16" t="s">
        <v>947</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x14ac:dyDescent="0.35">
      <c r="A4790" s="14"/>
      <c r="B4790" s="14"/>
      <c r="C4790" s="14"/>
      <c r="D4790" s="14"/>
      <c r="E4790" s="12" t="s">
        <v>54</v>
      </c>
      <c r="F4790" s="14"/>
      <c r="G4790" s="16" t="s">
        <v>947</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x14ac:dyDescent="0.35">
      <c r="A4791" s="14"/>
      <c r="B4791" s="14"/>
      <c r="C4791" s="14"/>
      <c r="D4791" s="14"/>
      <c r="E4791" s="12" t="s">
        <v>54</v>
      </c>
      <c r="F4791" s="14"/>
      <c r="G4791" s="16" t="s">
        <v>947</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x14ac:dyDescent="0.35">
      <c r="A4792" s="14"/>
      <c r="B4792" s="14"/>
      <c r="C4792" s="14"/>
      <c r="D4792" s="14"/>
      <c r="E4792" s="12" t="s">
        <v>54</v>
      </c>
      <c r="F4792" s="14"/>
      <c r="G4792" s="16" t="s">
        <v>947</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x14ac:dyDescent="0.35">
      <c r="A4793" s="14"/>
      <c r="B4793" s="14"/>
      <c r="C4793" s="14"/>
      <c r="D4793" s="14"/>
      <c r="E4793" s="12" t="s">
        <v>54</v>
      </c>
      <c r="F4793" s="14"/>
      <c r="G4793" s="16" t="s">
        <v>947</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x14ac:dyDescent="0.35">
      <c r="A4795" s="14"/>
      <c r="B4795" s="14"/>
      <c r="C4795" s="14" t="s">
        <v>194</v>
      </c>
      <c r="D4795" s="14" t="s">
        <v>35</v>
      </c>
      <c r="E4795" s="14" t="s">
        <v>52</v>
      </c>
      <c r="F4795" s="14" t="s">
        <v>37</v>
      </c>
      <c r="G4795" s="14" t="s">
        <v>949</v>
      </c>
      <c r="H4795" s="14" t="s">
        <v>641</v>
      </c>
      <c r="I4795" s="14" t="s">
        <v>950</v>
      </c>
      <c r="J4795" s="14" t="s">
        <v>42</v>
      </c>
      <c r="K4795" s="14" t="s">
        <v>647</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x14ac:dyDescent="0.35">
      <c r="A4796" s="14"/>
      <c r="B4796" s="14"/>
      <c r="C4796" s="14"/>
      <c r="D4796" s="14"/>
      <c r="E4796" s="12" t="s">
        <v>52</v>
      </c>
      <c r="F4796" s="14"/>
      <c r="G4796" s="16" t="s">
        <v>949</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x14ac:dyDescent="0.35">
      <c r="A4797" s="14"/>
      <c r="B4797" s="14"/>
      <c r="C4797" s="14"/>
      <c r="D4797" s="14"/>
      <c r="E4797" s="12" t="s">
        <v>54</v>
      </c>
      <c r="F4797" s="14"/>
      <c r="G4797" s="16" t="s">
        <v>949</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x14ac:dyDescent="0.35">
      <c r="A4798" s="14"/>
      <c r="B4798" s="14"/>
      <c r="C4798" s="14"/>
      <c r="D4798" s="14"/>
      <c r="E4798" s="12" t="s">
        <v>54</v>
      </c>
      <c r="F4798" s="14"/>
      <c r="G4798" s="16" t="s">
        <v>949</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x14ac:dyDescent="0.35">
      <c r="A4799" s="14"/>
      <c r="B4799" s="14"/>
      <c r="C4799" s="14"/>
      <c r="D4799" s="14"/>
      <c r="E4799" s="12" t="s">
        <v>54</v>
      </c>
      <c r="F4799" s="14"/>
      <c r="G4799" s="16" t="s">
        <v>949</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x14ac:dyDescent="0.35">
      <c r="A4800" s="14"/>
      <c r="B4800" s="14"/>
      <c r="C4800" s="14"/>
      <c r="D4800" s="14"/>
      <c r="E4800" s="12" t="s">
        <v>54</v>
      </c>
      <c r="F4800" s="14"/>
      <c r="G4800" s="16" t="s">
        <v>949</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x14ac:dyDescent="0.35">
      <c r="A4801" s="14"/>
      <c r="B4801" s="14"/>
      <c r="C4801" s="14"/>
      <c r="D4801" s="14"/>
      <c r="E4801" s="12" t="s">
        <v>54</v>
      </c>
      <c r="F4801" s="14"/>
      <c r="G4801" s="16" t="s">
        <v>949</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x14ac:dyDescent="0.35">
      <c r="A4802" s="14"/>
      <c r="B4802" s="14"/>
      <c r="C4802" s="14"/>
      <c r="D4802" s="14"/>
      <c r="E4802" s="12" t="s">
        <v>54</v>
      </c>
      <c r="F4802" s="14"/>
      <c r="G4802" s="16" t="s">
        <v>949</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x14ac:dyDescent="0.35">
      <c r="A4803" s="14"/>
      <c r="B4803" s="14"/>
      <c r="C4803" s="14"/>
      <c r="D4803" s="14"/>
      <c r="E4803" s="12" t="s">
        <v>54</v>
      </c>
      <c r="F4803" s="14"/>
      <c r="G4803" s="16" t="s">
        <v>949</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x14ac:dyDescent="0.35">
      <c r="A4804" s="14"/>
      <c r="B4804" s="14"/>
      <c r="C4804" s="14"/>
      <c r="D4804" s="14"/>
      <c r="E4804" s="12" t="s">
        <v>54</v>
      </c>
      <c r="F4804" s="14"/>
      <c r="G4804" s="16" t="s">
        <v>949</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x14ac:dyDescent="0.35">
      <c r="A4805" s="14"/>
      <c r="B4805" s="14"/>
      <c r="C4805" s="14"/>
      <c r="D4805" s="14"/>
      <c r="E4805" s="12" t="s">
        <v>54</v>
      </c>
      <c r="F4805" s="14"/>
      <c r="G4805" s="16" t="s">
        <v>949</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x14ac:dyDescent="0.35">
      <c r="A4806" s="14"/>
      <c r="B4806" s="14"/>
      <c r="C4806" s="14"/>
      <c r="D4806" s="14"/>
      <c r="E4806" s="12" t="s">
        <v>54</v>
      </c>
      <c r="F4806" s="14"/>
      <c r="G4806" s="16" t="s">
        <v>949</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x14ac:dyDescent="0.35">
      <c r="A4807" s="14"/>
      <c r="B4807" s="14"/>
      <c r="C4807" s="14"/>
      <c r="D4807" s="14"/>
      <c r="E4807" s="12" t="s">
        <v>54</v>
      </c>
      <c r="F4807" s="14"/>
      <c r="G4807" s="16" t="s">
        <v>949</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x14ac:dyDescent="0.35">
      <c r="A4808" s="14"/>
      <c r="B4808" s="14"/>
      <c r="C4808" s="14"/>
      <c r="D4808" s="14"/>
      <c r="E4808" s="12" t="s">
        <v>54</v>
      </c>
      <c r="F4808" s="14"/>
      <c r="G4808" s="16" t="s">
        <v>949</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x14ac:dyDescent="0.35">
      <c r="A4809" s="14"/>
      <c r="B4809" s="14"/>
      <c r="C4809" s="14"/>
      <c r="D4809" s="14"/>
      <c r="E4809" s="12" t="s">
        <v>54</v>
      </c>
      <c r="F4809" s="14"/>
      <c r="G4809" s="16" t="s">
        <v>949</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x14ac:dyDescent="0.35">
      <c r="A4810" s="14"/>
      <c r="B4810" s="14"/>
      <c r="C4810" s="14"/>
      <c r="D4810" s="14"/>
      <c r="E4810" s="12" t="s">
        <v>54</v>
      </c>
      <c r="F4810" s="14"/>
      <c r="G4810" s="16" t="s">
        <v>949</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x14ac:dyDescent="0.35">
      <c r="A4812" s="14"/>
      <c r="B4812" s="14"/>
      <c r="C4812" s="14" t="s">
        <v>356</v>
      </c>
      <c r="D4812" s="14" t="s">
        <v>172</v>
      </c>
      <c r="E4812" s="14" t="s">
        <v>231</v>
      </c>
      <c r="F4812" s="14" t="s">
        <v>37</v>
      </c>
      <c r="G4812" s="14" t="s">
        <v>951</v>
      </c>
      <c r="H4812" s="14" t="s">
        <v>641</v>
      </c>
      <c r="I4812" s="14" t="s">
        <v>952</v>
      </c>
      <c r="J4812" s="14" t="s">
        <v>74</v>
      </c>
      <c r="K4812" s="14" t="s">
        <v>124</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0</v>
      </c>
    </row>
    <row r="4813" spans="1:28" x14ac:dyDescent="0.35">
      <c r="A4813" s="14"/>
      <c r="B4813" s="14"/>
      <c r="C4813" s="14"/>
      <c r="D4813" s="14"/>
      <c r="E4813" s="12" t="s">
        <v>231</v>
      </c>
      <c r="F4813" s="14"/>
      <c r="G4813" s="16" t="s">
        <v>951</v>
      </c>
      <c r="H4813" s="14"/>
      <c r="I4813" s="14"/>
      <c r="J4813" s="14"/>
      <c r="K4813" s="14"/>
      <c r="L4813" s="14"/>
      <c r="M4813" s="14"/>
      <c r="N4813" s="14"/>
      <c r="O4813" s="12">
        <v>28</v>
      </c>
      <c r="P4813" s="12"/>
      <c r="Q4813" s="12"/>
      <c r="R4813" s="12"/>
      <c r="S4813" s="12">
        <v>42</v>
      </c>
      <c r="T4813" s="12"/>
      <c r="U4813" s="12"/>
      <c r="V4813" s="12"/>
      <c r="W4813" s="12"/>
      <c r="X4813" s="12"/>
      <c r="Y4813" s="12"/>
      <c r="Z4813" s="12"/>
      <c r="AA4813" s="14">
        <f t="shared" ref="AA4813:AA4827" si="292">SUM(O4813:Z4813)</f>
        <v>70</v>
      </c>
      <c r="AB4813" s="14"/>
    </row>
    <row r="4814" spans="1:28" x14ac:dyDescent="0.35">
      <c r="A4814" s="14"/>
      <c r="B4814" s="14"/>
      <c r="C4814" s="14"/>
      <c r="D4814" s="14"/>
      <c r="E4814" s="12" t="s">
        <v>54</v>
      </c>
      <c r="F4814" s="14"/>
      <c r="G4814" s="16" t="s">
        <v>951</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x14ac:dyDescent="0.35">
      <c r="A4815" s="14"/>
      <c r="B4815" s="14"/>
      <c r="C4815" s="14"/>
      <c r="D4815" s="14"/>
      <c r="E4815" s="12" t="s">
        <v>54</v>
      </c>
      <c r="F4815" s="14"/>
      <c r="G4815" s="16" t="s">
        <v>951</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x14ac:dyDescent="0.35">
      <c r="A4816" s="14"/>
      <c r="B4816" s="14"/>
      <c r="C4816" s="14"/>
      <c r="D4816" s="14"/>
      <c r="E4816" s="12" t="s">
        <v>54</v>
      </c>
      <c r="F4816" s="14"/>
      <c r="G4816" s="16" t="s">
        <v>951</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x14ac:dyDescent="0.35">
      <c r="A4817" s="14"/>
      <c r="B4817" s="14"/>
      <c r="C4817" s="14"/>
      <c r="D4817" s="14"/>
      <c r="E4817" s="12" t="s">
        <v>54</v>
      </c>
      <c r="F4817" s="14"/>
      <c r="G4817" s="16" t="s">
        <v>951</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x14ac:dyDescent="0.35">
      <c r="A4818" s="14"/>
      <c r="B4818" s="14"/>
      <c r="C4818" s="14"/>
      <c r="D4818" s="14"/>
      <c r="E4818" s="12" t="s">
        <v>54</v>
      </c>
      <c r="F4818" s="14"/>
      <c r="G4818" s="16" t="s">
        <v>951</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x14ac:dyDescent="0.35">
      <c r="A4819" s="14"/>
      <c r="B4819" s="14"/>
      <c r="C4819" s="14"/>
      <c r="D4819" s="14"/>
      <c r="E4819" s="12" t="s">
        <v>54</v>
      </c>
      <c r="F4819" s="14"/>
      <c r="G4819" s="16" t="s">
        <v>951</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x14ac:dyDescent="0.35">
      <c r="A4820" s="14"/>
      <c r="B4820" s="14"/>
      <c r="C4820" s="14"/>
      <c r="D4820" s="14"/>
      <c r="E4820" s="12" t="s">
        <v>54</v>
      </c>
      <c r="F4820" s="14"/>
      <c r="G4820" s="16" t="s">
        <v>951</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x14ac:dyDescent="0.35">
      <c r="A4821" s="14"/>
      <c r="B4821" s="14"/>
      <c r="C4821" s="14"/>
      <c r="D4821" s="14"/>
      <c r="E4821" s="12" t="s">
        <v>54</v>
      </c>
      <c r="F4821" s="14"/>
      <c r="G4821" s="16" t="s">
        <v>951</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x14ac:dyDescent="0.35">
      <c r="A4822" s="14"/>
      <c r="B4822" s="14"/>
      <c r="C4822" s="14"/>
      <c r="D4822" s="14"/>
      <c r="E4822" s="12" t="s">
        <v>54</v>
      </c>
      <c r="F4822" s="14"/>
      <c r="G4822" s="16" t="s">
        <v>951</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x14ac:dyDescent="0.35">
      <c r="A4823" s="14"/>
      <c r="B4823" s="14"/>
      <c r="C4823" s="14"/>
      <c r="D4823" s="14"/>
      <c r="E4823" s="12" t="s">
        <v>54</v>
      </c>
      <c r="F4823" s="14"/>
      <c r="G4823" s="16" t="s">
        <v>951</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x14ac:dyDescent="0.35">
      <c r="A4824" s="14"/>
      <c r="B4824" s="14"/>
      <c r="C4824" s="14"/>
      <c r="D4824" s="14"/>
      <c r="E4824" s="12" t="s">
        <v>54</v>
      </c>
      <c r="F4824" s="14"/>
      <c r="G4824" s="16" t="s">
        <v>951</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x14ac:dyDescent="0.35">
      <c r="A4825" s="14"/>
      <c r="B4825" s="14"/>
      <c r="C4825" s="14"/>
      <c r="D4825" s="14"/>
      <c r="E4825" s="12" t="s">
        <v>54</v>
      </c>
      <c r="F4825" s="14"/>
      <c r="G4825" s="16" t="s">
        <v>951</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x14ac:dyDescent="0.35">
      <c r="A4826" s="14"/>
      <c r="B4826" s="14"/>
      <c r="C4826" s="14"/>
      <c r="D4826" s="14"/>
      <c r="E4826" s="12" t="s">
        <v>54</v>
      </c>
      <c r="F4826" s="14"/>
      <c r="G4826" s="16" t="s">
        <v>951</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x14ac:dyDescent="0.35">
      <c r="A4827" s="14"/>
      <c r="B4827" s="14"/>
      <c r="C4827" s="14"/>
      <c r="D4827" s="14"/>
      <c r="E4827" s="12" t="s">
        <v>54</v>
      </c>
      <c r="F4827" s="14"/>
      <c r="G4827" s="16" t="s">
        <v>951</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x14ac:dyDescent="0.35">
      <c r="A4829" s="14"/>
      <c r="B4829" s="14"/>
      <c r="C4829" s="14" t="s">
        <v>34</v>
      </c>
      <c r="D4829" s="14" t="s">
        <v>35</v>
      </c>
      <c r="E4829" s="14" t="s">
        <v>131</v>
      </c>
      <c r="F4829" s="14" t="s">
        <v>37</v>
      </c>
      <c r="G4829" s="14" t="s">
        <v>953</v>
      </c>
      <c r="H4829" s="14" t="s">
        <v>641</v>
      </c>
      <c r="I4829" s="14" t="s">
        <v>954</v>
      </c>
      <c r="J4829" s="14" t="s">
        <v>42</v>
      </c>
      <c r="K4829" s="14" t="s">
        <v>647</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x14ac:dyDescent="0.35">
      <c r="A4830" s="14"/>
      <c r="B4830" s="14"/>
      <c r="C4830" s="14"/>
      <c r="D4830" s="14"/>
      <c r="E4830" s="12" t="s">
        <v>131</v>
      </c>
      <c r="F4830" s="14"/>
      <c r="G4830" s="16" t="s">
        <v>953</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x14ac:dyDescent="0.35">
      <c r="A4831" s="14"/>
      <c r="B4831" s="14"/>
      <c r="C4831" s="14"/>
      <c r="D4831" s="14"/>
      <c r="E4831" s="12" t="s">
        <v>95</v>
      </c>
      <c r="F4831" s="14"/>
      <c r="G4831" s="16" t="s">
        <v>953</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x14ac:dyDescent="0.35">
      <c r="A4832" s="14"/>
      <c r="B4832" s="14"/>
      <c r="C4832" s="14"/>
      <c r="D4832" s="14"/>
      <c r="E4832" s="12" t="s">
        <v>251</v>
      </c>
      <c r="F4832" s="14"/>
      <c r="G4832" s="16" t="s">
        <v>953</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x14ac:dyDescent="0.35">
      <c r="A4833" s="14"/>
      <c r="B4833" s="14"/>
      <c r="C4833" s="14"/>
      <c r="D4833" s="14"/>
      <c r="E4833" s="12" t="s">
        <v>54</v>
      </c>
      <c r="F4833" s="14"/>
      <c r="G4833" s="16" t="s">
        <v>953</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x14ac:dyDescent="0.35">
      <c r="A4834" s="14"/>
      <c r="B4834" s="14"/>
      <c r="C4834" s="14"/>
      <c r="D4834" s="14"/>
      <c r="E4834" s="12" t="s">
        <v>54</v>
      </c>
      <c r="F4834" s="14"/>
      <c r="G4834" s="16" t="s">
        <v>953</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x14ac:dyDescent="0.35">
      <c r="A4835" s="14"/>
      <c r="B4835" s="14"/>
      <c r="C4835" s="14"/>
      <c r="D4835" s="14"/>
      <c r="E4835" s="12" t="s">
        <v>54</v>
      </c>
      <c r="F4835" s="14"/>
      <c r="G4835" s="16" t="s">
        <v>953</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x14ac:dyDescent="0.35">
      <c r="A4836" s="14"/>
      <c r="B4836" s="14"/>
      <c r="C4836" s="14"/>
      <c r="D4836" s="14"/>
      <c r="E4836" s="12" t="s">
        <v>54</v>
      </c>
      <c r="F4836" s="14"/>
      <c r="G4836" s="16" t="s">
        <v>953</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x14ac:dyDescent="0.35">
      <c r="A4837" s="14"/>
      <c r="B4837" s="14"/>
      <c r="C4837" s="14"/>
      <c r="D4837" s="14"/>
      <c r="E4837" s="12" t="s">
        <v>54</v>
      </c>
      <c r="F4837" s="14"/>
      <c r="G4837" s="16" t="s">
        <v>953</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x14ac:dyDescent="0.35">
      <c r="A4838" s="14"/>
      <c r="B4838" s="14"/>
      <c r="C4838" s="14"/>
      <c r="D4838" s="14"/>
      <c r="E4838" s="12" t="s">
        <v>54</v>
      </c>
      <c r="F4838" s="14"/>
      <c r="G4838" s="16" t="s">
        <v>953</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x14ac:dyDescent="0.35">
      <c r="A4839" s="14"/>
      <c r="B4839" s="14"/>
      <c r="C4839" s="14"/>
      <c r="D4839" s="14"/>
      <c r="E4839" s="12" t="s">
        <v>54</v>
      </c>
      <c r="F4839" s="14"/>
      <c r="G4839" s="16" t="s">
        <v>953</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x14ac:dyDescent="0.35">
      <c r="A4840" s="14"/>
      <c r="B4840" s="14"/>
      <c r="C4840" s="14"/>
      <c r="D4840" s="14"/>
      <c r="E4840" s="12" t="s">
        <v>54</v>
      </c>
      <c r="F4840" s="14"/>
      <c r="G4840" s="16" t="s">
        <v>953</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x14ac:dyDescent="0.35">
      <c r="A4841" s="14"/>
      <c r="B4841" s="14"/>
      <c r="C4841" s="14"/>
      <c r="D4841" s="14"/>
      <c r="E4841" s="12" t="s">
        <v>54</v>
      </c>
      <c r="F4841" s="14"/>
      <c r="G4841" s="16" t="s">
        <v>953</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x14ac:dyDescent="0.35">
      <c r="A4842" s="14"/>
      <c r="B4842" s="14"/>
      <c r="C4842" s="14"/>
      <c r="D4842" s="14"/>
      <c r="E4842" s="12" t="s">
        <v>54</v>
      </c>
      <c r="F4842" s="14"/>
      <c r="G4842" s="16" t="s">
        <v>953</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x14ac:dyDescent="0.35">
      <c r="A4843" s="14"/>
      <c r="B4843" s="14"/>
      <c r="C4843" s="14"/>
      <c r="D4843" s="14"/>
      <c r="E4843" s="12" t="s">
        <v>54</v>
      </c>
      <c r="F4843" s="14"/>
      <c r="G4843" s="16" t="s">
        <v>953</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x14ac:dyDescent="0.35">
      <c r="A4844" s="14"/>
      <c r="B4844" s="14"/>
      <c r="C4844" s="14"/>
      <c r="D4844" s="14"/>
      <c r="E4844" s="12" t="s">
        <v>54</v>
      </c>
      <c r="F4844" s="14"/>
      <c r="G4844" s="16" t="s">
        <v>953</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x14ac:dyDescent="0.35">
      <c r="A4846" s="14"/>
      <c r="B4846" s="14"/>
      <c r="C4846" s="14" t="s">
        <v>356</v>
      </c>
      <c r="D4846" s="14" t="s">
        <v>172</v>
      </c>
      <c r="E4846" s="14" t="s">
        <v>65</v>
      </c>
      <c r="F4846" s="14" t="s">
        <v>37</v>
      </c>
      <c r="G4846" s="14" t="s">
        <v>955</v>
      </c>
      <c r="H4846" s="14" t="s">
        <v>641</v>
      </c>
      <c r="I4846" s="14" t="s">
        <v>956</v>
      </c>
      <c r="J4846" s="14" t="s">
        <v>42</v>
      </c>
      <c r="K4846" s="14" t="s">
        <v>124</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0</v>
      </c>
    </row>
    <row r="4847" spans="1:28" x14ac:dyDescent="0.35">
      <c r="A4847" s="14"/>
      <c r="B4847" s="14"/>
      <c r="C4847" s="14"/>
      <c r="D4847" s="14"/>
      <c r="E4847" s="12" t="s">
        <v>65</v>
      </c>
      <c r="F4847" s="14"/>
      <c r="G4847" s="16" t="s">
        <v>955</v>
      </c>
      <c r="H4847" s="14"/>
      <c r="I4847" s="14"/>
      <c r="J4847" s="14"/>
      <c r="K4847" s="14"/>
      <c r="L4847" s="14"/>
      <c r="M4847" s="14"/>
      <c r="N4847" s="14"/>
      <c r="O4847" s="12"/>
      <c r="P4847" s="12"/>
      <c r="Q4847" s="12">
        <v>70</v>
      </c>
      <c r="R4847" s="12"/>
      <c r="S4847" s="12"/>
      <c r="T4847" s="12"/>
      <c r="U4847" s="12"/>
      <c r="V4847" s="12"/>
      <c r="W4847" s="12"/>
      <c r="X4847" s="12"/>
      <c r="Y4847" s="12"/>
      <c r="Z4847" s="12"/>
      <c r="AA4847" s="14">
        <f t="shared" ref="AA4847:AA4861" si="294">SUM(O4847:Z4847)</f>
        <v>70</v>
      </c>
      <c r="AB4847" s="14"/>
    </row>
    <row r="4848" spans="1:28" x14ac:dyDescent="0.35">
      <c r="A4848" s="14"/>
      <c r="B4848" s="14"/>
      <c r="C4848" s="14"/>
      <c r="D4848" s="14"/>
      <c r="E4848" s="12" t="s">
        <v>54</v>
      </c>
      <c r="F4848" s="14"/>
      <c r="G4848" s="16" t="s">
        <v>955</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x14ac:dyDescent="0.35">
      <c r="A4849" s="14"/>
      <c r="B4849" s="14"/>
      <c r="C4849" s="14"/>
      <c r="D4849" s="14"/>
      <c r="E4849" s="12" t="s">
        <v>54</v>
      </c>
      <c r="F4849" s="14"/>
      <c r="G4849" s="16" t="s">
        <v>955</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x14ac:dyDescent="0.35">
      <c r="A4850" s="14"/>
      <c r="B4850" s="14"/>
      <c r="C4850" s="14"/>
      <c r="D4850" s="14"/>
      <c r="E4850" s="12" t="s">
        <v>54</v>
      </c>
      <c r="F4850" s="14"/>
      <c r="G4850" s="16" t="s">
        <v>955</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x14ac:dyDescent="0.35">
      <c r="A4851" s="14"/>
      <c r="B4851" s="14"/>
      <c r="C4851" s="14"/>
      <c r="D4851" s="14"/>
      <c r="E4851" s="12" t="s">
        <v>54</v>
      </c>
      <c r="F4851" s="14"/>
      <c r="G4851" s="16" t="s">
        <v>955</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x14ac:dyDescent="0.35">
      <c r="A4852" s="14"/>
      <c r="B4852" s="14"/>
      <c r="C4852" s="14"/>
      <c r="D4852" s="14"/>
      <c r="E4852" s="12" t="s">
        <v>54</v>
      </c>
      <c r="F4852" s="14"/>
      <c r="G4852" s="16" t="s">
        <v>955</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x14ac:dyDescent="0.35">
      <c r="A4853" s="14"/>
      <c r="B4853" s="14"/>
      <c r="C4853" s="14"/>
      <c r="D4853" s="14"/>
      <c r="E4853" s="12" t="s">
        <v>54</v>
      </c>
      <c r="F4853" s="14"/>
      <c r="G4853" s="16" t="s">
        <v>955</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x14ac:dyDescent="0.35">
      <c r="A4854" s="14"/>
      <c r="B4854" s="14"/>
      <c r="C4854" s="14"/>
      <c r="D4854" s="14"/>
      <c r="E4854" s="12" t="s">
        <v>54</v>
      </c>
      <c r="F4854" s="14"/>
      <c r="G4854" s="16" t="s">
        <v>955</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x14ac:dyDescent="0.35">
      <c r="A4855" s="14"/>
      <c r="B4855" s="14"/>
      <c r="C4855" s="14"/>
      <c r="D4855" s="14"/>
      <c r="E4855" s="12" t="s">
        <v>54</v>
      </c>
      <c r="F4855" s="14"/>
      <c r="G4855" s="16" t="s">
        <v>955</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x14ac:dyDescent="0.35">
      <c r="A4856" s="14"/>
      <c r="B4856" s="14"/>
      <c r="C4856" s="14"/>
      <c r="D4856" s="14"/>
      <c r="E4856" s="12" t="s">
        <v>54</v>
      </c>
      <c r="F4856" s="14"/>
      <c r="G4856" s="16" t="s">
        <v>955</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x14ac:dyDescent="0.35">
      <c r="A4857" s="14"/>
      <c r="B4857" s="14"/>
      <c r="C4857" s="14"/>
      <c r="D4857" s="14"/>
      <c r="E4857" s="12" t="s">
        <v>54</v>
      </c>
      <c r="F4857" s="14"/>
      <c r="G4857" s="16" t="s">
        <v>955</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x14ac:dyDescent="0.35">
      <c r="A4858" s="14"/>
      <c r="B4858" s="14"/>
      <c r="C4858" s="14"/>
      <c r="D4858" s="14"/>
      <c r="E4858" s="12" t="s">
        <v>54</v>
      </c>
      <c r="F4858" s="14"/>
      <c r="G4858" s="16" t="s">
        <v>955</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x14ac:dyDescent="0.35">
      <c r="A4859" s="14"/>
      <c r="B4859" s="14"/>
      <c r="C4859" s="14"/>
      <c r="D4859" s="14"/>
      <c r="E4859" s="12" t="s">
        <v>54</v>
      </c>
      <c r="F4859" s="14"/>
      <c r="G4859" s="16" t="s">
        <v>955</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x14ac:dyDescent="0.35">
      <c r="A4860" s="14"/>
      <c r="B4860" s="14"/>
      <c r="C4860" s="14"/>
      <c r="D4860" s="14"/>
      <c r="E4860" s="12" t="s">
        <v>54</v>
      </c>
      <c r="F4860" s="14"/>
      <c r="G4860" s="16" t="s">
        <v>955</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x14ac:dyDescent="0.35">
      <c r="A4861" s="14"/>
      <c r="B4861" s="14"/>
      <c r="C4861" s="14"/>
      <c r="D4861" s="14"/>
      <c r="E4861" s="12" t="s">
        <v>54</v>
      </c>
      <c r="F4861" s="14"/>
      <c r="G4861" s="16" t="s">
        <v>955</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x14ac:dyDescent="0.35">
      <c r="A4863" s="14"/>
      <c r="B4863" s="14"/>
      <c r="C4863" s="14" t="s">
        <v>656</v>
      </c>
      <c r="D4863" s="14" t="s">
        <v>35</v>
      </c>
      <c r="E4863" s="14" t="s">
        <v>157</v>
      </c>
      <c r="F4863" s="14" t="s">
        <v>37</v>
      </c>
      <c r="G4863" s="14" t="s">
        <v>957</v>
      </c>
      <c r="H4863" s="14" t="s">
        <v>641</v>
      </c>
      <c r="I4863" s="14" t="s">
        <v>958</v>
      </c>
      <c r="J4863" s="14" t="s">
        <v>74</v>
      </c>
      <c r="K4863" s="14" t="s">
        <v>124</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x14ac:dyDescent="0.35">
      <c r="A4864" s="14"/>
      <c r="B4864" s="14"/>
      <c r="C4864" s="14"/>
      <c r="D4864" s="14"/>
      <c r="E4864" s="12" t="s">
        <v>157</v>
      </c>
      <c r="F4864" s="14"/>
      <c r="G4864" s="16" t="s">
        <v>957</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x14ac:dyDescent="0.35">
      <c r="A4865" s="14"/>
      <c r="B4865" s="14"/>
      <c r="C4865" s="14"/>
      <c r="D4865" s="14"/>
      <c r="E4865" s="12" t="s">
        <v>129</v>
      </c>
      <c r="F4865" s="14"/>
      <c r="G4865" s="16" t="s">
        <v>957</v>
      </c>
      <c r="H4865" s="14"/>
      <c r="I4865" s="14"/>
      <c r="J4865" s="14"/>
      <c r="K4865" s="14"/>
      <c r="L4865" s="14"/>
      <c r="M4865" s="14"/>
      <c r="N4865" s="14"/>
      <c r="O4865" s="12"/>
      <c r="P4865" s="12"/>
      <c r="Q4865" s="12">
        <v>5</v>
      </c>
      <c r="R4865" s="12"/>
      <c r="S4865" s="12" t="s">
        <v>959</v>
      </c>
      <c r="T4865" s="12"/>
      <c r="U4865" s="12"/>
      <c r="V4865" s="12"/>
      <c r="W4865" s="12"/>
      <c r="X4865" s="12"/>
      <c r="Y4865" s="12"/>
      <c r="Z4865" s="12"/>
      <c r="AA4865" s="14">
        <f t="shared" si="295"/>
        <v>5</v>
      </c>
      <c r="AB4865" s="14"/>
    </row>
    <row r="4866" spans="1:28" x14ac:dyDescent="0.35">
      <c r="A4866" s="14"/>
      <c r="B4866" s="14"/>
      <c r="C4866" s="14"/>
      <c r="D4866" s="14"/>
      <c r="E4866" s="12" t="s">
        <v>54</v>
      </c>
      <c r="F4866" s="14"/>
      <c r="G4866" s="16" t="s">
        <v>957</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x14ac:dyDescent="0.35">
      <c r="A4867" s="14"/>
      <c r="B4867" s="14"/>
      <c r="C4867" s="14"/>
      <c r="D4867" s="14"/>
      <c r="E4867" s="12" t="s">
        <v>54</v>
      </c>
      <c r="F4867" s="14"/>
      <c r="G4867" s="16" t="s">
        <v>957</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x14ac:dyDescent="0.35">
      <c r="A4868" s="14"/>
      <c r="B4868" s="14"/>
      <c r="C4868" s="14"/>
      <c r="D4868" s="14"/>
      <c r="E4868" s="12" t="s">
        <v>54</v>
      </c>
      <c r="F4868" s="14"/>
      <c r="G4868" s="16" t="s">
        <v>957</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x14ac:dyDescent="0.35">
      <c r="A4869" s="14"/>
      <c r="B4869" s="14"/>
      <c r="C4869" s="14"/>
      <c r="D4869" s="14"/>
      <c r="E4869" s="12" t="s">
        <v>54</v>
      </c>
      <c r="F4869" s="14"/>
      <c r="G4869" s="16" t="s">
        <v>957</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x14ac:dyDescent="0.35">
      <c r="A4870" s="14"/>
      <c r="B4870" s="14"/>
      <c r="C4870" s="14"/>
      <c r="D4870" s="14"/>
      <c r="E4870" s="12" t="s">
        <v>54</v>
      </c>
      <c r="F4870" s="14"/>
      <c r="G4870" s="16" t="s">
        <v>957</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x14ac:dyDescent="0.35">
      <c r="A4871" s="14"/>
      <c r="B4871" s="14"/>
      <c r="C4871" s="14"/>
      <c r="D4871" s="14"/>
      <c r="E4871" s="12" t="s">
        <v>54</v>
      </c>
      <c r="F4871" s="14"/>
      <c r="G4871" s="16" t="s">
        <v>957</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x14ac:dyDescent="0.35">
      <c r="A4872" s="14"/>
      <c r="B4872" s="14"/>
      <c r="C4872" s="14"/>
      <c r="D4872" s="14"/>
      <c r="E4872" s="12" t="s">
        <v>54</v>
      </c>
      <c r="F4872" s="14"/>
      <c r="G4872" s="16" t="s">
        <v>957</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x14ac:dyDescent="0.35">
      <c r="A4873" s="14"/>
      <c r="B4873" s="14"/>
      <c r="C4873" s="14"/>
      <c r="D4873" s="14"/>
      <c r="E4873" s="12" t="s">
        <v>54</v>
      </c>
      <c r="F4873" s="14"/>
      <c r="G4873" s="16" t="s">
        <v>957</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x14ac:dyDescent="0.35">
      <c r="A4874" s="14"/>
      <c r="B4874" s="14"/>
      <c r="C4874" s="14"/>
      <c r="D4874" s="14"/>
      <c r="E4874" s="12" t="s">
        <v>54</v>
      </c>
      <c r="F4874" s="14"/>
      <c r="G4874" s="16" t="s">
        <v>957</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x14ac:dyDescent="0.35">
      <c r="A4875" s="14"/>
      <c r="B4875" s="14"/>
      <c r="C4875" s="14"/>
      <c r="D4875" s="14"/>
      <c r="E4875" s="12" t="s">
        <v>54</v>
      </c>
      <c r="F4875" s="14"/>
      <c r="G4875" s="16" t="s">
        <v>957</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x14ac:dyDescent="0.35">
      <c r="A4876" s="14"/>
      <c r="B4876" s="14"/>
      <c r="C4876" s="14"/>
      <c r="D4876" s="14"/>
      <c r="E4876" s="12" t="s">
        <v>54</v>
      </c>
      <c r="F4876" s="14"/>
      <c r="G4876" s="16" t="s">
        <v>957</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x14ac:dyDescent="0.35">
      <c r="A4877" s="14"/>
      <c r="B4877" s="14"/>
      <c r="C4877" s="14"/>
      <c r="D4877" s="14"/>
      <c r="E4877" s="12" t="s">
        <v>54</v>
      </c>
      <c r="F4877" s="14"/>
      <c r="G4877" s="16" t="s">
        <v>957</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x14ac:dyDescent="0.35">
      <c r="A4878" s="14"/>
      <c r="B4878" s="14"/>
      <c r="C4878" s="14"/>
      <c r="D4878" s="14"/>
      <c r="E4878" s="12" t="s">
        <v>54</v>
      </c>
      <c r="F4878" s="14"/>
      <c r="G4878" s="16" t="s">
        <v>957</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x14ac:dyDescent="0.35">
      <c r="A4880" s="14"/>
      <c r="B4880" s="14"/>
      <c r="C4880" s="14" t="s">
        <v>656</v>
      </c>
      <c r="D4880" s="14" t="s">
        <v>35</v>
      </c>
      <c r="E4880" s="14" t="s">
        <v>157</v>
      </c>
      <c r="F4880" s="14" t="s">
        <v>37</v>
      </c>
      <c r="G4880" s="14" t="s">
        <v>960</v>
      </c>
      <c r="H4880" s="14" t="s">
        <v>641</v>
      </c>
      <c r="I4880" s="14" t="s">
        <v>961</v>
      </c>
      <c r="J4880" s="14" t="s">
        <v>42</v>
      </c>
      <c r="K4880" s="14" t="s">
        <v>647</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x14ac:dyDescent="0.35">
      <c r="A4881" s="14"/>
      <c r="B4881" s="14"/>
      <c r="C4881" s="14"/>
      <c r="D4881" s="14"/>
      <c r="E4881" s="12" t="s">
        <v>157</v>
      </c>
      <c r="F4881" s="14"/>
      <c r="G4881" s="16" t="s">
        <v>960</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x14ac:dyDescent="0.35">
      <c r="A4882" s="14"/>
      <c r="B4882" s="14"/>
      <c r="C4882" s="14"/>
      <c r="D4882" s="14"/>
      <c r="E4882" s="12" t="s">
        <v>271</v>
      </c>
      <c r="F4882" s="14"/>
      <c r="G4882" s="16" t="s">
        <v>960</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x14ac:dyDescent="0.35">
      <c r="A4883" s="14"/>
      <c r="B4883" s="14"/>
      <c r="C4883" s="14"/>
      <c r="D4883" s="14"/>
      <c r="E4883" s="12" t="s">
        <v>54</v>
      </c>
      <c r="F4883" s="14"/>
      <c r="G4883" s="16" t="s">
        <v>960</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x14ac:dyDescent="0.35">
      <c r="A4884" s="14"/>
      <c r="B4884" s="14"/>
      <c r="C4884" s="14"/>
      <c r="D4884" s="14"/>
      <c r="E4884" s="12" t="s">
        <v>54</v>
      </c>
      <c r="F4884" s="14"/>
      <c r="G4884" s="16" t="s">
        <v>960</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x14ac:dyDescent="0.35">
      <c r="A4885" s="14"/>
      <c r="B4885" s="14"/>
      <c r="C4885" s="14"/>
      <c r="D4885" s="14"/>
      <c r="E4885" s="12" t="s">
        <v>54</v>
      </c>
      <c r="F4885" s="14"/>
      <c r="G4885" s="16" t="s">
        <v>960</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x14ac:dyDescent="0.35">
      <c r="A4886" s="14"/>
      <c r="B4886" s="14"/>
      <c r="C4886" s="14"/>
      <c r="D4886" s="14"/>
      <c r="E4886" s="12" t="s">
        <v>54</v>
      </c>
      <c r="F4886" s="14"/>
      <c r="G4886" s="16" t="s">
        <v>960</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x14ac:dyDescent="0.35">
      <c r="A4887" s="14"/>
      <c r="B4887" s="14"/>
      <c r="C4887" s="14"/>
      <c r="D4887" s="14"/>
      <c r="E4887" s="12" t="s">
        <v>54</v>
      </c>
      <c r="F4887" s="14"/>
      <c r="G4887" s="16" t="s">
        <v>960</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x14ac:dyDescent="0.35">
      <c r="A4888" s="14"/>
      <c r="B4888" s="14"/>
      <c r="C4888" s="14"/>
      <c r="D4888" s="14"/>
      <c r="E4888" s="12" t="s">
        <v>54</v>
      </c>
      <c r="F4888" s="14"/>
      <c r="G4888" s="16" t="s">
        <v>960</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x14ac:dyDescent="0.35">
      <c r="A4889" s="14"/>
      <c r="B4889" s="14"/>
      <c r="C4889" s="14"/>
      <c r="D4889" s="14"/>
      <c r="E4889" s="12" t="s">
        <v>54</v>
      </c>
      <c r="F4889" s="14"/>
      <c r="G4889" s="16" t="s">
        <v>960</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x14ac:dyDescent="0.35">
      <c r="A4890" s="14"/>
      <c r="B4890" s="14"/>
      <c r="C4890" s="14"/>
      <c r="D4890" s="14"/>
      <c r="E4890" s="12" t="s">
        <v>54</v>
      </c>
      <c r="F4890" s="14"/>
      <c r="G4890" s="16" t="s">
        <v>960</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x14ac:dyDescent="0.35">
      <c r="A4891" s="14"/>
      <c r="B4891" s="14"/>
      <c r="C4891" s="14"/>
      <c r="D4891" s="14"/>
      <c r="E4891" s="12" t="s">
        <v>54</v>
      </c>
      <c r="F4891" s="14"/>
      <c r="G4891" s="16" t="s">
        <v>960</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x14ac:dyDescent="0.35">
      <c r="A4892" s="14"/>
      <c r="B4892" s="14"/>
      <c r="C4892" s="14"/>
      <c r="D4892" s="14"/>
      <c r="E4892" s="12" t="s">
        <v>54</v>
      </c>
      <c r="F4892" s="14"/>
      <c r="G4892" s="16" t="s">
        <v>960</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x14ac:dyDescent="0.35">
      <c r="A4893" s="14"/>
      <c r="B4893" s="14"/>
      <c r="C4893" s="14"/>
      <c r="D4893" s="14"/>
      <c r="E4893" s="12" t="s">
        <v>54</v>
      </c>
      <c r="F4893" s="14"/>
      <c r="G4893" s="16" t="s">
        <v>960</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x14ac:dyDescent="0.35">
      <c r="A4894" s="14"/>
      <c r="B4894" s="14"/>
      <c r="C4894" s="14"/>
      <c r="D4894" s="14"/>
      <c r="E4894" s="12" t="s">
        <v>54</v>
      </c>
      <c r="F4894" s="14"/>
      <c r="G4894" s="16" t="s">
        <v>960</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x14ac:dyDescent="0.35">
      <c r="A4895" s="14"/>
      <c r="B4895" s="14"/>
      <c r="C4895" s="14"/>
      <c r="D4895" s="14"/>
      <c r="E4895" s="12" t="s">
        <v>54</v>
      </c>
      <c r="F4895" s="14"/>
      <c r="G4895" s="16" t="s">
        <v>960</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x14ac:dyDescent="0.35">
      <c r="A4897" s="14"/>
      <c r="B4897" s="14"/>
      <c r="C4897" s="14" t="s">
        <v>34</v>
      </c>
      <c r="D4897" s="14" t="s">
        <v>35</v>
      </c>
      <c r="E4897" s="14" t="s">
        <v>90</v>
      </c>
      <c r="F4897" s="14" t="s">
        <v>37</v>
      </c>
      <c r="G4897" s="14" t="s">
        <v>962</v>
      </c>
      <c r="H4897" s="14" t="s">
        <v>641</v>
      </c>
      <c r="I4897" s="14" t="s">
        <v>963</v>
      </c>
      <c r="J4897" s="14" t="s">
        <v>42</v>
      </c>
      <c r="K4897" s="14" t="s">
        <v>647</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0</v>
      </c>
    </row>
    <row r="4898" spans="1:28" x14ac:dyDescent="0.35">
      <c r="A4898" s="14"/>
      <c r="B4898" s="14"/>
      <c r="C4898" s="14"/>
      <c r="D4898" s="14"/>
      <c r="E4898" s="12" t="s">
        <v>90</v>
      </c>
      <c r="F4898" s="14"/>
      <c r="G4898" s="16" t="s">
        <v>962</v>
      </c>
      <c r="H4898" s="14"/>
      <c r="I4898" s="14"/>
      <c r="J4898" s="14"/>
      <c r="K4898" s="14"/>
      <c r="L4898" s="14"/>
      <c r="M4898" s="14"/>
      <c r="N4898" s="14"/>
      <c r="O4898" s="12">
        <v>30</v>
      </c>
      <c r="P4898" s="12"/>
      <c r="Q4898" s="12"/>
      <c r="R4898" s="12"/>
      <c r="S4898" s="12">
        <v>25</v>
      </c>
      <c r="T4898" s="12"/>
      <c r="U4898" s="12"/>
      <c r="V4898" s="12"/>
      <c r="W4898" s="12"/>
      <c r="X4898" s="12"/>
      <c r="Y4898" s="12"/>
      <c r="Z4898" s="12"/>
      <c r="AA4898" s="14">
        <f t="shared" ref="AA4898:AA4912" si="297">SUM(O4898:Z4898)</f>
        <v>55</v>
      </c>
      <c r="AB4898" s="14"/>
    </row>
    <row r="4899" spans="1:28" x14ac:dyDescent="0.35">
      <c r="A4899" s="14"/>
      <c r="B4899" s="14"/>
      <c r="C4899" s="14"/>
      <c r="D4899" s="14"/>
      <c r="E4899" s="12" t="s">
        <v>154</v>
      </c>
      <c r="F4899" s="14"/>
      <c r="G4899" s="16" t="s">
        <v>962</v>
      </c>
      <c r="H4899" s="14"/>
      <c r="I4899" s="14"/>
      <c r="J4899" s="14"/>
      <c r="K4899" s="14"/>
      <c r="L4899" s="14"/>
      <c r="M4899" s="14"/>
      <c r="N4899" s="14"/>
      <c r="O4899" s="12"/>
      <c r="P4899" s="12"/>
      <c r="Q4899" s="12"/>
      <c r="R4899" s="12"/>
      <c r="S4899" s="12">
        <v>35</v>
      </c>
      <c r="T4899" s="12"/>
      <c r="U4899" s="12"/>
      <c r="V4899" s="12"/>
      <c r="W4899" s="12"/>
      <c r="X4899" s="12"/>
      <c r="Y4899" s="12"/>
      <c r="Z4899" s="12"/>
      <c r="AA4899" s="14">
        <f t="shared" si="297"/>
        <v>35</v>
      </c>
      <c r="AB4899" s="14"/>
    </row>
    <row r="4900" spans="1:28" x14ac:dyDescent="0.35">
      <c r="A4900" s="14"/>
      <c r="B4900" s="14"/>
      <c r="C4900" s="14"/>
      <c r="D4900" s="14"/>
      <c r="E4900" s="12" t="s">
        <v>102</v>
      </c>
      <c r="F4900" s="14"/>
      <c r="G4900" s="16" t="s">
        <v>962</v>
      </c>
      <c r="H4900" s="14"/>
      <c r="I4900" s="14"/>
      <c r="J4900" s="14"/>
      <c r="K4900" s="14"/>
      <c r="L4900" s="14"/>
      <c r="M4900" s="14"/>
      <c r="N4900" s="14"/>
      <c r="O4900" s="12">
        <v>2.5</v>
      </c>
      <c r="P4900" s="12"/>
      <c r="Q4900" s="12"/>
      <c r="R4900" s="12"/>
      <c r="S4900" s="12">
        <v>5</v>
      </c>
      <c r="T4900" s="12"/>
      <c r="U4900" s="12"/>
      <c r="V4900" s="12"/>
      <c r="W4900" s="12"/>
      <c r="X4900" s="12"/>
      <c r="Y4900" s="12"/>
      <c r="Z4900" s="12"/>
      <c r="AA4900" s="14">
        <f t="shared" si="297"/>
        <v>7.5</v>
      </c>
      <c r="AB4900" s="14"/>
    </row>
    <row r="4901" spans="1:28" x14ac:dyDescent="0.35">
      <c r="A4901" s="14"/>
      <c r="B4901" s="14"/>
      <c r="C4901" s="14"/>
      <c r="D4901" s="14"/>
      <c r="E4901" s="12" t="s">
        <v>131</v>
      </c>
      <c r="F4901" s="14"/>
      <c r="G4901" s="16" t="s">
        <v>962</v>
      </c>
      <c r="H4901" s="14"/>
      <c r="I4901" s="14"/>
      <c r="J4901" s="14"/>
      <c r="K4901" s="14"/>
      <c r="L4901" s="14"/>
      <c r="M4901" s="14"/>
      <c r="N4901" s="14"/>
      <c r="O4901" s="12">
        <v>2.5</v>
      </c>
      <c r="P4901" s="12"/>
      <c r="Q4901" s="12"/>
      <c r="R4901" s="12"/>
      <c r="S4901" s="12">
        <v>5</v>
      </c>
      <c r="T4901" s="12"/>
      <c r="U4901" s="12"/>
      <c r="V4901" s="12"/>
      <c r="W4901" s="12"/>
      <c r="X4901" s="12"/>
      <c r="Y4901" s="12"/>
      <c r="Z4901" s="12"/>
      <c r="AA4901" s="14">
        <f t="shared" si="297"/>
        <v>7.5</v>
      </c>
      <c r="AB4901" s="14"/>
    </row>
    <row r="4902" spans="1:28" x14ac:dyDescent="0.35">
      <c r="A4902" s="14"/>
      <c r="B4902" s="14"/>
      <c r="C4902" s="14"/>
      <c r="D4902" s="14"/>
      <c r="E4902" s="12" t="s">
        <v>54</v>
      </c>
      <c r="F4902" s="14"/>
      <c r="G4902" s="16" t="s">
        <v>962</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x14ac:dyDescent="0.35">
      <c r="A4903" s="14"/>
      <c r="B4903" s="14"/>
      <c r="C4903" s="14"/>
      <c r="D4903" s="14"/>
      <c r="E4903" s="12" t="s">
        <v>54</v>
      </c>
      <c r="F4903" s="14"/>
      <c r="G4903" s="16" t="s">
        <v>962</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x14ac:dyDescent="0.35">
      <c r="A4904" s="14"/>
      <c r="B4904" s="14"/>
      <c r="C4904" s="14"/>
      <c r="D4904" s="14"/>
      <c r="E4904" s="12" t="s">
        <v>54</v>
      </c>
      <c r="F4904" s="14"/>
      <c r="G4904" s="16" t="s">
        <v>962</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x14ac:dyDescent="0.35">
      <c r="A4905" s="14"/>
      <c r="B4905" s="14"/>
      <c r="C4905" s="14"/>
      <c r="D4905" s="14"/>
      <c r="E4905" s="12" t="s">
        <v>54</v>
      </c>
      <c r="F4905" s="14"/>
      <c r="G4905" s="16" t="s">
        <v>962</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x14ac:dyDescent="0.35">
      <c r="A4906" s="14"/>
      <c r="B4906" s="14"/>
      <c r="C4906" s="14"/>
      <c r="D4906" s="14"/>
      <c r="E4906" s="12" t="s">
        <v>54</v>
      </c>
      <c r="F4906" s="14"/>
      <c r="G4906" s="16" t="s">
        <v>962</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x14ac:dyDescent="0.35">
      <c r="A4907" s="14"/>
      <c r="B4907" s="14"/>
      <c r="C4907" s="14"/>
      <c r="D4907" s="14"/>
      <c r="E4907" s="12" t="s">
        <v>54</v>
      </c>
      <c r="F4907" s="14"/>
      <c r="G4907" s="16" t="s">
        <v>962</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x14ac:dyDescent="0.35">
      <c r="A4908" s="14"/>
      <c r="B4908" s="14"/>
      <c r="C4908" s="14"/>
      <c r="D4908" s="14"/>
      <c r="E4908" s="12" t="s">
        <v>54</v>
      </c>
      <c r="F4908" s="14"/>
      <c r="G4908" s="16" t="s">
        <v>962</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x14ac:dyDescent="0.35">
      <c r="A4909" s="14"/>
      <c r="B4909" s="14"/>
      <c r="C4909" s="14"/>
      <c r="D4909" s="14"/>
      <c r="E4909" s="12" t="s">
        <v>54</v>
      </c>
      <c r="F4909" s="14"/>
      <c r="G4909" s="16" t="s">
        <v>962</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x14ac:dyDescent="0.35">
      <c r="A4910" s="14"/>
      <c r="B4910" s="14"/>
      <c r="C4910" s="14"/>
      <c r="D4910" s="14"/>
      <c r="E4910" s="12" t="s">
        <v>54</v>
      </c>
      <c r="F4910" s="14"/>
      <c r="G4910" s="16" t="s">
        <v>962</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x14ac:dyDescent="0.35">
      <c r="A4911" s="14"/>
      <c r="B4911" s="14"/>
      <c r="C4911" s="14"/>
      <c r="D4911" s="14"/>
      <c r="E4911" s="12" t="s">
        <v>54</v>
      </c>
      <c r="F4911" s="14"/>
      <c r="G4911" s="16" t="s">
        <v>962</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x14ac:dyDescent="0.35">
      <c r="A4912" s="14"/>
      <c r="B4912" s="14"/>
      <c r="C4912" s="14"/>
      <c r="D4912" s="14"/>
      <c r="E4912" s="12" t="s">
        <v>54</v>
      </c>
      <c r="F4912" s="14"/>
      <c r="G4912" s="16" t="s">
        <v>962</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x14ac:dyDescent="0.35">
      <c r="A4914" s="14"/>
      <c r="B4914" s="14"/>
      <c r="C4914" s="14" t="s">
        <v>34</v>
      </c>
      <c r="D4914" s="14" t="s">
        <v>35</v>
      </c>
      <c r="E4914" s="14" t="s">
        <v>90</v>
      </c>
      <c r="F4914" s="14" t="s">
        <v>37</v>
      </c>
      <c r="G4914" s="14" t="s">
        <v>964</v>
      </c>
      <c r="H4914" s="14" t="s">
        <v>641</v>
      </c>
      <c r="I4914" s="14" t="s">
        <v>965</v>
      </c>
      <c r="J4914" s="14" t="s">
        <v>74</v>
      </c>
      <c r="K4914" s="14" t="s">
        <v>124</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0</v>
      </c>
    </row>
    <row r="4915" spans="1:28" x14ac:dyDescent="0.35">
      <c r="A4915" s="14"/>
      <c r="B4915" s="14"/>
      <c r="C4915" s="14"/>
      <c r="D4915" s="14"/>
      <c r="E4915" s="12" t="s">
        <v>90</v>
      </c>
      <c r="F4915" s="14"/>
      <c r="G4915" s="16" t="s">
        <v>964</v>
      </c>
      <c r="H4915" s="14"/>
      <c r="I4915" s="14"/>
      <c r="J4915" s="14"/>
      <c r="K4915" s="14"/>
      <c r="L4915" s="14"/>
      <c r="M4915" s="14"/>
      <c r="N4915" s="14"/>
      <c r="O4915" s="12"/>
      <c r="P4915" s="12"/>
      <c r="Q4915" s="12">
        <v>60</v>
      </c>
      <c r="R4915" s="12"/>
      <c r="S4915" s="12"/>
      <c r="T4915" s="12"/>
      <c r="U4915" s="12"/>
      <c r="V4915" s="12"/>
      <c r="W4915" s="12"/>
      <c r="X4915" s="12"/>
      <c r="Y4915" s="12"/>
      <c r="Z4915" s="12"/>
      <c r="AA4915" s="14">
        <f t="shared" ref="AA4915:AA4929" si="298">SUM(O4915:Z4915)</f>
        <v>60</v>
      </c>
      <c r="AB4915" s="14"/>
    </row>
    <row r="4916" spans="1:28" x14ac:dyDescent="0.35">
      <c r="A4916" s="14"/>
      <c r="B4916" s="14"/>
      <c r="C4916" s="14"/>
      <c r="D4916" s="14"/>
      <c r="E4916" s="12" t="s">
        <v>154</v>
      </c>
      <c r="F4916" s="14"/>
      <c r="G4916" s="16" t="s">
        <v>964</v>
      </c>
      <c r="H4916" s="14"/>
      <c r="I4916" s="14"/>
      <c r="J4916" s="14"/>
      <c r="K4916" s="14"/>
      <c r="L4916" s="14"/>
      <c r="M4916" s="14"/>
      <c r="N4916" s="14"/>
      <c r="O4916" s="12"/>
      <c r="P4916" s="12"/>
      <c r="Q4916" s="12">
        <v>3</v>
      </c>
      <c r="R4916" s="12"/>
      <c r="S4916" s="12"/>
      <c r="T4916" s="12"/>
      <c r="U4916" s="12"/>
      <c r="V4916" s="12"/>
      <c r="W4916" s="12"/>
      <c r="X4916" s="12"/>
      <c r="Y4916" s="12"/>
      <c r="Z4916" s="12"/>
      <c r="AA4916" s="14">
        <f t="shared" si="298"/>
        <v>3</v>
      </c>
      <c r="AB4916" s="14"/>
    </row>
    <row r="4917" spans="1:28" x14ac:dyDescent="0.35">
      <c r="A4917" s="14"/>
      <c r="B4917" s="14"/>
      <c r="C4917" s="14"/>
      <c r="D4917" s="14"/>
      <c r="E4917" s="12" t="s">
        <v>181</v>
      </c>
      <c r="F4917" s="14"/>
      <c r="G4917" s="16" t="s">
        <v>964</v>
      </c>
      <c r="H4917" s="14"/>
      <c r="I4917" s="14"/>
      <c r="J4917" s="14"/>
      <c r="K4917" s="14"/>
      <c r="L4917" s="14"/>
      <c r="M4917" s="14"/>
      <c r="N4917" s="14"/>
      <c r="O4917" s="12"/>
      <c r="P4917" s="12"/>
      <c r="Q4917" s="12">
        <v>7</v>
      </c>
      <c r="R4917" s="12"/>
      <c r="S4917" s="12"/>
      <c r="T4917" s="12"/>
      <c r="U4917" s="12"/>
      <c r="V4917" s="12"/>
      <c r="W4917" s="12"/>
      <c r="X4917" s="12"/>
      <c r="Y4917" s="12"/>
      <c r="Z4917" s="12"/>
      <c r="AA4917" s="14">
        <f t="shared" si="298"/>
        <v>7</v>
      </c>
      <c r="AB4917" s="14"/>
    </row>
    <row r="4918" spans="1:28" x14ac:dyDescent="0.35">
      <c r="A4918" s="14"/>
      <c r="B4918" s="14"/>
      <c r="C4918" s="14"/>
      <c r="D4918" s="14"/>
      <c r="E4918" s="12" t="s">
        <v>54</v>
      </c>
      <c r="F4918" s="14"/>
      <c r="G4918" s="16" t="s">
        <v>964</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x14ac:dyDescent="0.35">
      <c r="A4919" s="14"/>
      <c r="B4919" s="14"/>
      <c r="C4919" s="14"/>
      <c r="D4919" s="14"/>
      <c r="E4919" s="12" t="s">
        <v>54</v>
      </c>
      <c r="F4919" s="14"/>
      <c r="G4919" s="16" t="s">
        <v>964</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x14ac:dyDescent="0.35">
      <c r="A4920" s="14"/>
      <c r="B4920" s="14"/>
      <c r="C4920" s="14"/>
      <c r="D4920" s="14"/>
      <c r="E4920" s="12" t="s">
        <v>54</v>
      </c>
      <c r="F4920" s="14"/>
      <c r="G4920" s="16" t="s">
        <v>964</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x14ac:dyDescent="0.35">
      <c r="A4921" s="14"/>
      <c r="B4921" s="14"/>
      <c r="C4921" s="14"/>
      <c r="D4921" s="14"/>
      <c r="E4921" s="12" t="s">
        <v>54</v>
      </c>
      <c r="F4921" s="14"/>
      <c r="G4921" s="16" t="s">
        <v>964</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x14ac:dyDescent="0.35">
      <c r="A4922" s="14"/>
      <c r="B4922" s="14"/>
      <c r="C4922" s="14"/>
      <c r="D4922" s="14"/>
      <c r="E4922" s="12" t="s">
        <v>54</v>
      </c>
      <c r="F4922" s="14"/>
      <c r="G4922" s="16" t="s">
        <v>964</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x14ac:dyDescent="0.35">
      <c r="A4923" s="14"/>
      <c r="B4923" s="14"/>
      <c r="C4923" s="14"/>
      <c r="D4923" s="14"/>
      <c r="E4923" s="12" t="s">
        <v>54</v>
      </c>
      <c r="F4923" s="14"/>
      <c r="G4923" s="16" t="s">
        <v>964</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x14ac:dyDescent="0.35">
      <c r="A4924" s="14"/>
      <c r="B4924" s="14"/>
      <c r="C4924" s="14"/>
      <c r="D4924" s="14"/>
      <c r="E4924" s="12" t="s">
        <v>54</v>
      </c>
      <c r="F4924" s="14"/>
      <c r="G4924" s="16" t="s">
        <v>964</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x14ac:dyDescent="0.35">
      <c r="A4925" s="14"/>
      <c r="B4925" s="14"/>
      <c r="C4925" s="14"/>
      <c r="D4925" s="14"/>
      <c r="E4925" s="12" t="s">
        <v>54</v>
      </c>
      <c r="F4925" s="14"/>
      <c r="G4925" s="16" t="s">
        <v>964</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x14ac:dyDescent="0.35">
      <c r="A4926" s="14"/>
      <c r="B4926" s="14"/>
      <c r="C4926" s="14"/>
      <c r="D4926" s="14"/>
      <c r="E4926" s="12" t="s">
        <v>54</v>
      </c>
      <c r="F4926" s="14"/>
      <c r="G4926" s="16" t="s">
        <v>964</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x14ac:dyDescent="0.35">
      <c r="A4927" s="14"/>
      <c r="B4927" s="14"/>
      <c r="C4927" s="14"/>
      <c r="D4927" s="14"/>
      <c r="E4927" s="12" t="s">
        <v>54</v>
      </c>
      <c r="F4927" s="14"/>
      <c r="G4927" s="16" t="s">
        <v>964</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x14ac:dyDescent="0.35">
      <c r="A4928" s="14"/>
      <c r="B4928" s="14"/>
      <c r="C4928" s="14"/>
      <c r="D4928" s="14"/>
      <c r="E4928" s="12" t="s">
        <v>54</v>
      </c>
      <c r="F4928" s="14"/>
      <c r="G4928" s="16" t="s">
        <v>964</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x14ac:dyDescent="0.35">
      <c r="A4929" s="14"/>
      <c r="B4929" s="14"/>
      <c r="C4929" s="14"/>
      <c r="D4929" s="14"/>
      <c r="E4929" s="12" t="s">
        <v>54</v>
      </c>
      <c r="F4929" s="14"/>
      <c r="G4929" s="16" t="s">
        <v>964</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x14ac:dyDescent="0.35">
      <c r="A4931" s="14"/>
      <c r="B4931" s="14"/>
      <c r="C4931" s="14" t="s">
        <v>34</v>
      </c>
      <c r="D4931" s="14" t="s">
        <v>35</v>
      </c>
      <c r="E4931" s="14" t="s">
        <v>90</v>
      </c>
      <c r="F4931" s="14" t="s">
        <v>37</v>
      </c>
      <c r="G4931" s="14" t="s">
        <v>966</v>
      </c>
      <c r="H4931" s="14" t="s">
        <v>641</v>
      </c>
      <c r="I4931" s="14" t="s">
        <v>967</v>
      </c>
      <c r="J4931" s="14" t="s">
        <v>74</v>
      </c>
      <c r="K4931" s="14" t="s">
        <v>124</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0</v>
      </c>
    </row>
    <row r="4932" spans="1:28" x14ac:dyDescent="0.35">
      <c r="A4932" s="14"/>
      <c r="B4932" s="14"/>
      <c r="C4932" s="14"/>
      <c r="D4932" s="14"/>
      <c r="E4932" s="12" t="s">
        <v>90</v>
      </c>
      <c r="F4932" s="14"/>
      <c r="G4932" s="16" t="s">
        <v>966</v>
      </c>
      <c r="H4932" s="14"/>
      <c r="I4932" s="14"/>
      <c r="J4932" s="14"/>
      <c r="K4932" s="14"/>
      <c r="L4932" s="14"/>
      <c r="M4932" s="14"/>
      <c r="N4932" s="14"/>
      <c r="O4932" s="12"/>
      <c r="P4932" s="12"/>
      <c r="Q4932" s="12">
        <v>1</v>
      </c>
      <c r="R4932" s="12"/>
      <c r="S4932" s="12"/>
      <c r="T4932" s="12"/>
      <c r="U4932" s="12"/>
      <c r="V4932" s="12"/>
      <c r="W4932" s="12"/>
      <c r="X4932" s="12"/>
      <c r="Y4932" s="12"/>
      <c r="Z4932" s="12"/>
      <c r="AA4932" s="14">
        <f t="shared" ref="AA4932:AA4946" si="299">SUM(O4932:Z4932)</f>
        <v>1</v>
      </c>
      <c r="AB4932" s="14"/>
    </row>
    <row r="4933" spans="1:28" x14ac:dyDescent="0.35">
      <c r="A4933" s="14"/>
      <c r="B4933" s="14"/>
      <c r="C4933" s="14"/>
      <c r="D4933" s="14"/>
      <c r="E4933" s="12" t="s">
        <v>50</v>
      </c>
      <c r="F4933" s="14"/>
      <c r="G4933" s="16" t="s">
        <v>966</v>
      </c>
      <c r="H4933" s="14"/>
      <c r="I4933" s="14"/>
      <c r="J4933" s="14"/>
      <c r="K4933" s="14"/>
      <c r="L4933" s="14"/>
      <c r="M4933" s="14"/>
      <c r="N4933" s="14"/>
      <c r="O4933" s="12"/>
      <c r="P4933" s="12"/>
      <c r="Q4933" s="12">
        <v>16.5</v>
      </c>
      <c r="R4933" s="12"/>
      <c r="S4933" s="12"/>
      <c r="T4933" s="12"/>
      <c r="U4933" s="12"/>
      <c r="V4933" s="12"/>
      <c r="W4933" s="12"/>
      <c r="X4933" s="12"/>
      <c r="Y4933" s="12"/>
      <c r="Z4933" s="12"/>
      <c r="AA4933" s="14">
        <f t="shared" si="299"/>
        <v>16.5</v>
      </c>
      <c r="AB4933" s="14"/>
    </row>
    <row r="4934" spans="1:28" x14ac:dyDescent="0.35">
      <c r="A4934" s="14"/>
      <c r="B4934" s="14"/>
      <c r="C4934" s="14"/>
      <c r="D4934" s="14"/>
      <c r="E4934" s="12" t="s">
        <v>54</v>
      </c>
      <c r="F4934" s="14"/>
      <c r="G4934" s="16" t="s">
        <v>966</v>
      </c>
      <c r="H4934" s="14"/>
      <c r="I4934" s="14"/>
      <c r="J4934" s="14"/>
      <c r="K4934" s="14"/>
      <c r="L4934" s="14"/>
      <c r="M4934" s="14"/>
      <c r="N4934" s="14"/>
      <c r="O4934" s="12"/>
      <c r="P4934" s="12"/>
      <c r="Q4934" s="12">
        <v>17.5</v>
      </c>
      <c r="R4934" s="12"/>
      <c r="S4934" s="12" t="s">
        <v>959</v>
      </c>
      <c r="T4934" s="12"/>
      <c r="U4934" s="12"/>
      <c r="V4934" s="12"/>
      <c r="W4934" s="12"/>
      <c r="X4934" s="12"/>
      <c r="Y4934" s="12"/>
      <c r="Z4934" s="12"/>
      <c r="AA4934" s="14">
        <f t="shared" si="299"/>
        <v>17.5</v>
      </c>
      <c r="AB4934" s="14"/>
    </row>
    <row r="4935" spans="1:28" x14ac:dyDescent="0.35">
      <c r="A4935" s="14"/>
      <c r="B4935" s="14"/>
      <c r="C4935" s="14"/>
      <c r="D4935" s="14"/>
      <c r="E4935" s="12" t="s">
        <v>54</v>
      </c>
      <c r="F4935" s="14"/>
      <c r="G4935" s="16" t="s">
        <v>966</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x14ac:dyDescent="0.35">
      <c r="A4936" s="14"/>
      <c r="B4936" s="14"/>
      <c r="C4936" s="14"/>
      <c r="D4936" s="14"/>
      <c r="E4936" s="12" t="s">
        <v>54</v>
      </c>
      <c r="F4936" s="14"/>
      <c r="G4936" s="16" t="s">
        <v>966</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x14ac:dyDescent="0.35">
      <c r="A4937" s="14"/>
      <c r="B4937" s="14"/>
      <c r="C4937" s="14"/>
      <c r="D4937" s="14"/>
      <c r="E4937" s="12" t="s">
        <v>54</v>
      </c>
      <c r="F4937" s="14"/>
      <c r="G4937" s="16" t="s">
        <v>966</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x14ac:dyDescent="0.35">
      <c r="A4938" s="14"/>
      <c r="B4938" s="14"/>
      <c r="C4938" s="14"/>
      <c r="D4938" s="14"/>
      <c r="E4938" s="12" t="s">
        <v>54</v>
      </c>
      <c r="F4938" s="14"/>
      <c r="G4938" s="16" t="s">
        <v>966</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x14ac:dyDescent="0.35">
      <c r="A4939" s="14"/>
      <c r="B4939" s="14"/>
      <c r="C4939" s="14"/>
      <c r="D4939" s="14"/>
      <c r="E4939" s="12" t="s">
        <v>54</v>
      </c>
      <c r="F4939" s="14"/>
      <c r="G4939" s="16" t="s">
        <v>966</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x14ac:dyDescent="0.35">
      <c r="A4940" s="14"/>
      <c r="B4940" s="14"/>
      <c r="C4940" s="14"/>
      <c r="D4940" s="14"/>
      <c r="E4940" s="12" t="s">
        <v>54</v>
      </c>
      <c r="F4940" s="14"/>
      <c r="G4940" s="16" t="s">
        <v>966</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x14ac:dyDescent="0.35">
      <c r="A4941" s="14"/>
      <c r="B4941" s="14"/>
      <c r="C4941" s="14"/>
      <c r="D4941" s="14"/>
      <c r="E4941" s="12" t="s">
        <v>54</v>
      </c>
      <c r="F4941" s="14"/>
      <c r="G4941" s="16" t="s">
        <v>966</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x14ac:dyDescent="0.35">
      <c r="A4942" s="14"/>
      <c r="B4942" s="14"/>
      <c r="C4942" s="14"/>
      <c r="D4942" s="14"/>
      <c r="E4942" s="12" t="s">
        <v>54</v>
      </c>
      <c r="F4942" s="14"/>
      <c r="G4942" s="16" t="s">
        <v>966</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x14ac:dyDescent="0.35">
      <c r="A4943" s="14"/>
      <c r="B4943" s="14"/>
      <c r="C4943" s="14"/>
      <c r="D4943" s="14"/>
      <c r="E4943" s="12" t="s">
        <v>54</v>
      </c>
      <c r="F4943" s="14"/>
      <c r="G4943" s="16" t="s">
        <v>966</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x14ac:dyDescent="0.35">
      <c r="A4944" s="14"/>
      <c r="B4944" s="14"/>
      <c r="C4944" s="14"/>
      <c r="D4944" s="14"/>
      <c r="E4944" s="12" t="s">
        <v>54</v>
      </c>
      <c r="F4944" s="14"/>
      <c r="G4944" s="16" t="s">
        <v>966</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x14ac:dyDescent="0.35">
      <c r="A4945" s="14"/>
      <c r="B4945" s="14"/>
      <c r="C4945" s="14"/>
      <c r="D4945" s="14"/>
      <c r="E4945" s="12" t="s">
        <v>54</v>
      </c>
      <c r="F4945" s="14"/>
      <c r="G4945" s="16" t="s">
        <v>966</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x14ac:dyDescent="0.35">
      <c r="A4946" s="14"/>
      <c r="B4946" s="14"/>
      <c r="C4946" s="14"/>
      <c r="D4946" s="14"/>
      <c r="E4946" s="12" t="s">
        <v>54</v>
      </c>
      <c r="F4946" s="14"/>
      <c r="G4946" s="16" t="s">
        <v>966</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row r="4948" spans="1:28" x14ac:dyDescent="0.35">
      <c r="A4948" s="14"/>
      <c r="B4948" s="14"/>
      <c r="C4948" s="14"/>
      <c r="D4948" s="14" t="s">
        <v>35</v>
      </c>
      <c r="E4948" s="14" t="s">
        <v>81</v>
      </c>
      <c r="F4948" s="14" t="s">
        <v>968</v>
      </c>
      <c r="G4948" s="14" t="s">
        <v>969</v>
      </c>
      <c r="H4948" s="14" t="s">
        <v>641</v>
      </c>
      <c r="I4948" s="14"/>
      <c r="J4948" s="14" t="s">
        <v>42</v>
      </c>
      <c r="K4948" s="14" t="s">
        <v>42</v>
      </c>
      <c r="L4948" s="14">
        <v>6</v>
      </c>
      <c r="M4948" s="14">
        <v>14</v>
      </c>
      <c r="N4948" s="14"/>
      <c r="O4948" s="14"/>
      <c r="P4948" s="14"/>
      <c r="Q4948" s="14"/>
      <c r="R4948" s="14"/>
      <c r="S4948" s="14"/>
      <c r="T4948" s="14"/>
      <c r="U4948" s="14"/>
      <c r="V4948" s="14"/>
      <c r="W4948" s="14"/>
      <c r="X4948" s="14"/>
      <c r="Y4948" s="14"/>
      <c r="Z4948" s="14"/>
      <c r="AA4948" s="14"/>
      <c r="AB4948" s="14">
        <f>VLOOKUP(1564,'DSD (informação UCs)'!AY:AZ, 2, FALSE)-SUM(O4949:Z4963)</f>
        <v>0</v>
      </c>
    </row>
    <row r="4949" spans="1:28" ht="24" x14ac:dyDescent="0.35">
      <c r="A4949" s="14"/>
      <c r="B4949" s="14"/>
      <c r="C4949" s="14"/>
      <c r="D4949" s="14"/>
      <c r="E4949" s="12" t="s">
        <v>81</v>
      </c>
      <c r="F4949" s="14"/>
      <c r="G4949" s="18" t="s">
        <v>969</v>
      </c>
      <c r="H4949" s="14"/>
      <c r="I4949" s="14"/>
      <c r="J4949" s="14"/>
      <c r="K4949" s="14"/>
      <c r="L4949" s="14"/>
      <c r="M4949" s="14"/>
      <c r="N4949" s="14"/>
      <c r="O4949" s="12">
        <v>20</v>
      </c>
      <c r="P4949" s="12"/>
      <c r="Q4949" s="12">
        <v>35</v>
      </c>
      <c r="R4949" s="12"/>
      <c r="S4949" s="12"/>
      <c r="T4949" s="12"/>
      <c r="U4949" s="12"/>
      <c r="V4949" s="12"/>
      <c r="W4949" s="12"/>
      <c r="X4949" s="12"/>
      <c r="Y4949" s="12"/>
      <c r="Z4949" s="12"/>
      <c r="AA4949" s="14">
        <f t="shared" ref="AA4949:AA4963" si="300">SUM(O4949:Z4949)</f>
        <v>55</v>
      </c>
      <c r="AB4949" s="14"/>
    </row>
    <row r="4950" spans="1:28" ht="24" x14ac:dyDescent="0.35">
      <c r="A4950" s="14"/>
      <c r="B4950" s="14"/>
      <c r="C4950" s="14"/>
      <c r="D4950" s="14"/>
      <c r="E4950" s="12" t="s">
        <v>221</v>
      </c>
      <c r="F4950" s="14"/>
      <c r="G4950" s="18" t="s">
        <v>969</v>
      </c>
      <c r="H4950" s="14"/>
      <c r="I4950" s="14"/>
      <c r="J4950" s="14"/>
      <c r="K4950" s="14"/>
      <c r="L4950" s="14"/>
      <c r="M4950" s="14"/>
      <c r="N4950" s="14"/>
      <c r="O4950" s="12">
        <v>5</v>
      </c>
      <c r="P4950" s="12"/>
      <c r="Q4950" s="12"/>
      <c r="R4950" s="12"/>
      <c r="S4950" s="12"/>
      <c r="T4950" s="12"/>
      <c r="U4950" s="12"/>
      <c r="V4950" s="12"/>
      <c r="W4950" s="12"/>
      <c r="X4950" s="12"/>
      <c r="Y4950" s="12"/>
      <c r="Z4950" s="12"/>
      <c r="AA4950" s="14">
        <f t="shared" si="300"/>
        <v>5</v>
      </c>
      <c r="AB4950" s="14"/>
    </row>
    <row r="4951" spans="1:28" ht="24" x14ac:dyDescent="0.35">
      <c r="A4951" s="14"/>
      <c r="B4951" s="14"/>
      <c r="C4951" s="14"/>
      <c r="D4951" s="14"/>
      <c r="E4951" s="12" t="s">
        <v>107</v>
      </c>
      <c r="F4951" s="14"/>
      <c r="G4951" s="18" t="s">
        <v>969</v>
      </c>
      <c r="H4951" s="14"/>
      <c r="I4951" s="14"/>
      <c r="J4951" s="14"/>
      <c r="K4951" s="14"/>
      <c r="L4951" s="14"/>
      <c r="M4951" s="14"/>
      <c r="N4951" s="14"/>
      <c r="O4951" s="12">
        <v>5</v>
      </c>
      <c r="P4951" s="12"/>
      <c r="Q4951" s="12"/>
      <c r="R4951" s="12"/>
      <c r="S4951" s="12"/>
      <c r="T4951" s="12"/>
      <c r="U4951" s="12"/>
      <c r="V4951" s="12"/>
      <c r="W4951" s="12"/>
      <c r="X4951" s="12"/>
      <c r="Y4951" s="12"/>
      <c r="Z4951" s="12"/>
      <c r="AA4951" s="14">
        <f t="shared" si="300"/>
        <v>5</v>
      </c>
      <c r="AB4951" s="14"/>
    </row>
    <row r="4952" spans="1:28" ht="24" x14ac:dyDescent="0.35">
      <c r="A4952" s="14"/>
      <c r="B4952" s="14"/>
      <c r="C4952" s="14"/>
      <c r="D4952" s="14"/>
      <c r="E4952" s="12" t="s">
        <v>105</v>
      </c>
      <c r="F4952" s="14"/>
      <c r="G4952" s="18" t="s">
        <v>969</v>
      </c>
      <c r="H4952" s="14"/>
      <c r="I4952" s="14"/>
      <c r="J4952" s="14"/>
      <c r="K4952" s="14"/>
      <c r="L4952" s="14"/>
      <c r="M4952" s="14"/>
      <c r="N4952" s="14"/>
      <c r="O4952" s="12">
        <v>5</v>
      </c>
      <c r="P4952" s="12"/>
      <c r="Q4952" s="12"/>
      <c r="R4952" s="12"/>
      <c r="S4952" s="12"/>
      <c r="T4952" s="12"/>
      <c r="U4952" s="12"/>
      <c r="V4952" s="12"/>
      <c r="W4952" s="12"/>
      <c r="X4952" s="12"/>
      <c r="Y4952" s="12"/>
      <c r="Z4952" s="12"/>
      <c r="AA4952" s="14">
        <f t="shared" si="300"/>
        <v>5</v>
      </c>
      <c r="AB4952" s="14"/>
    </row>
    <row r="4953" spans="1:28" ht="24" x14ac:dyDescent="0.35">
      <c r="A4953" s="14"/>
      <c r="B4953" s="14"/>
      <c r="C4953" s="14"/>
      <c r="D4953" s="14"/>
      <c r="E4953" s="12" t="s">
        <v>286</v>
      </c>
      <c r="F4953" s="14"/>
      <c r="G4953" s="18" t="s">
        <v>969</v>
      </c>
      <c r="H4953" s="14"/>
      <c r="I4953" s="14"/>
      <c r="J4953" s="14"/>
      <c r="K4953" s="14"/>
      <c r="L4953" s="14"/>
      <c r="M4953" s="14"/>
      <c r="N4953" s="14"/>
      <c r="O4953" s="12"/>
      <c r="P4953" s="12"/>
      <c r="Q4953" s="12"/>
      <c r="R4953" s="12"/>
      <c r="S4953" s="12"/>
      <c r="T4953" s="12"/>
      <c r="U4953" s="12"/>
      <c r="V4953" s="12"/>
      <c r="W4953" s="12"/>
      <c r="X4953" s="12"/>
      <c r="Y4953" s="12"/>
      <c r="Z4953" s="12"/>
      <c r="AA4953" s="14">
        <f t="shared" si="300"/>
        <v>0</v>
      </c>
      <c r="AB4953" s="14"/>
    </row>
    <row r="4954" spans="1:28" ht="24" x14ac:dyDescent="0.35">
      <c r="A4954" s="14"/>
      <c r="B4954" s="14"/>
      <c r="C4954" s="14"/>
      <c r="D4954" s="14"/>
      <c r="E4954" s="12" t="s">
        <v>54</v>
      </c>
      <c r="F4954" s="14"/>
      <c r="G4954" s="18" t="s">
        <v>969</v>
      </c>
      <c r="H4954" s="14"/>
      <c r="I4954" s="14"/>
      <c r="J4954" s="14"/>
      <c r="K4954" s="14"/>
      <c r="L4954" s="14"/>
      <c r="M4954" s="14"/>
      <c r="N4954" s="14"/>
      <c r="O4954" s="12"/>
      <c r="P4954" s="12"/>
      <c r="Q4954" s="12"/>
      <c r="R4954" s="12"/>
      <c r="S4954" s="12"/>
      <c r="T4954" s="12"/>
      <c r="U4954" s="12"/>
      <c r="V4954" s="12"/>
      <c r="W4954" s="12"/>
      <c r="X4954" s="12"/>
      <c r="Y4954" s="12"/>
      <c r="Z4954" s="12"/>
      <c r="AA4954" s="14">
        <f t="shared" si="300"/>
        <v>0</v>
      </c>
      <c r="AB4954" s="14"/>
    </row>
    <row r="4955" spans="1:28" ht="24" x14ac:dyDescent="0.35">
      <c r="A4955" s="14"/>
      <c r="B4955" s="14"/>
      <c r="C4955" s="14"/>
      <c r="D4955" s="14"/>
      <c r="E4955" s="12" t="s">
        <v>54</v>
      </c>
      <c r="F4955" s="14"/>
      <c r="G4955" s="18" t="s">
        <v>969</v>
      </c>
      <c r="H4955" s="14"/>
      <c r="I4955" s="14"/>
      <c r="J4955" s="14"/>
      <c r="K4955" s="14"/>
      <c r="L4955" s="14"/>
      <c r="M4955" s="14"/>
      <c r="N4955" s="14"/>
      <c r="O4955" s="12"/>
      <c r="P4955" s="12"/>
      <c r="Q4955" s="12"/>
      <c r="R4955" s="12"/>
      <c r="S4955" s="12"/>
      <c r="T4955" s="12"/>
      <c r="U4955" s="12"/>
      <c r="V4955" s="12"/>
      <c r="W4955" s="12"/>
      <c r="X4955" s="12"/>
      <c r="Y4955" s="12"/>
      <c r="Z4955" s="12"/>
      <c r="AA4955" s="14">
        <f t="shared" si="300"/>
        <v>0</v>
      </c>
      <c r="AB4955" s="14"/>
    </row>
    <row r="4956" spans="1:28" ht="24" x14ac:dyDescent="0.35">
      <c r="A4956" s="14"/>
      <c r="B4956" s="14"/>
      <c r="C4956" s="14"/>
      <c r="D4956" s="14"/>
      <c r="E4956" s="12" t="s">
        <v>54</v>
      </c>
      <c r="F4956" s="14"/>
      <c r="G4956" s="18" t="s">
        <v>969</v>
      </c>
      <c r="H4956" s="14"/>
      <c r="I4956" s="14"/>
      <c r="J4956" s="14"/>
      <c r="K4956" s="14"/>
      <c r="L4956" s="14"/>
      <c r="M4956" s="14"/>
      <c r="N4956" s="14"/>
      <c r="O4956" s="12"/>
      <c r="P4956" s="12"/>
      <c r="Q4956" s="12"/>
      <c r="R4956" s="12"/>
      <c r="S4956" s="12"/>
      <c r="T4956" s="12"/>
      <c r="U4956" s="12"/>
      <c r="V4956" s="12"/>
      <c r="W4956" s="12"/>
      <c r="X4956" s="12"/>
      <c r="Y4956" s="12"/>
      <c r="Z4956" s="12"/>
      <c r="AA4956" s="14">
        <f t="shared" si="300"/>
        <v>0</v>
      </c>
      <c r="AB4956" s="14"/>
    </row>
    <row r="4957" spans="1:28" ht="24" x14ac:dyDescent="0.35">
      <c r="A4957" s="14"/>
      <c r="B4957" s="14"/>
      <c r="C4957" s="14"/>
      <c r="D4957" s="14"/>
      <c r="E4957" s="12" t="s">
        <v>54</v>
      </c>
      <c r="F4957" s="14"/>
      <c r="G4957" s="18" t="s">
        <v>969</v>
      </c>
      <c r="H4957" s="14"/>
      <c r="I4957" s="14"/>
      <c r="J4957" s="14"/>
      <c r="K4957" s="14"/>
      <c r="L4957" s="14"/>
      <c r="M4957" s="14"/>
      <c r="N4957" s="14"/>
      <c r="O4957" s="12"/>
      <c r="P4957" s="12"/>
      <c r="Q4957" s="12"/>
      <c r="R4957" s="12"/>
      <c r="S4957" s="12"/>
      <c r="T4957" s="12"/>
      <c r="U4957" s="12"/>
      <c r="V4957" s="12"/>
      <c r="W4957" s="12"/>
      <c r="X4957" s="12"/>
      <c r="Y4957" s="12"/>
      <c r="Z4957" s="12"/>
      <c r="AA4957" s="14">
        <f t="shared" si="300"/>
        <v>0</v>
      </c>
      <c r="AB4957" s="14"/>
    </row>
    <row r="4958" spans="1:28" ht="24" x14ac:dyDescent="0.35">
      <c r="A4958" s="14"/>
      <c r="B4958" s="14"/>
      <c r="C4958" s="14"/>
      <c r="D4958" s="14"/>
      <c r="E4958" s="12" t="s">
        <v>54</v>
      </c>
      <c r="F4958" s="14"/>
      <c r="G4958" s="18" t="s">
        <v>969</v>
      </c>
      <c r="H4958" s="14"/>
      <c r="I4958" s="14"/>
      <c r="J4958" s="14"/>
      <c r="K4958" s="14"/>
      <c r="L4958" s="14"/>
      <c r="M4958" s="14"/>
      <c r="N4958" s="14"/>
      <c r="O4958" s="12"/>
      <c r="P4958" s="12"/>
      <c r="Q4958" s="12"/>
      <c r="R4958" s="12"/>
      <c r="S4958" s="12"/>
      <c r="T4958" s="12"/>
      <c r="U4958" s="12"/>
      <c r="V4958" s="12"/>
      <c r="W4958" s="12"/>
      <c r="X4958" s="12"/>
      <c r="Y4958" s="12"/>
      <c r="Z4958" s="12"/>
      <c r="AA4958" s="14">
        <f t="shared" si="300"/>
        <v>0</v>
      </c>
      <c r="AB4958" s="14"/>
    </row>
    <row r="4959" spans="1:28" ht="24" x14ac:dyDescent="0.35">
      <c r="A4959" s="14"/>
      <c r="B4959" s="14"/>
      <c r="C4959" s="14"/>
      <c r="D4959" s="14"/>
      <c r="E4959" s="12" t="s">
        <v>54</v>
      </c>
      <c r="F4959" s="14"/>
      <c r="G4959" s="18" t="s">
        <v>969</v>
      </c>
      <c r="H4959" s="14"/>
      <c r="I4959" s="14"/>
      <c r="J4959" s="14"/>
      <c r="K4959" s="14"/>
      <c r="L4959" s="14"/>
      <c r="M4959" s="14"/>
      <c r="N4959" s="14"/>
      <c r="O4959" s="12"/>
      <c r="P4959" s="12"/>
      <c r="Q4959" s="12"/>
      <c r="R4959" s="12"/>
      <c r="S4959" s="12"/>
      <c r="T4959" s="12"/>
      <c r="U4959" s="12"/>
      <c r="V4959" s="12"/>
      <c r="W4959" s="12"/>
      <c r="X4959" s="12"/>
      <c r="Y4959" s="12"/>
      <c r="Z4959" s="12"/>
      <c r="AA4959" s="14">
        <f t="shared" si="300"/>
        <v>0</v>
      </c>
      <c r="AB4959" s="14"/>
    </row>
    <row r="4960" spans="1:28" ht="24" x14ac:dyDescent="0.35">
      <c r="A4960" s="14"/>
      <c r="B4960" s="14"/>
      <c r="C4960" s="14"/>
      <c r="D4960" s="14"/>
      <c r="E4960" s="12" t="s">
        <v>54</v>
      </c>
      <c r="F4960" s="14"/>
      <c r="G4960" s="18" t="s">
        <v>969</v>
      </c>
      <c r="H4960" s="14"/>
      <c r="I4960" s="14"/>
      <c r="J4960" s="14"/>
      <c r="K4960" s="14"/>
      <c r="L4960" s="14"/>
      <c r="M4960" s="14"/>
      <c r="N4960" s="14"/>
      <c r="O4960" s="12"/>
      <c r="P4960" s="12"/>
      <c r="Q4960" s="12"/>
      <c r="R4960" s="12"/>
      <c r="S4960" s="12"/>
      <c r="T4960" s="12"/>
      <c r="U4960" s="12"/>
      <c r="V4960" s="12"/>
      <c r="W4960" s="12"/>
      <c r="X4960" s="12"/>
      <c r="Y4960" s="12"/>
      <c r="Z4960" s="12"/>
      <c r="AA4960" s="14">
        <f t="shared" si="300"/>
        <v>0</v>
      </c>
      <c r="AB4960" s="14"/>
    </row>
    <row r="4961" spans="1:28" ht="24" x14ac:dyDescent="0.35">
      <c r="A4961" s="14"/>
      <c r="B4961" s="14"/>
      <c r="C4961" s="14"/>
      <c r="D4961" s="14"/>
      <c r="E4961" s="12" t="s">
        <v>54</v>
      </c>
      <c r="F4961" s="14"/>
      <c r="G4961" s="18" t="s">
        <v>969</v>
      </c>
      <c r="H4961" s="14"/>
      <c r="I4961" s="14"/>
      <c r="J4961" s="14"/>
      <c r="K4961" s="14"/>
      <c r="L4961" s="14"/>
      <c r="M4961" s="14"/>
      <c r="N4961" s="14"/>
      <c r="O4961" s="12"/>
      <c r="P4961" s="12"/>
      <c r="Q4961" s="12"/>
      <c r="R4961" s="12"/>
      <c r="S4961" s="12"/>
      <c r="T4961" s="12"/>
      <c r="U4961" s="12"/>
      <c r="V4961" s="12"/>
      <c r="W4961" s="12"/>
      <c r="X4961" s="12"/>
      <c r="Y4961" s="12"/>
      <c r="Z4961" s="12"/>
      <c r="AA4961" s="14">
        <f t="shared" si="300"/>
        <v>0</v>
      </c>
      <c r="AB4961" s="14"/>
    </row>
    <row r="4962" spans="1:28" ht="24" x14ac:dyDescent="0.35">
      <c r="A4962" s="14"/>
      <c r="B4962" s="14"/>
      <c r="C4962" s="14"/>
      <c r="D4962" s="14"/>
      <c r="E4962" s="12" t="s">
        <v>54</v>
      </c>
      <c r="F4962" s="14"/>
      <c r="G4962" s="18" t="s">
        <v>969</v>
      </c>
      <c r="H4962" s="14"/>
      <c r="I4962" s="14"/>
      <c r="J4962" s="14"/>
      <c r="K4962" s="14"/>
      <c r="L4962" s="14"/>
      <c r="M4962" s="14"/>
      <c r="N4962" s="14"/>
      <c r="O4962" s="12"/>
      <c r="P4962" s="12"/>
      <c r="Q4962" s="12"/>
      <c r="R4962" s="12"/>
      <c r="S4962" s="12"/>
      <c r="T4962" s="12"/>
      <c r="U4962" s="12"/>
      <c r="V4962" s="12"/>
      <c r="W4962" s="12"/>
      <c r="X4962" s="12"/>
      <c r="Y4962" s="12"/>
      <c r="Z4962" s="12"/>
      <c r="AA4962" s="14">
        <f t="shared" si="300"/>
        <v>0</v>
      </c>
      <c r="AB4962" s="14"/>
    </row>
    <row r="4963" spans="1:28" ht="24" x14ac:dyDescent="0.35">
      <c r="A4963" s="14"/>
      <c r="B4963" s="14"/>
      <c r="C4963" s="14"/>
      <c r="D4963" s="14"/>
      <c r="E4963" s="12" t="s">
        <v>54</v>
      </c>
      <c r="F4963" s="14"/>
      <c r="G4963" s="18" t="s">
        <v>969</v>
      </c>
      <c r="H4963" s="14"/>
      <c r="I4963" s="14"/>
      <c r="J4963" s="14"/>
      <c r="K4963" s="14"/>
      <c r="L4963" s="14"/>
      <c r="M4963" s="14"/>
      <c r="N4963" s="14"/>
      <c r="O4963" s="12"/>
      <c r="P4963" s="12"/>
      <c r="Q4963" s="12"/>
      <c r="R4963" s="12"/>
      <c r="S4963" s="12"/>
      <c r="T4963" s="12"/>
      <c r="U4963" s="12"/>
      <c r="V4963" s="12"/>
      <c r="W4963" s="12"/>
      <c r="X4963" s="12"/>
      <c r="Y4963" s="12"/>
      <c r="Z4963" s="12"/>
      <c r="AA4963" s="14">
        <f t="shared" si="300"/>
        <v>0</v>
      </c>
      <c r="AB4963" s="14"/>
    </row>
  </sheetData>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4963 E4962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formula1>AK$2:AK$181</formula1>
    </dataValidation>
  </dataValidations>
  <hyperlinks>
    <hyperlink ref="E1" location="'DSD (2)'!A1" display="docentes "/>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00"/>
  <sheetViews>
    <sheetView topLeftCell="Q1" workbookViewId="0">
      <pane ySplit="1" topLeftCell="A99" activePane="bottomLeft" state="frozen"/>
      <selection activeCell="C1" sqref="C1"/>
      <selection pane="bottomLeft" activeCell="X103" sqref="X103"/>
    </sheetView>
  </sheetViews>
  <sheetFormatPr defaultColWidth="8.81640625" defaultRowHeight="14.5" x14ac:dyDescent="0.35"/>
  <cols>
    <col min="1" max="1" width="34.81640625" hidden="1" customWidth="1"/>
    <col min="2" max="2" width="48.81640625" hidden="1" customWidth="1"/>
    <col min="3" max="3" width="9.81640625" customWidth="1"/>
    <col min="4" max="4" width="11.81640625" customWidth="1"/>
    <col min="5" max="5" width="30.453125" customWidth="1"/>
    <col min="6" max="6" width="7.81640625" customWidth="1"/>
    <col min="7" max="7" width="13.54296875" hidden="1" customWidth="1"/>
    <col min="8" max="8" width="17.453125" customWidth="1"/>
    <col min="9" max="9" width="10.54296875" hidden="1" customWidth="1"/>
    <col min="10" max="10" width="8.453125" customWidth="1"/>
    <col min="11" max="11" width="7.1796875" customWidth="1"/>
    <col min="12" max="12" width="4.54296875" customWidth="1"/>
    <col min="13" max="13" width="7.453125" customWidth="1"/>
    <col min="14" max="14" width="8.1796875" hidden="1" customWidth="1"/>
    <col min="15" max="15" width="7.81640625" customWidth="1"/>
    <col min="16" max="16" width="7.1796875" customWidth="1"/>
    <col min="17" max="17" width="8.81640625" customWidth="1"/>
    <col min="18" max="18" width="8.453125" customWidth="1"/>
    <col min="19" max="19" width="7.54296875" customWidth="1"/>
    <col min="20" max="20" width="10.54296875" customWidth="1"/>
    <col min="21" max="21" width="9.453125" customWidth="1"/>
    <col min="22" max="22" width="9.81640625" customWidth="1"/>
    <col min="23" max="23" width="10.54296875" customWidth="1"/>
    <col min="24" max="24" width="10" customWidth="1"/>
    <col min="25" max="25" width="7.453125" customWidth="1"/>
    <col min="26" max="26" width="9.453125" customWidth="1"/>
    <col min="27" max="27" width="8.1796875" customWidth="1"/>
    <col min="28" max="28" width="8" customWidth="1"/>
    <col min="29" max="29" width="10.54296875" hidden="1" customWidth="1"/>
    <col min="30" max="30" width="6.1796875" customWidth="1"/>
    <col min="31" max="31" width="5.81640625" customWidth="1"/>
    <col min="32" max="32" width="9.1796875" customWidth="1"/>
    <col min="33" max="33" width="7.1796875" customWidth="1"/>
    <col min="34" max="37" width="10.54296875" hidden="1" customWidth="1"/>
    <col min="38" max="39" width="8.81640625" customWidth="1"/>
  </cols>
  <sheetData>
    <row r="1" spans="1:52" ht="66.650000000000006" customHeight="1" thickBot="1" x14ac:dyDescent="0.4">
      <c r="A1" s="19" t="s">
        <v>0</v>
      </c>
      <c r="B1" s="19" t="s">
        <v>1</v>
      </c>
      <c r="C1" s="20" t="s">
        <v>970</v>
      </c>
      <c r="D1" s="21" t="s">
        <v>3</v>
      </c>
      <c r="E1" s="22" t="s">
        <v>971</v>
      </c>
      <c r="F1" s="21" t="s">
        <v>7</v>
      </c>
      <c r="G1" s="23" t="s">
        <v>8</v>
      </c>
      <c r="H1" s="24" t="s">
        <v>972</v>
      </c>
      <c r="I1" s="21" t="s">
        <v>973</v>
      </c>
      <c r="J1" s="21" t="s">
        <v>9</v>
      </c>
      <c r="K1" s="21" t="s">
        <v>10</v>
      </c>
      <c r="L1" s="23" t="s">
        <v>11</v>
      </c>
      <c r="M1" s="25" t="s">
        <v>12</v>
      </c>
      <c r="N1" s="26" t="s">
        <v>974</v>
      </c>
      <c r="O1" s="27" t="s">
        <v>975</v>
      </c>
      <c r="P1" s="28" t="s">
        <v>976</v>
      </c>
      <c r="Q1" s="28" t="s">
        <v>15</v>
      </c>
      <c r="R1" s="25" t="s">
        <v>977</v>
      </c>
      <c r="S1" s="25" t="s">
        <v>978</v>
      </c>
      <c r="T1" s="25" t="s">
        <v>17</v>
      </c>
      <c r="U1" s="28" t="s">
        <v>979</v>
      </c>
      <c r="V1" s="28" t="s">
        <v>980</v>
      </c>
      <c r="W1" s="29" t="s">
        <v>19</v>
      </c>
      <c r="X1" s="30" t="s">
        <v>981</v>
      </c>
      <c r="Y1" s="30" t="s">
        <v>982</v>
      </c>
      <c r="Z1" s="30" t="s">
        <v>21</v>
      </c>
      <c r="AA1" s="29" t="s">
        <v>983</v>
      </c>
      <c r="AB1" s="29" t="s">
        <v>984</v>
      </c>
      <c r="AC1" s="31" t="s">
        <v>23</v>
      </c>
      <c r="AD1" s="30" t="s">
        <v>395</v>
      </c>
      <c r="AE1" s="32" t="s">
        <v>985</v>
      </c>
      <c r="AF1" s="33" t="s">
        <v>986</v>
      </c>
      <c r="AG1" s="31" t="s">
        <v>987</v>
      </c>
      <c r="AH1" s="19" t="s">
        <v>14</v>
      </c>
      <c r="AI1" s="31" t="s">
        <v>15</v>
      </c>
      <c r="AJ1" s="19" t="s">
        <v>988</v>
      </c>
      <c r="AK1" s="31" t="s">
        <v>989</v>
      </c>
      <c r="AL1" s="31" t="s">
        <v>27</v>
      </c>
      <c r="AY1" t="s">
        <v>8</v>
      </c>
      <c r="AZ1" t="s">
        <v>986</v>
      </c>
    </row>
    <row r="2" spans="1:52" ht="18" customHeight="1" x14ac:dyDescent="0.35">
      <c r="A2" s="34" t="s">
        <v>32</v>
      </c>
      <c r="B2" s="34" t="s">
        <v>33</v>
      </c>
      <c r="C2" s="35" t="s">
        <v>34</v>
      </c>
      <c r="D2" s="35" t="s">
        <v>35</v>
      </c>
      <c r="E2" s="36" t="s">
        <v>38</v>
      </c>
      <c r="F2" s="37" t="s">
        <v>39</v>
      </c>
      <c r="G2" s="37" t="s">
        <v>40</v>
      </c>
      <c r="H2" s="38" t="s">
        <v>990</v>
      </c>
      <c r="I2" s="39">
        <v>3</v>
      </c>
      <c r="J2" s="37" t="s">
        <v>41</v>
      </c>
      <c r="K2" s="37" t="s">
        <v>42</v>
      </c>
      <c r="L2" s="35">
        <v>6</v>
      </c>
      <c r="M2" s="40">
        <v>14</v>
      </c>
      <c r="N2" s="35">
        <v>56</v>
      </c>
      <c r="O2" s="41">
        <v>1</v>
      </c>
      <c r="P2" s="41">
        <v>28</v>
      </c>
      <c r="Q2" s="41">
        <v>2</v>
      </c>
      <c r="R2" s="40"/>
      <c r="S2" s="40"/>
      <c r="T2" s="40"/>
      <c r="U2" s="41">
        <v>2</v>
      </c>
      <c r="V2" s="41">
        <v>14</v>
      </c>
      <c r="W2" s="41">
        <v>1</v>
      </c>
      <c r="X2" s="40">
        <v>2</v>
      </c>
      <c r="Y2" s="40">
        <v>14</v>
      </c>
      <c r="Z2" s="40">
        <f>Y2/M2</f>
        <v>1</v>
      </c>
      <c r="AA2" s="41"/>
      <c r="AB2" s="41"/>
      <c r="AC2" s="35"/>
      <c r="AD2" s="40"/>
      <c r="AE2" s="42"/>
      <c r="AF2" s="39">
        <f t="shared" ref="AF2:AF33" si="0">((P2*O2)+(S2*R2)+(V2*U2)+(Y2*X2)+AB2+AD2+AE2)</f>
        <v>84</v>
      </c>
      <c r="AG2" s="39">
        <f>'DSD (para preencher)'!AA2</f>
        <v>0</v>
      </c>
      <c r="AH2" s="35">
        <v>28</v>
      </c>
      <c r="AI2" s="35">
        <f>AH2/M2</f>
        <v>2</v>
      </c>
      <c r="AJ2" s="43">
        <v>28</v>
      </c>
      <c r="AK2" s="35">
        <f t="shared" ref="AK2:AK13" si="1">AJ2/M2</f>
        <v>2</v>
      </c>
      <c r="AL2" s="44">
        <f t="shared" ref="AL2:AL65" si="2">AG2-AF2</f>
        <v>-84</v>
      </c>
      <c r="AY2" s="45">
        <v>2450</v>
      </c>
      <c r="AZ2">
        <f t="shared" ref="AZ2:AZ33" si="3">((P2*O2)+(S2*R2)+(V2*U2)+(Y2*X2)+AB2+AD2+AE2)</f>
        <v>84</v>
      </c>
    </row>
    <row r="3" spans="1:52" ht="18" customHeight="1" x14ac:dyDescent="0.35">
      <c r="A3" s="46" t="s">
        <v>32</v>
      </c>
      <c r="B3" s="46" t="s">
        <v>33</v>
      </c>
      <c r="C3" s="47" t="s">
        <v>34</v>
      </c>
      <c r="D3" s="47" t="s">
        <v>35</v>
      </c>
      <c r="E3" s="48" t="s">
        <v>72</v>
      </c>
      <c r="F3" s="49" t="s">
        <v>39</v>
      </c>
      <c r="G3" s="49" t="s">
        <v>73</v>
      </c>
      <c r="H3" s="50" t="s">
        <v>990</v>
      </c>
      <c r="I3" s="51">
        <v>3</v>
      </c>
      <c r="J3" s="49" t="s">
        <v>41</v>
      </c>
      <c r="K3" s="49" t="s">
        <v>74</v>
      </c>
      <c r="L3" s="47">
        <v>6</v>
      </c>
      <c r="M3" s="52">
        <v>14</v>
      </c>
      <c r="N3" s="47">
        <v>56</v>
      </c>
      <c r="O3" s="53">
        <v>1</v>
      </c>
      <c r="P3" s="53">
        <v>28</v>
      </c>
      <c r="Q3" s="53">
        <f>P3/M3</f>
        <v>2</v>
      </c>
      <c r="R3" s="52"/>
      <c r="S3" s="52"/>
      <c r="T3" s="52"/>
      <c r="U3" s="53">
        <v>2</v>
      </c>
      <c r="V3" s="53">
        <v>14</v>
      </c>
      <c r="W3" s="53">
        <f>V3/M3</f>
        <v>1</v>
      </c>
      <c r="X3" s="52">
        <v>2</v>
      </c>
      <c r="Y3" s="52">
        <v>14</v>
      </c>
      <c r="Z3" s="52">
        <f>Y3/M3</f>
        <v>1</v>
      </c>
      <c r="AA3" s="53"/>
      <c r="AB3" s="53"/>
      <c r="AC3" s="47"/>
      <c r="AD3" s="52"/>
      <c r="AE3" s="54"/>
      <c r="AF3" s="51">
        <f t="shared" si="0"/>
        <v>84</v>
      </c>
      <c r="AG3" s="51">
        <f>'DSD (para preencher)'!AA3</f>
        <v>28</v>
      </c>
      <c r="AH3" s="47">
        <v>28</v>
      </c>
      <c r="AI3" s="47">
        <f>AH3/M3</f>
        <v>2</v>
      </c>
      <c r="AJ3" s="55">
        <v>28</v>
      </c>
      <c r="AK3" s="47">
        <f t="shared" si="1"/>
        <v>2</v>
      </c>
      <c r="AL3" s="56">
        <f t="shared" si="2"/>
        <v>-56</v>
      </c>
      <c r="AY3" s="45">
        <v>2451</v>
      </c>
      <c r="AZ3">
        <f t="shared" si="3"/>
        <v>84</v>
      </c>
    </row>
    <row r="4" spans="1:52" ht="18" customHeight="1" x14ac:dyDescent="0.35">
      <c r="A4" s="46" t="s">
        <v>32</v>
      </c>
      <c r="B4" s="46" t="s">
        <v>33</v>
      </c>
      <c r="C4" s="47" t="s">
        <v>34</v>
      </c>
      <c r="D4" s="47" t="s">
        <v>35</v>
      </c>
      <c r="E4" s="48" t="s">
        <v>96</v>
      </c>
      <c r="F4" s="49" t="s">
        <v>39</v>
      </c>
      <c r="G4" s="49">
        <v>2452</v>
      </c>
      <c r="H4" s="50" t="s">
        <v>991</v>
      </c>
      <c r="I4" s="51">
        <v>1</v>
      </c>
      <c r="J4" s="49" t="s">
        <v>74</v>
      </c>
      <c r="K4" s="49" t="s">
        <v>42</v>
      </c>
      <c r="L4" s="47">
        <v>6</v>
      </c>
      <c r="M4" s="52">
        <v>14</v>
      </c>
      <c r="N4" s="47">
        <v>56</v>
      </c>
      <c r="O4" s="53"/>
      <c r="P4" s="53"/>
      <c r="Q4" s="53"/>
      <c r="R4" s="52">
        <v>1</v>
      </c>
      <c r="S4" s="52">
        <v>56</v>
      </c>
      <c r="T4" s="52">
        <f>S4/M4</f>
        <v>4</v>
      </c>
      <c r="U4" s="53"/>
      <c r="V4" s="53"/>
      <c r="W4" s="53"/>
      <c r="X4" s="52"/>
      <c r="Y4" s="52"/>
      <c r="Z4" s="52"/>
      <c r="AA4" s="53"/>
      <c r="AB4" s="53"/>
      <c r="AC4" s="47"/>
      <c r="AD4" s="52"/>
      <c r="AE4" s="54"/>
      <c r="AF4" s="51">
        <f t="shared" si="0"/>
        <v>56</v>
      </c>
      <c r="AG4" s="51">
        <f>'DSD (para preencher)'!AA4</f>
        <v>42</v>
      </c>
      <c r="AH4" s="47"/>
      <c r="AI4" s="47"/>
      <c r="AJ4" s="55">
        <v>56</v>
      </c>
      <c r="AK4" s="47">
        <f t="shared" si="1"/>
        <v>4</v>
      </c>
      <c r="AL4" s="56">
        <f t="shared" si="2"/>
        <v>-14</v>
      </c>
      <c r="AY4" s="45">
        <v>2452</v>
      </c>
      <c r="AZ4">
        <f t="shared" si="3"/>
        <v>56</v>
      </c>
    </row>
    <row r="5" spans="1:52" ht="18" customHeight="1" x14ac:dyDescent="0.35">
      <c r="A5" s="46" t="s">
        <v>118</v>
      </c>
      <c r="B5" s="46" t="s">
        <v>119</v>
      </c>
      <c r="C5" s="47" t="s">
        <v>120</v>
      </c>
      <c r="D5" s="47" t="s">
        <v>35</v>
      </c>
      <c r="E5" s="48" t="s">
        <v>122</v>
      </c>
      <c r="F5" s="49" t="s">
        <v>39</v>
      </c>
      <c r="G5" s="49" t="s">
        <v>123</v>
      </c>
      <c r="H5" s="50" t="s">
        <v>992</v>
      </c>
      <c r="I5" s="51">
        <v>10</v>
      </c>
      <c r="J5" s="49" t="s">
        <v>124</v>
      </c>
      <c r="K5" s="49" t="s">
        <v>124</v>
      </c>
      <c r="L5" s="47">
        <v>6</v>
      </c>
      <c r="M5" s="52">
        <v>14</v>
      </c>
      <c r="N5" s="47">
        <v>56</v>
      </c>
      <c r="O5" s="53">
        <v>3</v>
      </c>
      <c r="P5" s="53">
        <v>21</v>
      </c>
      <c r="Q5" s="53">
        <f>P5/M5</f>
        <v>1.5</v>
      </c>
      <c r="R5" s="52">
        <v>11</v>
      </c>
      <c r="S5" s="52">
        <v>35</v>
      </c>
      <c r="T5" s="52">
        <f>S5/M5</f>
        <v>2.5</v>
      </c>
      <c r="U5" s="53"/>
      <c r="V5" s="53"/>
      <c r="W5" s="53"/>
      <c r="X5" s="52"/>
      <c r="Y5" s="52"/>
      <c r="Z5" s="52"/>
      <c r="AA5" s="53"/>
      <c r="AB5" s="53"/>
      <c r="AC5" s="47"/>
      <c r="AD5" s="52"/>
      <c r="AE5" s="54"/>
      <c r="AF5" s="51">
        <f t="shared" si="0"/>
        <v>448</v>
      </c>
      <c r="AG5" s="51">
        <f>'DSD (para preencher)'!AA5</f>
        <v>14</v>
      </c>
      <c r="AH5" s="47">
        <v>21</v>
      </c>
      <c r="AI5" s="47">
        <f t="shared" ref="AI5:AI13" si="4">AH5/M5</f>
        <v>1.5</v>
      </c>
      <c r="AJ5" s="55">
        <v>35</v>
      </c>
      <c r="AK5" s="47">
        <f t="shared" si="1"/>
        <v>2.5</v>
      </c>
      <c r="AL5" s="56">
        <f t="shared" si="2"/>
        <v>-434</v>
      </c>
      <c r="AY5" s="45">
        <v>2453</v>
      </c>
      <c r="AZ5">
        <f t="shared" si="3"/>
        <v>448</v>
      </c>
    </row>
    <row r="6" spans="1:52" ht="18" customHeight="1" x14ac:dyDescent="0.35">
      <c r="A6" s="46" t="s">
        <v>32</v>
      </c>
      <c r="B6" s="46" t="s">
        <v>147</v>
      </c>
      <c r="C6" s="47" t="s">
        <v>148</v>
      </c>
      <c r="D6" s="47" t="s">
        <v>35</v>
      </c>
      <c r="E6" s="48" t="s">
        <v>149</v>
      </c>
      <c r="F6" s="49" t="s">
        <v>39</v>
      </c>
      <c r="G6" s="49" t="s">
        <v>150</v>
      </c>
      <c r="H6" s="50" t="s">
        <v>991</v>
      </c>
      <c r="I6" s="51">
        <v>1</v>
      </c>
      <c r="J6" s="49" t="s">
        <v>41</v>
      </c>
      <c r="K6" s="49" t="s">
        <v>42</v>
      </c>
      <c r="L6" s="47">
        <v>6</v>
      </c>
      <c r="M6" s="52">
        <v>14</v>
      </c>
      <c r="N6" s="47">
        <v>56</v>
      </c>
      <c r="O6" s="53">
        <v>1</v>
      </c>
      <c r="P6" s="53">
        <v>35</v>
      </c>
      <c r="Q6" s="53">
        <f>P6/M6</f>
        <v>2.5</v>
      </c>
      <c r="R6" s="52">
        <v>1</v>
      </c>
      <c r="S6" s="52">
        <v>21</v>
      </c>
      <c r="T6" s="52">
        <f>S6/M6</f>
        <v>1.5</v>
      </c>
      <c r="U6" s="53"/>
      <c r="V6" s="53"/>
      <c r="W6" s="53"/>
      <c r="X6" s="52"/>
      <c r="Y6" s="52"/>
      <c r="Z6" s="52"/>
      <c r="AA6" s="53"/>
      <c r="AB6" s="53"/>
      <c r="AC6" s="47"/>
      <c r="AD6" s="52"/>
      <c r="AE6" s="54"/>
      <c r="AF6" s="51">
        <f t="shared" si="0"/>
        <v>56</v>
      </c>
      <c r="AG6" s="51">
        <f>'DSD (para preencher)'!AA6</f>
        <v>0</v>
      </c>
      <c r="AH6" s="47">
        <v>35</v>
      </c>
      <c r="AI6" s="47">
        <f t="shared" si="4"/>
        <v>2.5</v>
      </c>
      <c r="AJ6" s="55">
        <v>21</v>
      </c>
      <c r="AK6" s="47">
        <f t="shared" si="1"/>
        <v>1.5</v>
      </c>
      <c r="AL6" s="56">
        <f t="shared" si="2"/>
        <v>-56</v>
      </c>
      <c r="AY6" s="45">
        <v>2454</v>
      </c>
      <c r="AZ6">
        <f t="shared" si="3"/>
        <v>56</v>
      </c>
    </row>
    <row r="7" spans="1:52" ht="18" customHeight="1" x14ac:dyDescent="0.35">
      <c r="A7" s="46" t="s">
        <v>118</v>
      </c>
      <c r="B7" s="46" t="s">
        <v>170</v>
      </c>
      <c r="C7" s="47" t="s">
        <v>171</v>
      </c>
      <c r="D7" s="47" t="s">
        <v>172</v>
      </c>
      <c r="E7" s="48" t="s">
        <v>174</v>
      </c>
      <c r="F7" s="49" t="s">
        <v>39</v>
      </c>
      <c r="G7" s="49" t="s">
        <v>175</v>
      </c>
      <c r="H7" s="50" t="s">
        <v>993</v>
      </c>
      <c r="I7" s="51">
        <v>1</v>
      </c>
      <c r="J7" s="49" t="s">
        <v>41</v>
      </c>
      <c r="K7" s="49" t="s">
        <v>74</v>
      </c>
      <c r="L7" s="47">
        <v>3</v>
      </c>
      <c r="M7" s="52">
        <v>7</v>
      </c>
      <c r="N7" s="47">
        <v>28</v>
      </c>
      <c r="O7" s="53">
        <v>1</v>
      </c>
      <c r="P7" s="53">
        <v>14</v>
      </c>
      <c r="Q7" s="53">
        <f>P7/M7</f>
        <v>2</v>
      </c>
      <c r="R7" s="52"/>
      <c r="S7" s="52"/>
      <c r="T7" s="52"/>
      <c r="U7" s="53">
        <v>1</v>
      </c>
      <c r="V7" s="53">
        <v>14</v>
      </c>
      <c r="W7" s="53">
        <f>V7/M7</f>
        <v>2</v>
      </c>
      <c r="X7" s="52"/>
      <c r="Y7" s="52"/>
      <c r="Z7" s="52"/>
      <c r="AA7" s="53"/>
      <c r="AB7" s="53"/>
      <c r="AC7" s="47"/>
      <c r="AD7" s="52"/>
      <c r="AE7" s="54"/>
      <c r="AF7" s="51">
        <f t="shared" si="0"/>
        <v>28</v>
      </c>
      <c r="AG7" s="51">
        <f>'DSD (para preencher)'!AA7</f>
        <v>0</v>
      </c>
      <c r="AH7" s="47">
        <v>14</v>
      </c>
      <c r="AI7" s="47">
        <f t="shared" si="4"/>
        <v>2</v>
      </c>
      <c r="AJ7" s="55">
        <v>14</v>
      </c>
      <c r="AK7" s="47">
        <f t="shared" si="1"/>
        <v>2</v>
      </c>
      <c r="AL7" s="56">
        <f t="shared" si="2"/>
        <v>-28</v>
      </c>
      <c r="AY7" s="45">
        <v>2455</v>
      </c>
      <c r="AZ7">
        <f t="shared" si="3"/>
        <v>28</v>
      </c>
    </row>
    <row r="8" spans="1:52" ht="18" customHeight="1" x14ac:dyDescent="0.35">
      <c r="A8" s="46" t="s">
        <v>192</v>
      </c>
      <c r="B8" s="46" t="s">
        <v>193</v>
      </c>
      <c r="C8" s="47" t="s">
        <v>194</v>
      </c>
      <c r="D8" s="47" t="s">
        <v>35</v>
      </c>
      <c r="E8" s="48" t="s">
        <v>195</v>
      </c>
      <c r="F8" s="49" t="s">
        <v>39</v>
      </c>
      <c r="G8" s="49">
        <v>2456</v>
      </c>
      <c r="H8" s="50" t="s">
        <v>994</v>
      </c>
      <c r="I8" s="51">
        <v>1</v>
      </c>
      <c r="J8" s="49" t="s">
        <v>42</v>
      </c>
      <c r="K8" s="49" t="s">
        <v>42</v>
      </c>
      <c r="L8" s="47">
        <v>3</v>
      </c>
      <c r="M8" s="52">
        <v>7</v>
      </c>
      <c r="N8" s="47">
        <v>28</v>
      </c>
      <c r="O8" s="53">
        <v>1</v>
      </c>
      <c r="P8" s="53">
        <v>14</v>
      </c>
      <c r="Q8" s="53">
        <f>P8/M8</f>
        <v>2</v>
      </c>
      <c r="R8" s="52">
        <v>1</v>
      </c>
      <c r="S8" s="52">
        <v>14</v>
      </c>
      <c r="T8" s="52">
        <f>S8/M8</f>
        <v>2</v>
      </c>
      <c r="U8" s="53"/>
      <c r="V8" s="53"/>
      <c r="W8" s="53"/>
      <c r="X8" s="52"/>
      <c r="Y8" s="52"/>
      <c r="Z8" s="52"/>
      <c r="AA8" s="53"/>
      <c r="AB8" s="53"/>
      <c r="AC8" s="47"/>
      <c r="AD8" s="52"/>
      <c r="AE8" s="54"/>
      <c r="AF8" s="51">
        <f t="shared" si="0"/>
        <v>28</v>
      </c>
      <c r="AG8" s="51">
        <f>'DSD (para preencher)'!AA8</f>
        <v>0</v>
      </c>
      <c r="AH8" s="47">
        <v>14</v>
      </c>
      <c r="AI8" s="47">
        <f t="shared" si="4"/>
        <v>2</v>
      </c>
      <c r="AJ8" s="55">
        <v>14</v>
      </c>
      <c r="AK8" s="47">
        <f t="shared" si="1"/>
        <v>2</v>
      </c>
      <c r="AL8" s="56">
        <f t="shared" si="2"/>
        <v>-28</v>
      </c>
      <c r="AY8" s="45">
        <v>2456</v>
      </c>
      <c r="AZ8">
        <f t="shared" si="3"/>
        <v>28</v>
      </c>
    </row>
    <row r="9" spans="1:52" ht="18" customHeight="1" x14ac:dyDescent="0.35">
      <c r="A9" s="46" t="s">
        <v>118</v>
      </c>
      <c r="B9" s="46" t="s">
        <v>119</v>
      </c>
      <c r="C9" s="47" t="s">
        <v>120</v>
      </c>
      <c r="D9" s="47" t="s">
        <v>35</v>
      </c>
      <c r="E9" s="48" t="s">
        <v>214</v>
      </c>
      <c r="F9" s="49" t="s">
        <v>39</v>
      </c>
      <c r="G9" s="49" t="s">
        <v>215</v>
      </c>
      <c r="H9" s="50" t="s">
        <v>992</v>
      </c>
      <c r="I9" s="51">
        <v>10</v>
      </c>
      <c r="J9" s="49" t="s">
        <v>124</v>
      </c>
      <c r="K9" s="49" t="s">
        <v>74</v>
      </c>
      <c r="L9" s="47">
        <v>6</v>
      </c>
      <c r="M9" s="52">
        <v>14</v>
      </c>
      <c r="N9" s="47">
        <v>56</v>
      </c>
      <c r="O9" s="53">
        <v>3</v>
      </c>
      <c r="P9" s="53">
        <v>21</v>
      </c>
      <c r="Q9" s="53">
        <f>P9/M9</f>
        <v>1.5</v>
      </c>
      <c r="R9" s="52">
        <v>11</v>
      </c>
      <c r="S9" s="52">
        <v>35</v>
      </c>
      <c r="T9" s="52">
        <f>S9/M9</f>
        <v>2.5</v>
      </c>
      <c r="U9" s="53"/>
      <c r="V9" s="53"/>
      <c r="W9" s="53"/>
      <c r="X9" s="52"/>
      <c r="Y9" s="52"/>
      <c r="Z9" s="52"/>
      <c r="AA9" s="53"/>
      <c r="AB9" s="53"/>
      <c r="AC9" s="47"/>
      <c r="AD9" s="52"/>
      <c r="AE9" s="54"/>
      <c r="AF9" s="51">
        <f t="shared" si="0"/>
        <v>448</v>
      </c>
      <c r="AG9" s="51">
        <f>'DSD (para preencher)'!AA9</f>
        <v>0</v>
      </c>
      <c r="AH9" s="47">
        <v>21</v>
      </c>
      <c r="AI9" s="47">
        <f t="shared" si="4"/>
        <v>1.5</v>
      </c>
      <c r="AJ9" s="55">
        <v>35</v>
      </c>
      <c r="AK9" s="47">
        <f t="shared" si="1"/>
        <v>2.5</v>
      </c>
      <c r="AL9" s="56">
        <f t="shared" si="2"/>
        <v>-448</v>
      </c>
      <c r="AY9" s="45">
        <v>2457</v>
      </c>
      <c r="AZ9">
        <f t="shared" si="3"/>
        <v>448</v>
      </c>
    </row>
    <row r="10" spans="1:52" ht="18" customHeight="1" x14ac:dyDescent="0.35">
      <c r="A10" s="46" t="s">
        <v>192</v>
      </c>
      <c r="B10" s="46" t="s">
        <v>235</v>
      </c>
      <c r="C10" s="47" t="s">
        <v>236</v>
      </c>
      <c r="D10" s="47" t="s">
        <v>35</v>
      </c>
      <c r="E10" s="48" t="s">
        <v>238</v>
      </c>
      <c r="F10" s="49" t="s">
        <v>39</v>
      </c>
      <c r="G10" s="49" t="s">
        <v>239</v>
      </c>
      <c r="H10" s="50" t="s">
        <v>236</v>
      </c>
      <c r="I10" s="51">
        <v>2</v>
      </c>
      <c r="J10" s="49" t="s">
        <v>74</v>
      </c>
      <c r="K10" s="49" t="s">
        <v>74</v>
      </c>
      <c r="L10" s="47">
        <v>6</v>
      </c>
      <c r="M10" s="52">
        <v>14</v>
      </c>
      <c r="N10" s="47">
        <v>56</v>
      </c>
      <c r="O10" s="53">
        <v>1</v>
      </c>
      <c r="P10" s="53">
        <v>28</v>
      </c>
      <c r="Q10" s="53">
        <v>2</v>
      </c>
      <c r="R10" s="52"/>
      <c r="S10" s="52"/>
      <c r="T10" s="52"/>
      <c r="U10" s="53">
        <v>2</v>
      </c>
      <c r="V10" s="53">
        <v>28</v>
      </c>
      <c r="W10" s="53">
        <v>2</v>
      </c>
      <c r="X10" s="52"/>
      <c r="Y10" s="52"/>
      <c r="Z10" s="52"/>
      <c r="AA10" s="53"/>
      <c r="AB10" s="53"/>
      <c r="AC10" s="47"/>
      <c r="AD10" s="52"/>
      <c r="AE10" s="54"/>
      <c r="AF10" s="51">
        <f t="shared" si="0"/>
        <v>84</v>
      </c>
      <c r="AG10" s="51">
        <f>'DSD (para preencher)'!AA10</f>
        <v>0</v>
      </c>
      <c r="AH10" s="47">
        <v>21</v>
      </c>
      <c r="AI10" s="47">
        <f t="shared" si="4"/>
        <v>1.5</v>
      </c>
      <c r="AJ10" s="55">
        <v>35</v>
      </c>
      <c r="AK10" s="47">
        <f t="shared" si="1"/>
        <v>2.5</v>
      </c>
      <c r="AL10" s="56">
        <f t="shared" si="2"/>
        <v>-84</v>
      </c>
      <c r="AY10" s="45">
        <v>2458</v>
      </c>
      <c r="AZ10">
        <f t="shared" si="3"/>
        <v>84</v>
      </c>
    </row>
    <row r="11" spans="1:52" ht="18" customHeight="1" x14ac:dyDescent="0.35">
      <c r="A11" s="46" t="s">
        <v>118</v>
      </c>
      <c r="B11" s="46" t="s">
        <v>257</v>
      </c>
      <c r="C11" s="47" t="s">
        <v>148</v>
      </c>
      <c r="D11" s="47" t="s">
        <v>35</v>
      </c>
      <c r="E11" s="48" t="s">
        <v>259</v>
      </c>
      <c r="F11" s="49" t="s">
        <v>39</v>
      </c>
      <c r="G11" s="49">
        <v>2459</v>
      </c>
      <c r="H11" s="50" t="s">
        <v>991</v>
      </c>
      <c r="I11" s="51">
        <v>1</v>
      </c>
      <c r="J11" s="49" t="s">
        <v>42</v>
      </c>
      <c r="K11" s="49" t="s">
        <v>42</v>
      </c>
      <c r="L11" s="47">
        <v>6</v>
      </c>
      <c r="M11" s="52">
        <v>14</v>
      </c>
      <c r="N11" s="47">
        <v>56</v>
      </c>
      <c r="O11" s="53">
        <v>1</v>
      </c>
      <c r="P11" s="53">
        <v>28</v>
      </c>
      <c r="Q11" s="53">
        <f>P11/M11</f>
        <v>2</v>
      </c>
      <c r="R11" s="52">
        <v>1</v>
      </c>
      <c r="S11" s="52">
        <v>14</v>
      </c>
      <c r="T11" s="52">
        <f>S11/M11</f>
        <v>1</v>
      </c>
      <c r="U11" s="53">
        <v>1</v>
      </c>
      <c r="V11" s="53">
        <v>14</v>
      </c>
      <c r="W11" s="53">
        <f>V11/M11</f>
        <v>1</v>
      </c>
      <c r="X11" s="52"/>
      <c r="Y11" s="52"/>
      <c r="Z11" s="52"/>
      <c r="AA11" s="53"/>
      <c r="AB11" s="53"/>
      <c r="AC11" s="47"/>
      <c r="AD11" s="52"/>
      <c r="AE11" s="54"/>
      <c r="AF11" s="51">
        <f t="shared" si="0"/>
        <v>56</v>
      </c>
      <c r="AG11" s="51">
        <f>'DSD (para preencher)'!AA11</f>
        <v>0</v>
      </c>
      <c r="AH11" s="47">
        <v>28</v>
      </c>
      <c r="AI11" s="47">
        <f t="shared" si="4"/>
        <v>2</v>
      </c>
      <c r="AJ11" s="55">
        <v>28</v>
      </c>
      <c r="AK11" s="47">
        <f t="shared" si="1"/>
        <v>2</v>
      </c>
      <c r="AL11" s="56">
        <f t="shared" si="2"/>
        <v>-56</v>
      </c>
      <c r="AY11" s="45">
        <v>2459</v>
      </c>
      <c r="AZ11">
        <f t="shared" si="3"/>
        <v>56</v>
      </c>
    </row>
    <row r="12" spans="1:52" ht="18" customHeight="1" x14ac:dyDescent="0.35">
      <c r="A12" s="46" t="s">
        <v>118</v>
      </c>
      <c r="B12" s="46" t="s">
        <v>257</v>
      </c>
      <c r="C12" s="47" t="s">
        <v>148</v>
      </c>
      <c r="D12" s="47" t="s">
        <v>35</v>
      </c>
      <c r="E12" s="48" t="s">
        <v>276</v>
      </c>
      <c r="F12" s="49" t="s">
        <v>39</v>
      </c>
      <c r="G12" s="49" t="s">
        <v>277</v>
      </c>
      <c r="H12" s="50" t="s">
        <v>991</v>
      </c>
      <c r="I12" s="51">
        <v>1</v>
      </c>
      <c r="J12" s="49" t="s">
        <v>42</v>
      </c>
      <c r="K12" s="49" t="s">
        <v>74</v>
      </c>
      <c r="L12" s="47">
        <v>6</v>
      </c>
      <c r="M12" s="52">
        <v>14</v>
      </c>
      <c r="N12" s="47">
        <v>56</v>
      </c>
      <c r="O12" s="53">
        <v>1</v>
      </c>
      <c r="P12" s="53">
        <v>28</v>
      </c>
      <c r="Q12" s="53">
        <f>P12/M12</f>
        <v>2</v>
      </c>
      <c r="R12" s="52">
        <v>1</v>
      </c>
      <c r="S12" s="52">
        <v>14</v>
      </c>
      <c r="T12" s="52">
        <f>S12/M12</f>
        <v>1</v>
      </c>
      <c r="U12" s="53">
        <v>1</v>
      </c>
      <c r="V12" s="53">
        <v>14</v>
      </c>
      <c r="W12" s="53">
        <f>-----------------------------------------------------------'DSD (para preencher)'!Q327535</f>
        <v>0</v>
      </c>
      <c r="X12" s="52"/>
      <c r="Y12" s="52"/>
      <c r="Z12" s="52"/>
      <c r="AA12" s="53"/>
      <c r="AB12" s="53"/>
      <c r="AC12" s="47"/>
      <c r="AD12" s="52"/>
      <c r="AE12" s="54"/>
      <c r="AF12" s="51">
        <f t="shared" si="0"/>
        <v>56</v>
      </c>
      <c r="AG12" s="51">
        <f>'DSD (para preencher)'!AA12</f>
        <v>0</v>
      </c>
      <c r="AH12" s="47">
        <v>28</v>
      </c>
      <c r="AI12" s="47">
        <f t="shared" si="4"/>
        <v>2</v>
      </c>
      <c r="AJ12" s="55">
        <v>28</v>
      </c>
      <c r="AK12" s="47">
        <f t="shared" si="1"/>
        <v>2</v>
      </c>
      <c r="AL12" s="56">
        <f t="shared" si="2"/>
        <v>-56</v>
      </c>
      <c r="AY12" s="45">
        <v>2460</v>
      </c>
      <c r="AZ12">
        <f t="shared" si="3"/>
        <v>56</v>
      </c>
    </row>
    <row r="13" spans="1:52" ht="18" customHeight="1" x14ac:dyDescent="0.35">
      <c r="A13" s="46" t="s">
        <v>32</v>
      </c>
      <c r="B13" s="46" t="s">
        <v>147</v>
      </c>
      <c r="C13" s="47" t="s">
        <v>148</v>
      </c>
      <c r="D13" s="47" t="s">
        <v>35</v>
      </c>
      <c r="E13" s="48" t="s">
        <v>287</v>
      </c>
      <c r="F13" s="49" t="s">
        <v>39</v>
      </c>
      <c r="G13" s="49" t="s">
        <v>288</v>
      </c>
      <c r="H13" s="50" t="s">
        <v>991</v>
      </c>
      <c r="I13" s="51">
        <v>1</v>
      </c>
      <c r="J13" s="49" t="s">
        <v>74</v>
      </c>
      <c r="K13" s="49" t="s">
        <v>74</v>
      </c>
      <c r="L13" s="47">
        <v>3</v>
      </c>
      <c r="M13" s="52">
        <v>7</v>
      </c>
      <c r="N13" s="47">
        <v>28</v>
      </c>
      <c r="O13" s="53">
        <v>1</v>
      </c>
      <c r="P13" s="53">
        <v>14</v>
      </c>
      <c r="Q13" s="53">
        <f>P13/M13</f>
        <v>2</v>
      </c>
      <c r="R13" s="52">
        <v>1</v>
      </c>
      <c r="S13" s="52">
        <v>14</v>
      </c>
      <c r="T13" s="52">
        <f>S13/M13</f>
        <v>2</v>
      </c>
      <c r="U13" s="53"/>
      <c r="V13" s="53"/>
      <c r="W13" s="53"/>
      <c r="X13" s="52"/>
      <c r="Y13" s="52"/>
      <c r="Z13" s="52"/>
      <c r="AA13" s="53"/>
      <c r="AB13" s="53"/>
      <c r="AC13" s="47"/>
      <c r="AD13" s="52"/>
      <c r="AE13" s="54"/>
      <c r="AF13" s="51">
        <f t="shared" si="0"/>
        <v>28</v>
      </c>
      <c r="AG13" s="51">
        <f>'DSD (para preencher)'!AA13</f>
        <v>0</v>
      </c>
      <c r="AH13" s="47">
        <v>14</v>
      </c>
      <c r="AI13" s="47">
        <f t="shared" si="4"/>
        <v>2</v>
      </c>
      <c r="AJ13" s="55">
        <v>14</v>
      </c>
      <c r="AK13" s="47">
        <f t="shared" si="1"/>
        <v>2</v>
      </c>
      <c r="AL13" s="56">
        <f t="shared" si="2"/>
        <v>-28</v>
      </c>
      <c r="AY13" s="45">
        <v>2461</v>
      </c>
      <c r="AZ13">
        <f t="shared" si="3"/>
        <v>28</v>
      </c>
    </row>
    <row r="14" spans="1:52" ht="18" customHeight="1" x14ac:dyDescent="0.35">
      <c r="A14" s="46" t="s">
        <v>32</v>
      </c>
      <c r="B14" s="46" t="s">
        <v>147</v>
      </c>
      <c r="C14" s="47" t="s">
        <v>148</v>
      </c>
      <c r="D14" s="47" t="s">
        <v>35</v>
      </c>
      <c r="E14" s="48" t="s">
        <v>290</v>
      </c>
      <c r="F14" s="49" t="s">
        <v>39</v>
      </c>
      <c r="G14" s="49" t="s">
        <v>291</v>
      </c>
      <c r="H14" s="50" t="s">
        <v>991</v>
      </c>
      <c r="I14" s="51">
        <v>1</v>
      </c>
      <c r="J14" s="49" t="s">
        <v>74</v>
      </c>
      <c r="K14" s="49" t="s">
        <v>74</v>
      </c>
      <c r="L14" s="47">
        <v>3</v>
      </c>
      <c r="M14" s="52">
        <v>7</v>
      </c>
      <c r="N14" s="47">
        <v>28</v>
      </c>
      <c r="O14" s="53">
        <v>1</v>
      </c>
      <c r="P14" s="53">
        <v>18</v>
      </c>
      <c r="Q14" s="53">
        <v>2.5</v>
      </c>
      <c r="R14" s="52">
        <v>1</v>
      </c>
      <c r="S14" s="52">
        <v>10</v>
      </c>
      <c r="T14" s="52">
        <v>1.5</v>
      </c>
      <c r="U14" s="53"/>
      <c r="V14" s="53"/>
      <c r="W14" s="53"/>
      <c r="X14" s="52"/>
      <c r="Y14" s="52"/>
      <c r="Z14" s="52"/>
      <c r="AA14" s="53"/>
      <c r="AB14" s="53"/>
      <c r="AC14" s="47"/>
      <c r="AD14" s="52"/>
      <c r="AE14" s="54"/>
      <c r="AF14" s="51">
        <f t="shared" si="0"/>
        <v>28</v>
      </c>
      <c r="AG14" s="51">
        <f>'DSD (para preencher)'!AA14</f>
        <v>0</v>
      </c>
      <c r="AH14" s="47">
        <v>18</v>
      </c>
      <c r="AI14" s="47">
        <v>2.5</v>
      </c>
      <c r="AJ14" s="55">
        <v>10</v>
      </c>
      <c r="AK14" s="47">
        <v>1.5</v>
      </c>
      <c r="AL14" s="56">
        <f t="shared" si="2"/>
        <v>-28</v>
      </c>
      <c r="AY14" s="45">
        <v>2462</v>
      </c>
      <c r="AZ14">
        <f t="shared" si="3"/>
        <v>28</v>
      </c>
    </row>
    <row r="15" spans="1:52" ht="18" customHeight="1" x14ac:dyDescent="0.35">
      <c r="A15" s="46" t="s">
        <v>292</v>
      </c>
      <c r="B15" s="46" t="s">
        <v>193</v>
      </c>
      <c r="C15" s="47" t="s">
        <v>194</v>
      </c>
      <c r="D15" s="47" t="s">
        <v>35</v>
      </c>
      <c r="E15" s="48" t="s">
        <v>294</v>
      </c>
      <c r="F15" s="49" t="s">
        <v>39</v>
      </c>
      <c r="G15" s="49" t="s">
        <v>295</v>
      </c>
      <c r="H15" s="50" t="s">
        <v>995</v>
      </c>
      <c r="I15" s="51">
        <v>2</v>
      </c>
      <c r="J15" s="49" t="s">
        <v>41</v>
      </c>
      <c r="K15" s="49" t="s">
        <v>124</v>
      </c>
      <c r="L15" s="47">
        <v>6</v>
      </c>
      <c r="M15" s="52">
        <v>14</v>
      </c>
      <c r="N15" s="47">
        <v>56</v>
      </c>
      <c r="O15" s="53">
        <v>1</v>
      </c>
      <c r="P15" s="53">
        <v>28</v>
      </c>
      <c r="Q15" s="53">
        <f t="shared" ref="Q15:Q33" si="5">P15/M15</f>
        <v>2</v>
      </c>
      <c r="R15" s="52"/>
      <c r="S15" s="52"/>
      <c r="T15" s="52"/>
      <c r="U15" s="53">
        <v>2</v>
      </c>
      <c r="V15" s="53">
        <v>28</v>
      </c>
      <c r="W15" s="53">
        <f>V15/M15</f>
        <v>2</v>
      </c>
      <c r="X15" s="52"/>
      <c r="Y15" s="52"/>
      <c r="Z15" s="52"/>
      <c r="AA15" s="53"/>
      <c r="AB15" s="53"/>
      <c r="AC15" s="47"/>
      <c r="AD15" s="52"/>
      <c r="AE15" s="54"/>
      <c r="AF15" s="51">
        <f t="shared" si="0"/>
        <v>84</v>
      </c>
      <c r="AG15" s="51">
        <f>'DSD (para preencher)'!AA15</f>
        <v>0</v>
      </c>
      <c r="AH15" s="47">
        <v>28</v>
      </c>
      <c r="AI15" s="47">
        <f t="shared" ref="AI15:AI33" si="6">AH15/M15</f>
        <v>2</v>
      </c>
      <c r="AJ15" s="55">
        <v>28</v>
      </c>
      <c r="AK15" s="47">
        <f t="shared" ref="AK15:AK33" si="7">AJ15/M15</f>
        <v>2</v>
      </c>
      <c r="AL15" s="56">
        <f t="shared" si="2"/>
        <v>-84</v>
      </c>
      <c r="AY15" s="45">
        <v>2463</v>
      </c>
      <c r="AZ15">
        <f t="shared" si="3"/>
        <v>84</v>
      </c>
    </row>
    <row r="16" spans="1:52" ht="18" customHeight="1" x14ac:dyDescent="0.35">
      <c r="A16" s="46" t="s">
        <v>118</v>
      </c>
      <c r="B16" s="46" t="s">
        <v>257</v>
      </c>
      <c r="C16" s="47" t="s">
        <v>296</v>
      </c>
      <c r="D16" s="47" t="s">
        <v>172</v>
      </c>
      <c r="E16" s="48" t="s">
        <v>297</v>
      </c>
      <c r="F16" s="49" t="s">
        <v>39</v>
      </c>
      <c r="G16" s="49" t="s">
        <v>298</v>
      </c>
      <c r="H16" s="50" t="s">
        <v>996</v>
      </c>
      <c r="I16" s="51">
        <v>3</v>
      </c>
      <c r="J16" s="49" t="s">
        <v>41</v>
      </c>
      <c r="K16" s="49" t="s">
        <v>74</v>
      </c>
      <c r="L16" s="47">
        <v>6</v>
      </c>
      <c r="M16" s="52">
        <v>14</v>
      </c>
      <c r="N16" s="47">
        <v>56</v>
      </c>
      <c r="O16" s="53">
        <v>1</v>
      </c>
      <c r="P16" s="53">
        <v>28</v>
      </c>
      <c r="Q16" s="53">
        <f t="shared" si="5"/>
        <v>2</v>
      </c>
      <c r="R16" s="52">
        <v>3</v>
      </c>
      <c r="S16" s="52">
        <v>10</v>
      </c>
      <c r="T16" s="52">
        <v>0.5</v>
      </c>
      <c r="U16" s="53"/>
      <c r="V16" s="53"/>
      <c r="W16" s="53"/>
      <c r="X16" s="52">
        <v>3</v>
      </c>
      <c r="Y16" s="52">
        <v>10</v>
      </c>
      <c r="Z16" s="52">
        <v>0.5</v>
      </c>
      <c r="AA16" s="53">
        <v>1</v>
      </c>
      <c r="AB16" s="53">
        <v>8</v>
      </c>
      <c r="AC16" s="47">
        <v>0.5</v>
      </c>
      <c r="AD16" s="52"/>
      <c r="AE16" s="54"/>
      <c r="AF16" s="51">
        <f t="shared" si="0"/>
        <v>96</v>
      </c>
      <c r="AG16" s="51">
        <f>'DSD (para preencher)'!AA16</f>
        <v>0</v>
      </c>
      <c r="AH16" s="47">
        <v>28</v>
      </c>
      <c r="AI16" s="47">
        <f t="shared" si="6"/>
        <v>2</v>
      </c>
      <c r="AJ16" s="55">
        <v>28</v>
      </c>
      <c r="AK16" s="47">
        <f t="shared" si="7"/>
        <v>2</v>
      </c>
      <c r="AL16" s="56">
        <f t="shared" si="2"/>
        <v>-96</v>
      </c>
      <c r="AY16" s="45">
        <v>2464</v>
      </c>
      <c r="AZ16">
        <f t="shared" si="3"/>
        <v>96</v>
      </c>
    </row>
    <row r="17" spans="1:52" ht="18" customHeight="1" x14ac:dyDescent="0.35">
      <c r="A17" s="46" t="s">
        <v>118</v>
      </c>
      <c r="B17" s="46" t="s">
        <v>299</v>
      </c>
      <c r="C17" s="47" t="s">
        <v>296</v>
      </c>
      <c r="D17" s="47" t="s">
        <v>172</v>
      </c>
      <c r="E17" s="48" t="s">
        <v>300</v>
      </c>
      <c r="F17" s="49" t="s">
        <v>39</v>
      </c>
      <c r="G17" s="49" t="s">
        <v>301</v>
      </c>
      <c r="H17" s="50" t="s">
        <v>997</v>
      </c>
      <c r="I17" s="51">
        <v>2</v>
      </c>
      <c r="J17" s="49" t="s">
        <v>41</v>
      </c>
      <c r="K17" s="49" t="s">
        <v>42</v>
      </c>
      <c r="L17" s="47">
        <v>6</v>
      </c>
      <c r="M17" s="52">
        <v>14</v>
      </c>
      <c r="N17" s="47">
        <v>56</v>
      </c>
      <c r="O17" s="53">
        <v>1</v>
      </c>
      <c r="P17" s="53">
        <v>28</v>
      </c>
      <c r="Q17" s="53">
        <f t="shared" si="5"/>
        <v>2</v>
      </c>
      <c r="R17" s="52">
        <v>2</v>
      </c>
      <c r="S17" s="52">
        <v>28</v>
      </c>
      <c r="T17" s="52">
        <f>S17/M17</f>
        <v>2</v>
      </c>
      <c r="U17" s="53"/>
      <c r="V17" s="53"/>
      <c r="W17" s="53"/>
      <c r="X17" s="52"/>
      <c r="Y17" s="52"/>
      <c r="Z17" s="52"/>
      <c r="AA17" s="53"/>
      <c r="AB17" s="53"/>
      <c r="AC17" s="47"/>
      <c r="AD17" s="52"/>
      <c r="AE17" s="54"/>
      <c r="AF17" s="51">
        <f t="shared" si="0"/>
        <v>84</v>
      </c>
      <c r="AG17" s="51">
        <f>'DSD (para preencher)'!AA17</f>
        <v>0</v>
      </c>
      <c r="AH17" s="47">
        <v>28</v>
      </c>
      <c r="AI17" s="47">
        <f t="shared" si="6"/>
        <v>2</v>
      </c>
      <c r="AJ17" s="55">
        <v>28</v>
      </c>
      <c r="AK17" s="47">
        <f t="shared" si="7"/>
        <v>2</v>
      </c>
      <c r="AL17" s="56">
        <f t="shared" si="2"/>
        <v>-84</v>
      </c>
      <c r="AY17" s="45">
        <v>2465</v>
      </c>
      <c r="AZ17">
        <f t="shared" si="3"/>
        <v>84</v>
      </c>
    </row>
    <row r="18" spans="1:52" ht="18" customHeight="1" x14ac:dyDescent="0.35">
      <c r="A18" s="46" t="s">
        <v>118</v>
      </c>
      <c r="B18" s="46" t="s">
        <v>257</v>
      </c>
      <c r="C18" s="47" t="s">
        <v>296</v>
      </c>
      <c r="D18" s="47" t="s">
        <v>172</v>
      </c>
      <c r="E18" s="48" t="s">
        <v>302</v>
      </c>
      <c r="F18" s="49" t="s">
        <v>39</v>
      </c>
      <c r="G18" s="49" t="s">
        <v>303</v>
      </c>
      <c r="H18" s="50" t="s">
        <v>997</v>
      </c>
      <c r="I18" s="51">
        <v>2</v>
      </c>
      <c r="J18" s="49" t="s">
        <v>74</v>
      </c>
      <c r="K18" s="49" t="s">
        <v>42</v>
      </c>
      <c r="L18" s="47">
        <v>6</v>
      </c>
      <c r="M18" s="52">
        <v>14</v>
      </c>
      <c r="N18" s="47">
        <v>56</v>
      </c>
      <c r="O18" s="53">
        <v>1</v>
      </c>
      <c r="P18" s="53">
        <v>21</v>
      </c>
      <c r="Q18" s="53">
        <f t="shared" si="5"/>
        <v>1.5</v>
      </c>
      <c r="R18" s="52"/>
      <c r="S18" s="52"/>
      <c r="T18" s="52"/>
      <c r="U18" s="53">
        <v>2</v>
      </c>
      <c r="V18" s="53">
        <v>35</v>
      </c>
      <c r="W18" s="53">
        <f>V18/M18</f>
        <v>2.5</v>
      </c>
      <c r="X18" s="52"/>
      <c r="Y18" s="52"/>
      <c r="Z18" s="52"/>
      <c r="AA18" s="53"/>
      <c r="AB18" s="53"/>
      <c r="AC18" s="47"/>
      <c r="AD18" s="52"/>
      <c r="AE18" s="54"/>
      <c r="AF18" s="51">
        <f t="shared" si="0"/>
        <v>91</v>
      </c>
      <c r="AG18" s="51">
        <f>'DSD (para preencher)'!AA18</f>
        <v>0</v>
      </c>
      <c r="AH18" s="47">
        <v>21</v>
      </c>
      <c r="AI18" s="47">
        <f t="shared" si="6"/>
        <v>1.5</v>
      </c>
      <c r="AJ18" s="55">
        <v>35</v>
      </c>
      <c r="AK18" s="47">
        <f t="shared" si="7"/>
        <v>2.5</v>
      </c>
      <c r="AL18" s="56">
        <f t="shared" si="2"/>
        <v>-91</v>
      </c>
      <c r="AY18" s="45">
        <v>2466</v>
      </c>
      <c r="AZ18">
        <f t="shared" si="3"/>
        <v>91</v>
      </c>
    </row>
    <row r="19" spans="1:52" ht="18" customHeight="1" x14ac:dyDescent="0.35">
      <c r="A19" s="46" t="s">
        <v>118</v>
      </c>
      <c r="B19" s="46" t="s">
        <v>257</v>
      </c>
      <c r="C19" s="47" t="s">
        <v>296</v>
      </c>
      <c r="D19" s="47" t="s">
        <v>172</v>
      </c>
      <c r="E19" s="48" t="s">
        <v>305</v>
      </c>
      <c r="F19" s="49" t="s">
        <v>39</v>
      </c>
      <c r="G19" s="49" t="s">
        <v>306</v>
      </c>
      <c r="H19" s="50" t="s">
        <v>997</v>
      </c>
      <c r="I19" s="51">
        <v>2</v>
      </c>
      <c r="J19" s="49" t="s">
        <v>124</v>
      </c>
      <c r="K19" s="49" t="s">
        <v>124</v>
      </c>
      <c r="L19" s="47">
        <v>6</v>
      </c>
      <c r="M19" s="52">
        <v>14</v>
      </c>
      <c r="N19" s="47">
        <v>56</v>
      </c>
      <c r="O19" s="53">
        <v>1</v>
      </c>
      <c r="P19" s="53">
        <v>21</v>
      </c>
      <c r="Q19" s="53">
        <f t="shared" si="5"/>
        <v>1.5</v>
      </c>
      <c r="R19" s="52"/>
      <c r="S19" s="52"/>
      <c r="T19" s="52"/>
      <c r="U19" s="53">
        <v>2</v>
      </c>
      <c r="V19" s="53">
        <v>27</v>
      </c>
      <c r="W19" s="53">
        <v>2</v>
      </c>
      <c r="X19" s="52"/>
      <c r="Y19" s="52"/>
      <c r="Z19" s="52"/>
      <c r="AA19" s="53">
        <v>1</v>
      </c>
      <c r="AB19" s="53">
        <v>8</v>
      </c>
      <c r="AC19" s="47">
        <v>0.5</v>
      </c>
      <c r="AD19" s="52"/>
      <c r="AE19" s="54"/>
      <c r="AF19" s="51">
        <f t="shared" si="0"/>
        <v>83</v>
      </c>
      <c r="AG19" s="51">
        <f>'DSD (para preencher)'!AA19</f>
        <v>0</v>
      </c>
      <c r="AH19" s="47">
        <v>21</v>
      </c>
      <c r="AI19" s="47">
        <f t="shared" si="6"/>
        <v>1.5</v>
      </c>
      <c r="AJ19" s="55">
        <v>35</v>
      </c>
      <c r="AK19" s="47">
        <f t="shared" si="7"/>
        <v>2.5</v>
      </c>
      <c r="AL19" s="56">
        <f t="shared" si="2"/>
        <v>-83</v>
      </c>
      <c r="AY19" s="45">
        <v>2467</v>
      </c>
      <c r="AZ19">
        <f t="shared" si="3"/>
        <v>83</v>
      </c>
    </row>
    <row r="20" spans="1:52" ht="18" customHeight="1" x14ac:dyDescent="0.35">
      <c r="A20" s="46" t="s">
        <v>118</v>
      </c>
      <c r="B20" s="46" t="s">
        <v>257</v>
      </c>
      <c r="C20" s="47" t="s">
        <v>296</v>
      </c>
      <c r="D20" s="47" t="s">
        <v>172</v>
      </c>
      <c r="E20" s="48" t="s">
        <v>308</v>
      </c>
      <c r="F20" s="49" t="s">
        <v>39</v>
      </c>
      <c r="G20" s="49" t="s">
        <v>309</v>
      </c>
      <c r="H20" s="50" t="s">
        <v>998</v>
      </c>
      <c r="I20" s="51">
        <v>8</v>
      </c>
      <c r="J20" s="49" t="s">
        <v>124</v>
      </c>
      <c r="K20" s="49" t="s">
        <v>124</v>
      </c>
      <c r="L20" s="47">
        <v>6</v>
      </c>
      <c r="M20" s="52">
        <v>14</v>
      </c>
      <c r="N20" s="47">
        <v>56</v>
      </c>
      <c r="O20" s="53">
        <v>4</v>
      </c>
      <c r="P20" s="53">
        <v>21</v>
      </c>
      <c r="Q20" s="53">
        <f t="shared" si="5"/>
        <v>1.5</v>
      </c>
      <c r="R20" s="52"/>
      <c r="S20" s="52"/>
      <c r="T20" s="52"/>
      <c r="U20" s="53">
        <v>8</v>
      </c>
      <c r="V20" s="53">
        <v>35</v>
      </c>
      <c r="W20" s="53">
        <f>V20/M20</f>
        <v>2.5</v>
      </c>
      <c r="X20" s="52"/>
      <c r="Y20" s="52"/>
      <c r="Z20" s="52"/>
      <c r="AA20" s="53"/>
      <c r="AB20" s="53"/>
      <c r="AC20" s="47"/>
      <c r="AD20" s="52"/>
      <c r="AE20" s="54"/>
      <c r="AF20" s="51">
        <f t="shared" si="0"/>
        <v>364</v>
      </c>
      <c r="AG20" s="51">
        <f>'DSD (para preencher)'!AA20</f>
        <v>28</v>
      </c>
      <c r="AH20" s="47">
        <v>21</v>
      </c>
      <c r="AI20" s="47">
        <f t="shared" si="6"/>
        <v>1.5</v>
      </c>
      <c r="AJ20" s="55">
        <v>35</v>
      </c>
      <c r="AK20" s="47">
        <f t="shared" si="7"/>
        <v>2.5</v>
      </c>
      <c r="AL20" s="56">
        <f t="shared" si="2"/>
        <v>-336</v>
      </c>
      <c r="AY20" s="45">
        <v>2468</v>
      </c>
      <c r="AZ20">
        <f t="shared" si="3"/>
        <v>364</v>
      </c>
    </row>
    <row r="21" spans="1:52" ht="18" customHeight="1" x14ac:dyDescent="0.35">
      <c r="A21" s="46" t="s">
        <v>118</v>
      </c>
      <c r="B21" s="46" t="s">
        <v>257</v>
      </c>
      <c r="C21" s="47" t="s">
        <v>296</v>
      </c>
      <c r="D21" s="47" t="s">
        <v>172</v>
      </c>
      <c r="E21" s="48" t="s">
        <v>310</v>
      </c>
      <c r="F21" s="49" t="s">
        <v>39</v>
      </c>
      <c r="G21" s="49" t="s">
        <v>311</v>
      </c>
      <c r="H21" s="50" t="s">
        <v>997</v>
      </c>
      <c r="I21" s="51">
        <v>2</v>
      </c>
      <c r="J21" s="49" t="s">
        <v>41</v>
      </c>
      <c r="K21" s="49" t="s">
        <v>42</v>
      </c>
      <c r="L21" s="47">
        <v>6</v>
      </c>
      <c r="M21" s="52">
        <v>14</v>
      </c>
      <c r="N21" s="47">
        <v>56</v>
      </c>
      <c r="O21" s="53">
        <v>1</v>
      </c>
      <c r="P21" s="53">
        <v>28</v>
      </c>
      <c r="Q21" s="53">
        <f t="shared" si="5"/>
        <v>2</v>
      </c>
      <c r="R21" s="52"/>
      <c r="S21" s="52"/>
      <c r="T21" s="52"/>
      <c r="U21" s="53">
        <v>2</v>
      </c>
      <c r="V21" s="53">
        <v>16</v>
      </c>
      <c r="W21" s="53">
        <v>1</v>
      </c>
      <c r="X21" s="52"/>
      <c r="Y21" s="52"/>
      <c r="Z21" s="52"/>
      <c r="AA21" s="53">
        <v>1</v>
      </c>
      <c r="AB21" s="53">
        <v>12</v>
      </c>
      <c r="AC21" s="47">
        <v>1</v>
      </c>
      <c r="AD21" s="52"/>
      <c r="AE21" s="54"/>
      <c r="AF21" s="51">
        <f t="shared" si="0"/>
        <v>72</v>
      </c>
      <c r="AG21" s="51">
        <f>'DSD (para preencher)'!AA21</f>
        <v>42</v>
      </c>
      <c r="AH21" s="47">
        <v>28</v>
      </c>
      <c r="AI21" s="47">
        <f t="shared" si="6"/>
        <v>2</v>
      </c>
      <c r="AJ21" s="55">
        <v>28</v>
      </c>
      <c r="AK21" s="47">
        <f t="shared" si="7"/>
        <v>2</v>
      </c>
      <c r="AL21" s="56">
        <f t="shared" si="2"/>
        <v>-30</v>
      </c>
      <c r="AY21" s="45">
        <v>2469</v>
      </c>
      <c r="AZ21">
        <f t="shared" si="3"/>
        <v>72</v>
      </c>
    </row>
    <row r="22" spans="1:52" ht="18" customHeight="1" x14ac:dyDescent="0.35">
      <c r="A22" s="46" t="s">
        <v>118</v>
      </c>
      <c r="B22" s="46" t="s">
        <v>257</v>
      </c>
      <c r="C22" s="47" t="s">
        <v>312</v>
      </c>
      <c r="D22" s="47" t="s">
        <v>172</v>
      </c>
      <c r="E22" s="48" t="s">
        <v>313</v>
      </c>
      <c r="F22" s="49" t="s">
        <v>39</v>
      </c>
      <c r="G22" s="49">
        <v>2470</v>
      </c>
      <c r="H22" s="50" t="s">
        <v>999</v>
      </c>
      <c r="I22" s="51">
        <v>1</v>
      </c>
      <c r="J22" s="49" t="s">
        <v>42</v>
      </c>
      <c r="K22" s="49" t="s">
        <v>74</v>
      </c>
      <c r="L22" s="47">
        <v>6</v>
      </c>
      <c r="M22" s="52">
        <v>14</v>
      </c>
      <c r="N22" s="47">
        <v>56</v>
      </c>
      <c r="O22" s="53">
        <v>1</v>
      </c>
      <c r="P22" s="53">
        <v>21</v>
      </c>
      <c r="Q22" s="53">
        <f t="shared" si="5"/>
        <v>1.5</v>
      </c>
      <c r="R22" s="52">
        <v>1</v>
      </c>
      <c r="S22" s="52">
        <v>27</v>
      </c>
      <c r="T22" s="52">
        <v>2</v>
      </c>
      <c r="U22" s="53">
        <v>1</v>
      </c>
      <c r="V22" s="53">
        <v>8</v>
      </c>
      <c r="W22" s="53">
        <v>0.5</v>
      </c>
      <c r="X22" s="52"/>
      <c r="Y22" s="52"/>
      <c r="Z22" s="52"/>
      <c r="AA22" s="53"/>
      <c r="AB22" s="53"/>
      <c r="AC22" s="47"/>
      <c r="AD22" s="52"/>
      <c r="AE22" s="54"/>
      <c r="AF22" s="51">
        <f t="shared" si="0"/>
        <v>56</v>
      </c>
      <c r="AG22" s="51">
        <f>'DSD (para preencher)'!AA22</f>
        <v>14</v>
      </c>
      <c r="AH22" s="47">
        <v>21</v>
      </c>
      <c r="AI22" s="47">
        <f t="shared" si="6"/>
        <v>1.5</v>
      </c>
      <c r="AJ22" s="55">
        <v>35</v>
      </c>
      <c r="AK22" s="47">
        <f t="shared" si="7"/>
        <v>2.5</v>
      </c>
      <c r="AL22" s="56">
        <f t="shared" si="2"/>
        <v>-42</v>
      </c>
      <c r="AY22" s="45">
        <v>2470</v>
      </c>
      <c r="AZ22">
        <f t="shared" si="3"/>
        <v>56</v>
      </c>
    </row>
    <row r="23" spans="1:52" ht="18" customHeight="1" x14ac:dyDescent="0.35">
      <c r="A23" s="46" t="s">
        <v>118</v>
      </c>
      <c r="B23" s="46" t="s">
        <v>257</v>
      </c>
      <c r="C23" s="47" t="s">
        <v>296</v>
      </c>
      <c r="D23" s="47" t="s">
        <v>172</v>
      </c>
      <c r="E23" s="48" t="s">
        <v>315</v>
      </c>
      <c r="F23" s="49" t="s">
        <v>39</v>
      </c>
      <c r="G23" s="49" t="s">
        <v>316</v>
      </c>
      <c r="H23" s="50" t="s">
        <v>997</v>
      </c>
      <c r="I23" s="51">
        <v>2</v>
      </c>
      <c r="J23" s="49" t="s">
        <v>74</v>
      </c>
      <c r="K23" s="49" t="s">
        <v>42</v>
      </c>
      <c r="L23" s="47">
        <v>6</v>
      </c>
      <c r="M23" s="52">
        <v>14</v>
      </c>
      <c r="N23" s="47">
        <v>56</v>
      </c>
      <c r="O23" s="53">
        <v>1</v>
      </c>
      <c r="P23" s="53">
        <v>21</v>
      </c>
      <c r="Q23" s="53">
        <f t="shared" si="5"/>
        <v>1.5</v>
      </c>
      <c r="R23" s="52">
        <v>2</v>
      </c>
      <c r="S23" s="52">
        <v>15</v>
      </c>
      <c r="T23" s="52">
        <v>1</v>
      </c>
      <c r="U23" s="53">
        <v>2</v>
      </c>
      <c r="V23" s="53">
        <v>15</v>
      </c>
      <c r="W23" s="53">
        <v>1</v>
      </c>
      <c r="X23" s="52"/>
      <c r="Y23" s="52"/>
      <c r="Z23" s="52"/>
      <c r="AA23" s="53">
        <v>1</v>
      </c>
      <c r="AB23" s="53">
        <v>5</v>
      </c>
      <c r="AC23" s="47">
        <v>0.5</v>
      </c>
      <c r="AD23" s="52"/>
      <c r="AE23" s="54"/>
      <c r="AF23" s="51">
        <f t="shared" si="0"/>
        <v>86</v>
      </c>
      <c r="AG23" s="51">
        <f>'DSD (para preencher)'!AA23</f>
        <v>0</v>
      </c>
      <c r="AH23" s="47">
        <v>28</v>
      </c>
      <c r="AI23" s="47">
        <f t="shared" si="6"/>
        <v>2</v>
      </c>
      <c r="AJ23" s="55">
        <v>28</v>
      </c>
      <c r="AK23" s="47">
        <f t="shared" si="7"/>
        <v>2</v>
      </c>
      <c r="AL23" s="56">
        <f t="shared" si="2"/>
        <v>-86</v>
      </c>
      <c r="AY23" s="45">
        <v>2471</v>
      </c>
      <c r="AZ23">
        <f t="shared" si="3"/>
        <v>86</v>
      </c>
    </row>
    <row r="24" spans="1:52" ht="18" customHeight="1" x14ac:dyDescent="0.35">
      <c r="A24" s="46" t="s">
        <v>118</v>
      </c>
      <c r="B24" s="46" t="s">
        <v>257</v>
      </c>
      <c r="C24" s="47" t="s">
        <v>296</v>
      </c>
      <c r="D24" s="47" t="s">
        <v>172</v>
      </c>
      <c r="E24" s="48" t="s">
        <v>318</v>
      </c>
      <c r="F24" s="49" t="s">
        <v>39</v>
      </c>
      <c r="G24" s="49" t="s">
        <v>319</v>
      </c>
      <c r="H24" s="50" t="s">
        <v>997</v>
      </c>
      <c r="I24" s="51">
        <v>2</v>
      </c>
      <c r="J24" s="49" t="s">
        <v>74</v>
      </c>
      <c r="K24" s="49" t="s">
        <v>74</v>
      </c>
      <c r="L24" s="47">
        <v>6</v>
      </c>
      <c r="M24" s="52">
        <v>14</v>
      </c>
      <c r="N24" s="47">
        <v>56</v>
      </c>
      <c r="O24" s="53">
        <v>1</v>
      </c>
      <c r="P24" s="53">
        <v>21</v>
      </c>
      <c r="Q24" s="53">
        <f t="shared" si="5"/>
        <v>1.5</v>
      </c>
      <c r="R24" s="52"/>
      <c r="S24" s="52"/>
      <c r="T24" s="52"/>
      <c r="U24" s="53">
        <v>2</v>
      </c>
      <c r="V24" s="53">
        <v>21</v>
      </c>
      <c r="W24" s="53">
        <f>V24/M24</f>
        <v>1.5</v>
      </c>
      <c r="X24" s="52">
        <v>1</v>
      </c>
      <c r="Y24" s="52">
        <v>7</v>
      </c>
      <c r="Z24" s="52">
        <f>Y24/M24</f>
        <v>0.5</v>
      </c>
      <c r="AA24" s="53">
        <v>1</v>
      </c>
      <c r="AB24" s="53">
        <v>7</v>
      </c>
      <c r="AC24" s="47">
        <f>AB24/M24</f>
        <v>0.5</v>
      </c>
      <c r="AD24" s="52"/>
      <c r="AE24" s="54"/>
      <c r="AF24" s="51">
        <f t="shared" si="0"/>
        <v>77</v>
      </c>
      <c r="AG24" s="51">
        <f>'DSD (para preencher)'!AA24</f>
        <v>0</v>
      </c>
      <c r="AH24" s="47">
        <v>21</v>
      </c>
      <c r="AI24" s="47">
        <f t="shared" si="6"/>
        <v>1.5</v>
      </c>
      <c r="AJ24" s="55">
        <v>35</v>
      </c>
      <c r="AK24" s="47">
        <f t="shared" si="7"/>
        <v>2.5</v>
      </c>
      <c r="AL24" s="56">
        <f t="shared" si="2"/>
        <v>-77</v>
      </c>
      <c r="AY24" s="45">
        <v>2472</v>
      </c>
      <c r="AZ24">
        <f t="shared" si="3"/>
        <v>77</v>
      </c>
    </row>
    <row r="25" spans="1:52" ht="18" customHeight="1" x14ac:dyDescent="0.35">
      <c r="A25" s="46" t="s">
        <v>118</v>
      </c>
      <c r="B25" s="46" t="s">
        <v>257</v>
      </c>
      <c r="C25" s="47" t="s">
        <v>296</v>
      </c>
      <c r="D25" s="47" t="s">
        <v>172</v>
      </c>
      <c r="E25" s="48" t="s">
        <v>321</v>
      </c>
      <c r="F25" s="49" t="s">
        <v>39</v>
      </c>
      <c r="G25" s="49" t="s">
        <v>322</v>
      </c>
      <c r="H25" s="50" t="s">
        <v>997</v>
      </c>
      <c r="I25" s="51">
        <v>2</v>
      </c>
      <c r="J25" s="49" t="s">
        <v>124</v>
      </c>
      <c r="K25" s="49" t="s">
        <v>74</v>
      </c>
      <c r="L25" s="47">
        <v>6</v>
      </c>
      <c r="M25" s="52">
        <v>14</v>
      </c>
      <c r="N25" s="47">
        <v>56</v>
      </c>
      <c r="O25" s="53">
        <v>1</v>
      </c>
      <c r="P25" s="53">
        <v>28</v>
      </c>
      <c r="Q25" s="53">
        <f t="shared" si="5"/>
        <v>2</v>
      </c>
      <c r="R25" s="52">
        <v>2</v>
      </c>
      <c r="S25" s="52">
        <v>14</v>
      </c>
      <c r="T25" s="52">
        <f>S25/M25</f>
        <v>1</v>
      </c>
      <c r="U25" s="53">
        <v>2</v>
      </c>
      <c r="V25" s="53">
        <v>8</v>
      </c>
      <c r="W25" s="53">
        <v>0.5</v>
      </c>
      <c r="X25" s="52"/>
      <c r="Y25" s="52"/>
      <c r="Z25" s="52"/>
      <c r="AA25" s="53">
        <v>1</v>
      </c>
      <c r="AB25" s="53">
        <v>6</v>
      </c>
      <c r="AC25" s="47">
        <v>0.5</v>
      </c>
      <c r="AD25" s="52"/>
      <c r="AE25" s="54"/>
      <c r="AF25" s="51">
        <f t="shared" si="0"/>
        <v>78</v>
      </c>
      <c r="AG25" s="51">
        <f>'DSD (para preencher)'!AA25</f>
        <v>0</v>
      </c>
      <c r="AH25" s="47">
        <v>28</v>
      </c>
      <c r="AI25" s="47">
        <f t="shared" si="6"/>
        <v>2</v>
      </c>
      <c r="AJ25" s="55">
        <v>28</v>
      </c>
      <c r="AK25" s="47">
        <f t="shared" si="7"/>
        <v>2</v>
      </c>
      <c r="AL25" s="56">
        <f t="shared" si="2"/>
        <v>-78</v>
      </c>
      <c r="AY25" s="45">
        <v>2473</v>
      </c>
      <c r="AZ25">
        <f t="shared" si="3"/>
        <v>78</v>
      </c>
    </row>
    <row r="26" spans="1:52" ht="18" customHeight="1" x14ac:dyDescent="0.35">
      <c r="A26" s="46" t="s">
        <v>32</v>
      </c>
      <c r="B26" s="46" t="s">
        <v>324</v>
      </c>
      <c r="C26" s="47" t="s">
        <v>296</v>
      </c>
      <c r="D26" s="47" t="s">
        <v>172</v>
      </c>
      <c r="E26" s="48" t="s">
        <v>325</v>
      </c>
      <c r="F26" s="49" t="s">
        <v>39</v>
      </c>
      <c r="G26" s="49" t="s">
        <v>326</v>
      </c>
      <c r="H26" s="50" t="s">
        <v>997</v>
      </c>
      <c r="I26" s="51">
        <v>2</v>
      </c>
      <c r="J26" s="49" t="s">
        <v>41</v>
      </c>
      <c r="K26" s="49" t="s">
        <v>74</v>
      </c>
      <c r="L26" s="47">
        <v>6</v>
      </c>
      <c r="M26" s="52">
        <v>14</v>
      </c>
      <c r="N26" s="47">
        <v>56</v>
      </c>
      <c r="O26" s="53">
        <v>1</v>
      </c>
      <c r="P26" s="53">
        <v>21</v>
      </c>
      <c r="Q26" s="53">
        <f t="shared" si="5"/>
        <v>1.5</v>
      </c>
      <c r="R26" s="52"/>
      <c r="S26" s="52"/>
      <c r="T26" s="52"/>
      <c r="U26" s="53">
        <v>2</v>
      </c>
      <c r="V26" s="53">
        <v>35</v>
      </c>
      <c r="W26" s="53">
        <v>2.5</v>
      </c>
      <c r="X26" s="52"/>
      <c r="Y26" s="52"/>
      <c r="Z26" s="52"/>
      <c r="AA26" s="53"/>
      <c r="AB26" s="53"/>
      <c r="AC26" s="47">
        <v>0.5</v>
      </c>
      <c r="AD26" s="52"/>
      <c r="AE26" s="54"/>
      <c r="AF26" s="51">
        <f t="shared" si="0"/>
        <v>91</v>
      </c>
      <c r="AG26" s="51">
        <f>'DSD (para preencher)'!AA26</f>
        <v>0</v>
      </c>
      <c r="AH26" s="47">
        <v>21</v>
      </c>
      <c r="AI26" s="47">
        <f t="shared" si="6"/>
        <v>1.5</v>
      </c>
      <c r="AJ26" s="55">
        <v>35</v>
      </c>
      <c r="AK26" s="47">
        <f t="shared" si="7"/>
        <v>2.5</v>
      </c>
      <c r="AL26" s="56">
        <f t="shared" si="2"/>
        <v>-91</v>
      </c>
      <c r="AY26" s="45">
        <v>2474</v>
      </c>
      <c r="AZ26">
        <f t="shared" si="3"/>
        <v>91</v>
      </c>
    </row>
    <row r="27" spans="1:52" ht="18" customHeight="1" x14ac:dyDescent="0.35">
      <c r="A27" s="46" t="s">
        <v>292</v>
      </c>
      <c r="B27" s="46" t="s">
        <v>327</v>
      </c>
      <c r="C27" s="47" t="s">
        <v>236</v>
      </c>
      <c r="D27" s="47" t="s">
        <v>35</v>
      </c>
      <c r="E27" s="48" t="s">
        <v>328</v>
      </c>
      <c r="F27" s="49" t="s">
        <v>39</v>
      </c>
      <c r="G27" s="49" t="s">
        <v>329</v>
      </c>
      <c r="H27" s="50" t="s">
        <v>1000</v>
      </c>
      <c r="I27" s="51">
        <v>2</v>
      </c>
      <c r="J27" s="49" t="s">
        <v>74</v>
      </c>
      <c r="K27" s="49" t="s">
        <v>74</v>
      </c>
      <c r="L27" s="47">
        <v>6</v>
      </c>
      <c r="M27" s="52">
        <v>14</v>
      </c>
      <c r="N27" s="47">
        <v>56</v>
      </c>
      <c r="O27" s="53">
        <v>1</v>
      </c>
      <c r="P27" s="53">
        <v>21</v>
      </c>
      <c r="Q27" s="53">
        <f t="shared" si="5"/>
        <v>1.5</v>
      </c>
      <c r="R27" s="52"/>
      <c r="S27" s="52"/>
      <c r="T27" s="52"/>
      <c r="U27" s="53">
        <v>2</v>
      </c>
      <c r="V27" s="53">
        <v>35</v>
      </c>
      <c r="W27" s="53">
        <f>V27/M27</f>
        <v>2.5</v>
      </c>
      <c r="X27" s="52"/>
      <c r="Y27" s="52"/>
      <c r="Z27" s="52"/>
      <c r="AA27" s="53"/>
      <c r="AB27" s="53"/>
      <c r="AC27" s="47"/>
      <c r="AD27" s="52"/>
      <c r="AE27" s="54"/>
      <c r="AF27" s="51">
        <f t="shared" si="0"/>
        <v>91</v>
      </c>
      <c r="AG27" s="51">
        <f>'DSD (para preencher)'!AA27</f>
        <v>0</v>
      </c>
      <c r="AH27" s="47">
        <v>21</v>
      </c>
      <c r="AI27" s="47">
        <f t="shared" si="6"/>
        <v>1.5</v>
      </c>
      <c r="AJ27" s="55">
        <v>35</v>
      </c>
      <c r="AK27" s="47">
        <f t="shared" si="7"/>
        <v>2.5</v>
      </c>
      <c r="AL27" s="56">
        <f t="shared" si="2"/>
        <v>-91</v>
      </c>
      <c r="AY27" s="45">
        <v>2475</v>
      </c>
      <c r="AZ27">
        <f t="shared" si="3"/>
        <v>91</v>
      </c>
    </row>
    <row r="28" spans="1:52" ht="18" customHeight="1" x14ac:dyDescent="0.35">
      <c r="A28" s="46" t="s">
        <v>118</v>
      </c>
      <c r="B28" s="46" t="s">
        <v>257</v>
      </c>
      <c r="C28" s="47" t="s">
        <v>296</v>
      </c>
      <c r="D28" s="47" t="s">
        <v>172</v>
      </c>
      <c r="E28" s="48" t="s">
        <v>332</v>
      </c>
      <c r="F28" s="49" t="s">
        <v>39</v>
      </c>
      <c r="G28" s="49" t="s">
        <v>333</v>
      </c>
      <c r="H28" s="50" t="s">
        <v>990</v>
      </c>
      <c r="I28" s="51">
        <v>3</v>
      </c>
      <c r="J28" s="49" t="s">
        <v>124</v>
      </c>
      <c r="K28" s="49" t="s">
        <v>74</v>
      </c>
      <c r="L28" s="47">
        <v>3</v>
      </c>
      <c r="M28" s="52">
        <v>7</v>
      </c>
      <c r="N28" s="47">
        <v>28</v>
      </c>
      <c r="O28" s="53">
        <v>1</v>
      </c>
      <c r="P28" s="53">
        <v>14</v>
      </c>
      <c r="Q28" s="53">
        <f t="shared" si="5"/>
        <v>2</v>
      </c>
      <c r="R28" s="52"/>
      <c r="S28" s="52"/>
      <c r="T28" s="52"/>
      <c r="U28" s="53">
        <v>3</v>
      </c>
      <c r="V28" s="53">
        <v>14</v>
      </c>
      <c r="W28" s="53">
        <f>V28/M28</f>
        <v>2</v>
      </c>
      <c r="X28" s="52"/>
      <c r="Y28" s="52"/>
      <c r="Z28" s="52"/>
      <c r="AA28" s="53"/>
      <c r="AB28" s="53"/>
      <c r="AC28" s="47"/>
      <c r="AD28" s="52"/>
      <c r="AE28" s="54"/>
      <c r="AF28" s="51">
        <f t="shared" si="0"/>
        <v>56</v>
      </c>
      <c r="AG28" s="51">
        <f>'DSD (para preencher)'!AA28</f>
        <v>0</v>
      </c>
      <c r="AH28" s="47">
        <v>14</v>
      </c>
      <c r="AI28" s="47">
        <f t="shared" si="6"/>
        <v>2</v>
      </c>
      <c r="AJ28" s="55">
        <v>14</v>
      </c>
      <c r="AK28" s="47">
        <f t="shared" si="7"/>
        <v>2</v>
      </c>
      <c r="AL28" s="56">
        <f t="shared" si="2"/>
        <v>-56</v>
      </c>
      <c r="AY28" s="45">
        <v>2476</v>
      </c>
      <c r="AZ28">
        <f t="shared" si="3"/>
        <v>56</v>
      </c>
    </row>
    <row r="29" spans="1:52" ht="18" customHeight="1" x14ac:dyDescent="0.35">
      <c r="A29" s="46" t="s">
        <v>118</v>
      </c>
      <c r="B29" s="46" t="s">
        <v>257</v>
      </c>
      <c r="C29" s="47" t="s">
        <v>296</v>
      </c>
      <c r="D29" s="47" t="s">
        <v>172</v>
      </c>
      <c r="E29" s="48" t="s">
        <v>334</v>
      </c>
      <c r="F29" s="49" t="s">
        <v>39</v>
      </c>
      <c r="G29" s="49" t="s">
        <v>335</v>
      </c>
      <c r="H29" s="50" t="s">
        <v>1001</v>
      </c>
      <c r="I29" s="51">
        <v>8</v>
      </c>
      <c r="J29" s="49" t="s">
        <v>124</v>
      </c>
      <c r="K29" s="49" t="s">
        <v>74</v>
      </c>
      <c r="L29" s="47">
        <v>3</v>
      </c>
      <c r="M29" s="52">
        <v>7</v>
      </c>
      <c r="N29" s="47">
        <v>28</v>
      </c>
      <c r="O29" s="53">
        <v>2</v>
      </c>
      <c r="P29" s="53">
        <v>14</v>
      </c>
      <c r="Q29" s="53">
        <f t="shared" si="5"/>
        <v>2</v>
      </c>
      <c r="R29" s="52"/>
      <c r="S29" s="52"/>
      <c r="T29" s="52"/>
      <c r="U29" s="53">
        <v>8</v>
      </c>
      <c r="V29" s="53">
        <v>14</v>
      </c>
      <c r="W29" s="53">
        <f>V29/M29</f>
        <v>2</v>
      </c>
      <c r="X29" s="52"/>
      <c r="Y29" s="52"/>
      <c r="Z29" s="52"/>
      <c r="AA29" s="53"/>
      <c r="AB29" s="53"/>
      <c r="AC29" s="47"/>
      <c r="AD29" s="52"/>
      <c r="AE29" s="54"/>
      <c r="AF29" s="51">
        <f t="shared" si="0"/>
        <v>140</v>
      </c>
      <c r="AG29" s="51">
        <f>'DSD (para preencher)'!AA29</f>
        <v>0</v>
      </c>
      <c r="AH29" s="47">
        <v>14</v>
      </c>
      <c r="AI29" s="47">
        <f t="shared" si="6"/>
        <v>2</v>
      </c>
      <c r="AJ29" s="55">
        <v>14</v>
      </c>
      <c r="AK29" s="47">
        <f t="shared" si="7"/>
        <v>2</v>
      </c>
      <c r="AL29" s="56">
        <f t="shared" si="2"/>
        <v>-140</v>
      </c>
      <c r="AY29" s="45">
        <v>2477</v>
      </c>
      <c r="AZ29">
        <f t="shared" si="3"/>
        <v>140</v>
      </c>
    </row>
    <row r="30" spans="1:52" ht="18" customHeight="1" x14ac:dyDescent="0.35">
      <c r="A30" s="46" t="s">
        <v>118</v>
      </c>
      <c r="B30" s="46" t="s">
        <v>170</v>
      </c>
      <c r="C30" s="47" t="s">
        <v>336</v>
      </c>
      <c r="D30" s="47" t="s">
        <v>172</v>
      </c>
      <c r="E30" s="48" t="s">
        <v>338</v>
      </c>
      <c r="F30" s="49" t="s">
        <v>39</v>
      </c>
      <c r="G30" s="49" t="s">
        <v>339</v>
      </c>
      <c r="H30" s="50" t="s">
        <v>1002</v>
      </c>
      <c r="I30" s="51">
        <v>6</v>
      </c>
      <c r="J30" s="49" t="s">
        <v>124</v>
      </c>
      <c r="K30" s="49" t="s">
        <v>124</v>
      </c>
      <c r="L30" s="47">
        <v>3</v>
      </c>
      <c r="M30" s="52">
        <v>7</v>
      </c>
      <c r="N30" s="47">
        <v>28</v>
      </c>
      <c r="O30" s="53">
        <v>1</v>
      </c>
      <c r="P30" s="53">
        <v>7</v>
      </c>
      <c r="Q30" s="53">
        <f t="shared" si="5"/>
        <v>1</v>
      </c>
      <c r="R30" s="52">
        <v>4</v>
      </c>
      <c r="S30" s="52">
        <v>21</v>
      </c>
      <c r="T30" s="52">
        <f>S30/M30</f>
        <v>3</v>
      </c>
      <c r="U30" s="53"/>
      <c r="V30" s="53"/>
      <c r="W30" s="53"/>
      <c r="X30" s="52"/>
      <c r="Y30" s="52"/>
      <c r="Z30" s="52"/>
      <c r="AA30" s="53"/>
      <c r="AB30" s="53"/>
      <c r="AC30" s="47"/>
      <c r="AD30" s="52"/>
      <c r="AE30" s="54"/>
      <c r="AF30" s="51">
        <f t="shared" si="0"/>
        <v>91</v>
      </c>
      <c r="AG30" s="51">
        <f>'DSD (para preencher)'!AA30</f>
        <v>0</v>
      </c>
      <c r="AH30" s="47">
        <v>7</v>
      </c>
      <c r="AI30" s="47">
        <f t="shared" si="6"/>
        <v>1</v>
      </c>
      <c r="AJ30" s="55">
        <v>21</v>
      </c>
      <c r="AK30" s="47">
        <f t="shared" si="7"/>
        <v>3</v>
      </c>
      <c r="AL30" s="56">
        <f t="shared" si="2"/>
        <v>-91</v>
      </c>
      <c r="AY30" s="45">
        <v>2478</v>
      </c>
      <c r="AZ30">
        <f t="shared" si="3"/>
        <v>91</v>
      </c>
    </row>
    <row r="31" spans="1:52" ht="18" customHeight="1" x14ac:dyDescent="0.35">
      <c r="A31" s="46" t="s">
        <v>118</v>
      </c>
      <c r="B31" s="46" t="s">
        <v>170</v>
      </c>
      <c r="C31" s="47" t="s">
        <v>336</v>
      </c>
      <c r="D31" s="47" t="s">
        <v>172</v>
      </c>
      <c r="E31" s="48" t="s">
        <v>341</v>
      </c>
      <c r="F31" s="49" t="s">
        <v>39</v>
      </c>
      <c r="G31" s="49" t="s">
        <v>342</v>
      </c>
      <c r="H31" s="50" t="s">
        <v>997</v>
      </c>
      <c r="I31" s="51">
        <v>2</v>
      </c>
      <c r="J31" s="49" t="s">
        <v>74</v>
      </c>
      <c r="K31" s="49" t="s">
        <v>74</v>
      </c>
      <c r="L31" s="47">
        <v>6</v>
      </c>
      <c r="M31" s="52">
        <v>14</v>
      </c>
      <c r="N31" s="47">
        <v>56</v>
      </c>
      <c r="O31" s="53">
        <v>1</v>
      </c>
      <c r="P31" s="53">
        <v>21</v>
      </c>
      <c r="Q31" s="53">
        <f t="shared" si="5"/>
        <v>1.5</v>
      </c>
      <c r="R31" s="52">
        <v>2</v>
      </c>
      <c r="S31" s="52">
        <v>21</v>
      </c>
      <c r="T31" s="52">
        <f>S31/M31</f>
        <v>1.5</v>
      </c>
      <c r="U31" s="53"/>
      <c r="V31" s="53"/>
      <c r="W31" s="53"/>
      <c r="X31" s="52">
        <v>1</v>
      </c>
      <c r="Y31" s="52">
        <v>14</v>
      </c>
      <c r="Z31" s="52">
        <f>Y31/M31</f>
        <v>1</v>
      </c>
      <c r="AA31" s="53"/>
      <c r="AB31" s="53"/>
      <c r="AC31" s="47"/>
      <c r="AD31" s="52"/>
      <c r="AE31" s="54"/>
      <c r="AF31" s="51">
        <f t="shared" si="0"/>
        <v>77</v>
      </c>
      <c r="AG31" s="51">
        <f>'DSD (para preencher)'!AA31</f>
        <v>0</v>
      </c>
      <c r="AH31" s="47">
        <v>21</v>
      </c>
      <c r="AI31" s="47">
        <f t="shared" si="6"/>
        <v>1.5</v>
      </c>
      <c r="AJ31" s="55">
        <v>35</v>
      </c>
      <c r="AK31" s="47">
        <f t="shared" si="7"/>
        <v>2.5</v>
      </c>
      <c r="AL31" s="56">
        <f t="shared" si="2"/>
        <v>-77</v>
      </c>
      <c r="AY31" s="45">
        <v>2479</v>
      </c>
      <c r="AZ31">
        <f t="shared" si="3"/>
        <v>77</v>
      </c>
    </row>
    <row r="32" spans="1:52" ht="18" customHeight="1" x14ac:dyDescent="0.35">
      <c r="A32" s="46" t="s">
        <v>118</v>
      </c>
      <c r="B32" s="46" t="s">
        <v>170</v>
      </c>
      <c r="C32" s="47" t="s">
        <v>336</v>
      </c>
      <c r="D32" s="47" t="s">
        <v>172</v>
      </c>
      <c r="E32" s="48" t="s">
        <v>345</v>
      </c>
      <c r="F32" s="49" t="s">
        <v>39</v>
      </c>
      <c r="G32" s="49" t="s">
        <v>346</v>
      </c>
      <c r="H32" s="50" t="s">
        <v>1003</v>
      </c>
      <c r="I32" s="51">
        <v>5</v>
      </c>
      <c r="J32" s="49" t="s">
        <v>74</v>
      </c>
      <c r="K32" s="49" t="s">
        <v>42</v>
      </c>
      <c r="L32" s="47">
        <v>6</v>
      </c>
      <c r="M32" s="52">
        <v>14</v>
      </c>
      <c r="N32" s="47">
        <v>56</v>
      </c>
      <c r="O32" s="53">
        <v>2</v>
      </c>
      <c r="P32" s="53">
        <v>21</v>
      </c>
      <c r="Q32" s="53">
        <f t="shared" si="5"/>
        <v>1.5</v>
      </c>
      <c r="R32" s="52">
        <v>6</v>
      </c>
      <c r="S32" s="52">
        <v>35</v>
      </c>
      <c r="T32" s="52">
        <f>S32/M32</f>
        <v>2.5</v>
      </c>
      <c r="U32" s="53"/>
      <c r="V32" s="53"/>
      <c r="W32" s="53"/>
      <c r="X32" s="52"/>
      <c r="Y32" s="52"/>
      <c r="Z32" s="52"/>
      <c r="AA32" s="53"/>
      <c r="AB32" s="53"/>
      <c r="AC32" s="47"/>
      <c r="AD32" s="52"/>
      <c r="AE32" s="54"/>
      <c r="AF32" s="51">
        <f t="shared" si="0"/>
        <v>252</v>
      </c>
      <c r="AG32" s="51">
        <f>'DSD (para preencher)'!AA32</f>
        <v>0</v>
      </c>
      <c r="AH32" s="47">
        <v>21</v>
      </c>
      <c r="AI32" s="47">
        <f t="shared" si="6"/>
        <v>1.5</v>
      </c>
      <c r="AJ32" s="55">
        <v>35</v>
      </c>
      <c r="AK32" s="47">
        <f t="shared" si="7"/>
        <v>2.5</v>
      </c>
      <c r="AL32" s="56">
        <f t="shared" si="2"/>
        <v>-252</v>
      </c>
      <c r="AY32" s="45">
        <v>2480</v>
      </c>
      <c r="AZ32">
        <f t="shared" si="3"/>
        <v>252</v>
      </c>
    </row>
    <row r="33" spans="1:52" ht="18" customHeight="1" x14ac:dyDescent="0.35">
      <c r="A33" s="46" t="s">
        <v>118</v>
      </c>
      <c r="B33" s="46" t="s">
        <v>170</v>
      </c>
      <c r="C33" s="47" t="s">
        <v>336</v>
      </c>
      <c r="D33" s="47" t="s">
        <v>172</v>
      </c>
      <c r="E33" s="48" t="s">
        <v>348</v>
      </c>
      <c r="F33" s="49" t="s">
        <v>39</v>
      </c>
      <c r="G33" s="49" t="s">
        <v>349</v>
      </c>
      <c r="H33" s="50" t="s">
        <v>993</v>
      </c>
      <c r="I33" s="51">
        <v>1</v>
      </c>
      <c r="J33" s="49" t="s">
        <v>41</v>
      </c>
      <c r="K33" s="49" t="s">
        <v>124</v>
      </c>
      <c r="L33" s="47">
        <v>6</v>
      </c>
      <c r="M33" s="52">
        <v>14</v>
      </c>
      <c r="N33" s="47">
        <v>56</v>
      </c>
      <c r="O33" s="53">
        <v>1</v>
      </c>
      <c r="P33" s="53">
        <v>21</v>
      </c>
      <c r="Q33" s="53">
        <f t="shared" si="5"/>
        <v>1.5</v>
      </c>
      <c r="R33" s="52">
        <v>1</v>
      </c>
      <c r="S33" s="52">
        <v>35</v>
      </c>
      <c r="T33" s="52">
        <f>S33/M33</f>
        <v>2.5</v>
      </c>
      <c r="U33" s="53"/>
      <c r="V33" s="53"/>
      <c r="W33" s="53"/>
      <c r="X33" s="52"/>
      <c r="Y33" s="52"/>
      <c r="Z33" s="52"/>
      <c r="AA33" s="53"/>
      <c r="AB33" s="53"/>
      <c r="AC33" s="47"/>
      <c r="AD33" s="52"/>
      <c r="AE33" s="54"/>
      <c r="AF33" s="51">
        <f t="shared" si="0"/>
        <v>56</v>
      </c>
      <c r="AG33" s="51">
        <f>'DSD (para preencher)'!AA33</f>
        <v>0</v>
      </c>
      <c r="AH33" s="47">
        <v>21</v>
      </c>
      <c r="AI33" s="47">
        <f t="shared" si="6"/>
        <v>1.5</v>
      </c>
      <c r="AJ33" s="55">
        <v>35</v>
      </c>
      <c r="AK33" s="47">
        <f t="shared" si="7"/>
        <v>2.5</v>
      </c>
      <c r="AL33" s="56">
        <f t="shared" si="2"/>
        <v>-56</v>
      </c>
      <c r="AY33" s="45">
        <v>2481</v>
      </c>
      <c r="AZ33">
        <f t="shared" si="3"/>
        <v>56</v>
      </c>
    </row>
    <row r="34" spans="1:52" ht="18" customHeight="1" x14ac:dyDescent="0.35">
      <c r="A34" s="46" t="s">
        <v>32</v>
      </c>
      <c r="B34" s="46" t="s">
        <v>147</v>
      </c>
      <c r="C34" s="47" t="s">
        <v>148</v>
      </c>
      <c r="D34" s="47" t="s">
        <v>35</v>
      </c>
      <c r="E34" s="48" t="s">
        <v>352</v>
      </c>
      <c r="F34" s="49" t="s">
        <v>39</v>
      </c>
      <c r="G34" s="49" t="s">
        <v>353</v>
      </c>
      <c r="H34" s="50" t="s">
        <v>1004</v>
      </c>
      <c r="I34" s="51">
        <v>1</v>
      </c>
      <c r="J34" s="49" t="s">
        <v>74</v>
      </c>
      <c r="K34" s="49" t="s">
        <v>42</v>
      </c>
      <c r="L34" s="47">
        <v>3</v>
      </c>
      <c r="M34" s="52">
        <v>7</v>
      </c>
      <c r="N34" s="47">
        <v>28</v>
      </c>
      <c r="O34" s="53">
        <v>1</v>
      </c>
      <c r="P34" s="53">
        <v>18</v>
      </c>
      <c r="Q34" s="53">
        <v>2.5</v>
      </c>
      <c r="R34" s="52">
        <v>1</v>
      </c>
      <c r="S34" s="52">
        <v>10</v>
      </c>
      <c r="T34" s="52">
        <v>1.5</v>
      </c>
      <c r="U34" s="53"/>
      <c r="V34" s="53"/>
      <c r="W34" s="53"/>
      <c r="X34" s="52"/>
      <c r="Y34" s="52"/>
      <c r="Z34" s="52"/>
      <c r="AA34" s="53"/>
      <c r="AB34" s="53"/>
      <c r="AC34" s="47"/>
      <c r="AD34" s="52"/>
      <c r="AE34" s="54"/>
      <c r="AF34" s="51">
        <f t="shared" ref="AF34:AF65" si="8">((P34*O34)+(S34*R34)+(V34*U34)+(Y34*X34)+AB34+AD34+AE34)</f>
        <v>28</v>
      </c>
      <c r="AG34" s="51">
        <f>'DSD (para preencher)'!AA34</f>
        <v>0</v>
      </c>
      <c r="AH34" s="47">
        <v>18</v>
      </c>
      <c r="AI34" s="47">
        <v>2.5</v>
      </c>
      <c r="AJ34" s="55">
        <v>10</v>
      </c>
      <c r="AK34" s="47">
        <v>1.5</v>
      </c>
      <c r="AL34" s="56">
        <f t="shared" si="2"/>
        <v>-28</v>
      </c>
      <c r="AY34" s="45">
        <v>2482</v>
      </c>
      <c r="AZ34">
        <f t="shared" ref="AZ34:AZ65" si="9">((P34*O34)+(S34*R34)+(V34*U34)+(Y34*X34)+AB34+AD34+AE34)</f>
        <v>28</v>
      </c>
    </row>
    <row r="35" spans="1:52" ht="18" customHeight="1" x14ac:dyDescent="0.35">
      <c r="A35" s="46" t="s">
        <v>354</v>
      </c>
      <c r="B35" s="46" t="s">
        <v>355</v>
      </c>
      <c r="C35" s="47" t="s">
        <v>356</v>
      </c>
      <c r="D35" s="47" t="s">
        <v>172</v>
      </c>
      <c r="E35" s="48" t="s">
        <v>357</v>
      </c>
      <c r="F35" s="49" t="s">
        <v>39</v>
      </c>
      <c r="G35" s="49" t="s">
        <v>358</v>
      </c>
      <c r="H35" s="50" t="s">
        <v>993</v>
      </c>
      <c r="I35" s="51">
        <v>1</v>
      </c>
      <c r="J35" s="49" t="s">
        <v>124</v>
      </c>
      <c r="K35" s="49" t="s">
        <v>124</v>
      </c>
      <c r="L35" s="47">
        <v>6</v>
      </c>
      <c r="M35" s="52">
        <v>14</v>
      </c>
      <c r="N35" s="47">
        <v>56</v>
      </c>
      <c r="O35" s="53">
        <v>1</v>
      </c>
      <c r="P35" s="53">
        <v>28</v>
      </c>
      <c r="Q35" s="53">
        <f t="shared" ref="Q35:Q46" si="10">P35/M35</f>
        <v>2</v>
      </c>
      <c r="R35" s="52">
        <v>1</v>
      </c>
      <c r="S35" s="52">
        <v>28</v>
      </c>
      <c r="T35" s="52">
        <f>S35/M35</f>
        <v>2</v>
      </c>
      <c r="U35" s="53"/>
      <c r="V35" s="53"/>
      <c r="W35" s="53"/>
      <c r="X35" s="52"/>
      <c r="Y35" s="52"/>
      <c r="Z35" s="52"/>
      <c r="AA35" s="53"/>
      <c r="AB35" s="53"/>
      <c r="AC35" s="47"/>
      <c r="AD35" s="52"/>
      <c r="AE35" s="54"/>
      <c r="AF35" s="51">
        <f t="shared" si="8"/>
        <v>56</v>
      </c>
      <c r="AG35" s="51">
        <f>'DSD (para preencher)'!AA35</f>
        <v>0</v>
      </c>
      <c r="AH35" s="47">
        <v>28</v>
      </c>
      <c r="AI35" s="47">
        <f t="shared" ref="AI35:AI46" si="11">AH35/M35</f>
        <v>2</v>
      </c>
      <c r="AJ35" s="55">
        <v>28</v>
      </c>
      <c r="AK35" s="47">
        <f t="shared" ref="AK35:AK46" si="12">AJ35/M35</f>
        <v>2</v>
      </c>
      <c r="AL35" s="56">
        <f t="shared" si="2"/>
        <v>-56</v>
      </c>
      <c r="AY35" s="45">
        <v>2483</v>
      </c>
      <c r="AZ35">
        <f t="shared" si="9"/>
        <v>56</v>
      </c>
    </row>
    <row r="36" spans="1:52" ht="18" customHeight="1" x14ac:dyDescent="0.35">
      <c r="A36" s="46" t="s">
        <v>354</v>
      </c>
      <c r="B36" s="46" t="s">
        <v>360</v>
      </c>
      <c r="C36" s="47" t="s">
        <v>356</v>
      </c>
      <c r="D36" s="47" t="s">
        <v>172</v>
      </c>
      <c r="E36" s="48" t="s">
        <v>361</v>
      </c>
      <c r="F36" s="49" t="s">
        <v>39</v>
      </c>
      <c r="G36" s="49" t="s">
        <v>362</v>
      </c>
      <c r="H36" s="50" t="s">
        <v>993</v>
      </c>
      <c r="I36" s="51">
        <v>1</v>
      </c>
      <c r="J36" s="49" t="s">
        <v>124</v>
      </c>
      <c r="K36" s="49" t="s">
        <v>74</v>
      </c>
      <c r="L36" s="47">
        <v>6</v>
      </c>
      <c r="M36" s="52">
        <v>14</v>
      </c>
      <c r="N36" s="47">
        <v>56</v>
      </c>
      <c r="O36" s="53">
        <v>1</v>
      </c>
      <c r="P36" s="53">
        <v>21</v>
      </c>
      <c r="Q36" s="53">
        <f t="shared" si="10"/>
        <v>1.5</v>
      </c>
      <c r="R36" s="52">
        <v>1</v>
      </c>
      <c r="S36" s="52">
        <v>35</v>
      </c>
      <c r="T36" s="52">
        <f>S36/M36</f>
        <v>2.5</v>
      </c>
      <c r="U36" s="53"/>
      <c r="V36" s="53"/>
      <c r="W36" s="53"/>
      <c r="X36" s="52"/>
      <c r="Y36" s="52"/>
      <c r="Z36" s="52"/>
      <c r="AA36" s="53"/>
      <c r="AB36" s="53"/>
      <c r="AC36" s="47"/>
      <c r="AD36" s="52"/>
      <c r="AE36" s="54"/>
      <c r="AF36" s="51">
        <f t="shared" si="8"/>
        <v>56</v>
      </c>
      <c r="AG36" s="51">
        <f>'DSD (para preencher)'!AA36</f>
        <v>0</v>
      </c>
      <c r="AH36" s="47">
        <v>21</v>
      </c>
      <c r="AI36" s="47">
        <f t="shared" si="11"/>
        <v>1.5</v>
      </c>
      <c r="AJ36" s="55">
        <v>35</v>
      </c>
      <c r="AK36" s="47">
        <f t="shared" si="12"/>
        <v>2.5</v>
      </c>
      <c r="AL36" s="56">
        <f t="shared" si="2"/>
        <v>-56</v>
      </c>
      <c r="AY36" s="45">
        <v>2484</v>
      </c>
      <c r="AZ36">
        <f t="shared" si="9"/>
        <v>56</v>
      </c>
    </row>
    <row r="37" spans="1:52" ht="18" customHeight="1" x14ac:dyDescent="0.35">
      <c r="A37" s="46" t="s">
        <v>354</v>
      </c>
      <c r="B37" s="46" t="s">
        <v>360</v>
      </c>
      <c r="C37" s="47" t="s">
        <v>356</v>
      </c>
      <c r="D37" s="47" t="s">
        <v>172</v>
      </c>
      <c r="E37" s="48" t="s">
        <v>364</v>
      </c>
      <c r="F37" s="49" t="s">
        <v>39</v>
      </c>
      <c r="G37" s="49" t="s">
        <v>365</v>
      </c>
      <c r="H37" s="50" t="s">
        <v>993</v>
      </c>
      <c r="I37" s="51">
        <v>1</v>
      </c>
      <c r="J37" s="49" t="s">
        <v>74</v>
      </c>
      <c r="K37" s="49" t="s">
        <v>124</v>
      </c>
      <c r="L37" s="47">
        <v>6</v>
      </c>
      <c r="M37" s="52">
        <v>14</v>
      </c>
      <c r="N37" s="47">
        <v>56</v>
      </c>
      <c r="O37" s="53">
        <v>1</v>
      </c>
      <c r="P37" s="53">
        <v>14</v>
      </c>
      <c r="Q37" s="53">
        <f t="shared" si="10"/>
        <v>1</v>
      </c>
      <c r="R37" s="52"/>
      <c r="S37" s="52"/>
      <c r="T37" s="52"/>
      <c r="U37" s="53">
        <v>1</v>
      </c>
      <c r="V37" s="53">
        <v>42</v>
      </c>
      <c r="W37" s="53">
        <f>V37/M37</f>
        <v>3</v>
      </c>
      <c r="X37" s="52"/>
      <c r="Y37" s="52"/>
      <c r="Z37" s="52"/>
      <c r="AA37" s="53"/>
      <c r="AB37" s="53"/>
      <c r="AC37" s="47"/>
      <c r="AD37" s="52"/>
      <c r="AE37" s="54"/>
      <c r="AF37" s="51">
        <f t="shared" si="8"/>
        <v>56</v>
      </c>
      <c r="AG37" s="51">
        <f>'DSD (para preencher)'!AA37</f>
        <v>56</v>
      </c>
      <c r="AH37" s="47">
        <v>14</v>
      </c>
      <c r="AI37" s="47">
        <f t="shared" si="11"/>
        <v>1</v>
      </c>
      <c r="AJ37" s="55">
        <v>42</v>
      </c>
      <c r="AK37" s="47">
        <f t="shared" si="12"/>
        <v>3</v>
      </c>
      <c r="AL37" s="56">
        <f t="shared" si="2"/>
        <v>0</v>
      </c>
      <c r="AY37" s="45">
        <v>2485</v>
      </c>
      <c r="AZ37">
        <f t="shared" si="9"/>
        <v>56</v>
      </c>
    </row>
    <row r="38" spans="1:52" ht="18" customHeight="1" x14ac:dyDescent="0.35">
      <c r="A38" s="46" t="s">
        <v>118</v>
      </c>
      <c r="B38" s="46" t="s">
        <v>257</v>
      </c>
      <c r="C38" s="47" t="s">
        <v>366</v>
      </c>
      <c r="D38" s="47" t="s">
        <v>172</v>
      </c>
      <c r="E38" s="48" t="s">
        <v>368</v>
      </c>
      <c r="F38" s="49" t="s">
        <v>39</v>
      </c>
      <c r="G38" s="49" t="s">
        <v>369</v>
      </c>
      <c r="H38" s="50" t="s">
        <v>997</v>
      </c>
      <c r="I38" s="51">
        <v>2</v>
      </c>
      <c r="J38" s="49" t="s">
        <v>41</v>
      </c>
      <c r="K38" s="49" t="s">
        <v>42</v>
      </c>
      <c r="L38" s="47">
        <v>6</v>
      </c>
      <c r="M38" s="52">
        <v>14</v>
      </c>
      <c r="N38" s="47">
        <v>56</v>
      </c>
      <c r="O38" s="53">
        <v>1</v>
      </c>
      <c r="P38" s="53">
        <v>28</v>
      </c>
      <c r="Q38" s="53">
        <f t="shared" si="10"/>
        <v>2</v>
      </c>
      <c r="R38" s="52"/>
      <c r="S38" s="52"/>
      <c r="T38" s="52"/>
      <c r="U38" s="53">
        <v>2</v>
      </c>
      <c r="V38" s="53">
        <v>14</v>
      </c>
      <c r="W38" s="53">
        <v>1</v>
      </c>
      <c r="X38" s="52">
        <v>2</v>
      </c>
      <c r="Y38" s="52">
        <v>14</v>
      </c>
      <c r="Z38" s="52">
        <v>1</v>
      </c>
      <c r="AA38" s="53"/>
      <c r="AB38" s="53"/>
      <c r="AC38" s="47"/>
      <c r="AD38" s="52"/>
      <c r="AE38" s="54"/>
      <c r="AF38" s="51">
        <f t="shared" si="8"/>
        <v>84</v>
      </c>
      <c r="AG38" s="51">
        <f>'DSD (para preencher)'!AA38</f>
        <v>0</v>
      </c>
      <c r="AH38" s="47">
        <v>28</v>
      </c>
      <c r="AI38" s="47">
        <f t="shared" si="11"/>
        <v>2</v>
      </c>
      <c r="AJ38" s="55">
        <v>28</v>
      </c>
      <c r="AK38" s="47">
        <f t="shared" si="12"/>
        <v>2</v>
      </c>
      <c r="AL38" s="56">
        <f t="shared" si="2"/>
        <v>-84</v>
      </c>
      <c r="AY38" s="45">
        <v>2486</v>
      </c>
      <c r="AZ38">
        <f t="shared" si="9"/>
        <v>84</v>
      </c>
    </row>
    <row r="39" spans="1:52" ht="18" customHeight="1" x14ac:dyDescent="0.35">
      <c r="A39" s="46" t="s">
        <v>32</v>
      </c>
      <c r="B39" s="46" t="s">
        <v>33</v>
      </c>
      <c r="C39" s="47" t="s">
        <v>312</v>
      </c>
      <c r="D39" s="47" t="s">
        <v>172</v>
      </c>
      <c r="E39" s="48" t="s">
        <v>371</v>
      </c>
      <c r="F39" s="49" t="s">
        <v>39</v>
      </c>
      <c r="G39" s="49" t="s">
        <v>372</v>
      </c>
      <c r="H39" s="50" t="s">
        <v>999</v>
      </c>
      <c r="I39" s="51">
        <v>1</v>
      </c>
      <c r="J39" s="49" t="s">
        <v>41</v>
      </c>
      <c r="K39" s="49" t="s">
        <v>42</v>
      </c>
      <c r="L39" s="47">
        <v>3</v>
      </c>
      <c r="M39" s="52">
        <v>7</v>
      </c>
      <c r="N39" s="47">
        <v>28</v>
      </c>
      <c r="O39" s="53">
        <v>1</v>
      </c>
      <c r="P39" s="53">
        <v>14</v>
      </c>
      <c r="Q39" s="53">
        <f t="shared" si="10"/>
        <v>2</v>
      </c>
      <c r="R39" s="52">
        <v>1</v>
      </c>
      <c r="S39" s="52">
        <v>7</v>
      </c>
      <c r="T39" s="52">
        <f>S39/M39</f>
        <v>1</v>
      </c>
      <c r="U39" s="53"/>
      <c r="V39" s="53"/>
      <c r="W39" s="53"/>
      <c r="X39" s="52">
        <v>1</v>
      </c>
      <c r="Y39" s="52">
        <v>7</v>
      </c>
      <c r="Z39" s="52">
        <f>Y39/M39</f>
        <v>1</v>
      </c>
      <c r="AA39" s="53"/>
      <c r="AB39" s="53"/>
      <c r="AC39" s="47"/>
      <c r="AD39" s="52"/>
      <c r="AE39" s="54"/>
      <c r="AF39" s="51">
        <f t="shared" si="8"/>
        <v>28</v>
      </c>
      <c r="AG39" s="51">
        <f>'DSD (para preencher)'!AA39</f>
        <v>0</v>
      </c>
      <c r="AH39" s="47">
        <v>14</v>
      </c>
      <c r="AI39" s="47">
        <f t="shared" si="11"/>
        <v>2</v>
      </c>
      <c r="AJ39" s="55">
        <v>14</v>
      </c>
      <c r="AK39" s="47">
        <f t="shared" si="12"/>
        <v>2</v>
      </c>
      <c r="AL39" s="56">
        <f t="shared" si="2"/>
        <v>-28</v>
      </c>
      <c r="AY39" s="45">
        <v>2487</v>
      </c>
      <c r="AZ39">
        <f t="shared" si="9"/>
        <v>28</v>
      </c>
    </row>
    <row r="40" spans="1:52" ht="18" customHeight="1" x14ac:dyDescent="0.35">
      <c r="A40" s="46" t="s">
        <v>32</v>
      </c>
      <c r="B40" s="46" t="s">
        <v>33</v>
      </c>
      <c r="C40" s="47" t="s">
        <v>312</v>
      </c>
      <c r="D40" s="47" t="s">
        <v>172</v>
      </c>
      <c r="E40" s="48" t="s">
        <v>373</v>
      </c>
      <c r="F40" s="49" t="s">
        <v>39</v>
      </c>
      <c r="G40" s="49" t="s">
        <v>374</v>
      </c>
      <c r="H40" s="50" t="s">
        <v>999</v>
      </c>
      <c r="I40" s="51">
        <v>1</v>
      </c>
      <c r="J40" s="49" t="s">
        <v>41</v>
      </c>
      <c r="K40" s="49" t="s">
        <v>42</v>
      </c>
      <c r="L40" s="47">
        <v>3</v>
      </c>
      <c r="M40" s="52">
        <v>7</v>
      </c>
      <c r="N40" s="47">
        <v>28</v>
      </c>
      <c r="O40" s="53">
        <v>1</v>
      </c>
      <c r="P40" s="53">
        <v>14</v>
      </c>
      <c r="Q40" s="53">
        <f t="shared" si="10"/>
        <v>2</v>
      </c>
      <c r="R40" s="52">
        <v>1</v>
      </c>
      <c r="S40" s="52">
        <v>7</v>
      </c>
      <c r="T40" s="52">
        <f>S40/M40</f>
        <v>1</v>
      </c>
      <c r="U40" s="53"/>
      <c r="V40" s="53"/>
      <c r="W40" s="53"/>
      <c r="X40" s="52">
        <v>1</v>
      </c>
      <c r="Y40" s="52">
        <v>7</v>
      </c>
      <c r="Z40" s="52">
        <f>Y40/M40</f>
        <v>1</v>
      </c>
      <c r="AA40" s="53"/>
      <c r="AB40" s="53"/>
      <c r="AC40" s="47"/>
      <c r="AD40" s="52"/>
      <c r="AE40" s="54"/>
      <c r="AF40" s="51">
        <f t="shared" si="8"/>
        <v>28</v>
      </c>
      <c r="AG40" s="51">
        <f>'DSD (para preencher)'!AA40</f>
        <v>0</v>
      </c>
      <c r="AH40" s="47">
        <v>14</v>
      </c>
      <c r="AI40" s="47">
        <f t="shared" si="11"/>
        <v>2</v>
      </c>
      <c r="AJ40" s="55">
        <v>14</v>
      </c>
      <c r="AK40" s="47">
        <f t="shared" si="12"/>
        <v>2</v>
      </c>
      <c r="AL40" s="56">
        <f t="shared" si="2"/>
        <v>-28</v>
      </c>
      <c r="AY40" s="45">
        <v>2488</v>
      </c>
      <c r="AZ40">
        <f t="shared" si="9"/>
        <v>28</v>
      </c>
    </row>
    <row r="41" spans="1:52" ht="18" customHeight="1" x14ac:dyDescent="0.35">
      <c r="A41" s="46" t="s">
        <v>118</v>
      </c>
      <c r="B41" s="46" t="s">
        <v>257</v>
      </c>
      <c r="C41" s="47" t="s">
        <v>336</v>
      </c>
      <c r="D41" s="47" t="s">
        <v>172</v>
      </c>
      <c r="E41" s="48" t="s">
        <v>375</v>
      </c>
      <c r="F41" s="49" t="s">
        <v>39</v>
      </c>
      <c r="G41" s="49" t="s">
        <v>376</v>
      </c>
      <c r="H41" s="50" t="s">
        <v>1005</v>
      </c>
      <c r="I41" s="51">
        <v>9</v>
      </c>
      <c r="J41" s="49" t="s">
        <v>74</v>
      </c>
      <c r="K41" s="49" t="s">
        <v>74</v>
      </c>
      <c r="L41" s="47">
        <v>6</v>
      </c>
      <c r="M41" s="52">
        <v>14</v>
      </c>
      <c r="N41" s="47">
        <v>56</v>
      </c>
      <c r="O41" s="53">
        <v>2</v>
      </c>
      <c r="P41" s="53">
        <v>28</v>
      </c>
      <c r="Q41" s="53">
        <f t="shared" si="10"/>
        <v>2</v>
      </c>
      <c r="R41" s="52"/>
      <c r="S41" s="52"/>
      <c r="T41" s="52"/>
      <c r="U41" s="53">
        <v>9</v>
      </c>
      <c r="V41" s="53">
        <v>14</v>
      </c>
      <c r="W41" s="53">
        <f>V41/M41</f>
        <v>1</v>
      </c>
      <c r="X41" s="52">
        <v>9</v>
      </c>
      <c r="Y41" s="52">
        <v>14</v>
      </c>
      <c r="Z41" s="52">
        <f>Y41/M41</f>
        <v>1</v>
      </c>
      <c r="AA41" s="53"/>
      <c r="AB41" s="53"/>
      <c r="AC41" s="47"/>
      <c r="AD41" s="52"/>
      <c r="AE41" s="54"/>
      <c r="AF41" s="51">
        <f t="shared" si="8"/>
        <v>308</v>
      </c>
      <c r="AG41" s="51">
        <f>'DSD (para preencher)'!AA41</f>
        <v>0</v>
      </c>
      <c r="AH41" s="47">
        <v>28</v>
      </c>
      <c r="AI41" s="47">
        <f t="shared" si="11"/>
        <v>2</v>
      </c>
      <c r="AJ41" s="55">
        <v>28</v>
      </c>
      <c r="AK41" s="47">
        <f t="shared" si="12"/>
        <v>2</v>
      </c>
      <c r="AL41" s="56">
        <f t="shared" si="2"/>
        <v>-308</v>
      </c>
      <c r="AY41" s="45">
        <v>2489</v>
      </c>
      <c r="AZ41">
        <f t="shared" si="9"/>
        <v>308</v>
      </c>
    </row>
    <row r="42" spans="1:52" ht="18" customHeight="1" x14ac:dyDescent="0.35">
      <c r="A42" s="46" t="s">
        <v>377</v>
      </c>
      <c r="B42" s="46" t="s">
        <v>378</v>
      </c>
      <c r="C42" s="47" t="s">
        <v>379</v>
      </c>
      <c r="D42" s="47" t="s">
        <v>35</v>
      </c>
      <c r="E42" s="48" t="s">
        <v>381</v>
      </c>
      <c r="F42" s="49" t="s">
        <v>39</v>
      </c>
      <c r="G42" s="49" t="s">
        <v>382</v>
      </c>
      <c r="H42" s="50" t="s">
        <v>1006</v>
      </c>
      <c r="I42" s="51">
        <v>6</v>
      </c>
      <c r="J42" s="49" t="s">
        <v>41</v>
      </c>
      <c r="K42" s="49" t="s">
        <v>42</v>
      </c>
      <c r="L42" s="47">
        <v>3</v>
      </c>
      <c r="M42" s="52">
        <v>7</v>
      </c>
      <c r="N42" s="47">
        <v>28</v>
      </c>
      <c r="O42" s="53">
        <v>1</v>
      </c>
      <c r="P42" s="53">
        <v>14</v>
      </c>
      <c r="Q42" s="53">
        <f t="shared" si="10"/>
        <v>2</v>
      </c>
      <c r="R42" s="52">
        <v>3</v>
      </c>
      <c r="S42" s="52">
        <v>14</v>
      </c>
      <c r="T42" s="52">
        <f>S42/M42</f>
        <v>2</v>
      </c>
      <c r="U42" s="53"/>
      <c r="V42" s="53"/>
      <c r="W42" s="53"/>
      <c r="X42" s="52"/>
      <c r="Y42" s="52"/>
      <c r="Z42" s="52"/>
      <c r="AA42" s="53"/>
      <c r="AB42" s="53"/>
      <c r="AC42" s="47"/>
      <c r="AD42" s="52"/>
      <c r="AE42" s="54"/>
      <c r="AF42" s="51">
        <f t="shared" si="8"/>
        <v>56</v>
      </c>
      <c r="AG42" s="51">
        <f>'DSD (para preencher)'!AA42</f>
        <v>0</v>
      </c>
      <c r="AH42" s="47">
        <v>14</v>
      </c>
      <c r="AI42" s="47">
        <f t="shared" si="11"/>
        <v>2</v>
      </c>
      <c r="AJ42" s="55">
        <v>14</v>
      </c>
      <c r="AK42" s="47">
        <f t="shared" si="12"/>
        <v>2</v>
      </c>
      <c r="AL42" s="56">
        <f t="shared" si="2"/>
        <v>-56</v>
      </c>
      <c r="AY42" s="45">
        <v>2490</v>
      </c>
      <c r="AZ42">
        <f t="shared" si="9"/>
        <v>56</v>
      </c>
    </row>
    <row r="43" spans="1:52" ht="18" customHeight="1" x14ac:dyDescent="0.35">
      <c r="A43" s="46" t="s">
        <v>377</v>
      </c>
      <c r="B43" s="46" t="s">
        <v>378</v>
      </c>
      <c r="C43" s="47" t="s">
        <v>379</v>
      </c>
      <c r="D43" s="47" t="s">
        <v>35</v>
      </c>
      <c r="E43" s="48" t="s">
        <v>383</v>
      </c>
      <c r="F43" s="49" t="s">
        <v>39</v>
      </c>
      <c r="G43" s="49" t="s">
        <v>384</v>
      </c>
      <c r="H43" s="50" t="s">
        <v>1001</v>
      </c>
      <c r="I43" s="51">
        <v>9</v>
      </c>
      <c r="J43" s="49" t="s">
        <v>74</v>
      </c>
      <c r="K43" s="49" t="s">
        <v>74</v>
      </c>
      <c r="L43" s="47">
        <v>3</v>
      </c>
      <c r="M43" s="52">
        <v>7</v>
      </c>
      <c r="N43" s="47">
        <v>28</v>
      </c>
      <c r="O43" s="53">
        <v>2</v>
      </c>
      <c r="P43" s="53">
        <v>14</v>
      </c>
      <c r="Q43" s="53">
        <f t="shared" si="10"/>
        <v>2</v>
      </c>
      <c r="R43" s="52">
        <v>3</v>
      </c>
      <c r="S43" s="52">
        <v>14</v>
      </c>
      <c r="T43" s="52">
        <f>S43/M43</f>
        <v>2</v>
      </c>
      <c r="U43" s="53"/>
      <c r="V43" s="53"/>
      <c r="W43" s="53"/>
      <c r="X43" s="52"/>
      <c r="Y43" s="52"/>
      <c r="Z43" s="52"/>
      <c r="AA43" s="53"/>
      <c r="AB43" s="53"/>
      <c r="AC43" s="47"/>
      <c r="AD43" s="52"/>
      <c r="AE43" s="54"/>
      <c r="AF43" s="51">
        <f t="shared" si="8"/>
        <v>70</v>
      </c>
      <c r="AG43" s="51">
        <f>'DSD (para preencher)'!AA43</f>
        <v>0</v>
      </c>
      <c r="AH43" s="47">
        <v>14</v>
      </c>
      <c r="AI43" s="47">
        <f t="shared" si="11"/>
        <v>2</v>
      </c>
      <c r="AJ43" s="55">
        <v>14</v>
      </c>
      <c r="AK43" s="47">
        <f t="shared" si="12"/>
        <v>2</v>
      </c>
      <c r="AL43" s="56">
        <f t="shared" si="2"/>
        <v>-70</v>
      </c>
      <c r="AY43" s="45">
        <v>2491</v>
      </c>
      <c r="AZ43">
        <f t="shared" si="9"/>
        <v>70</v>
      </c>
    </row>
    <row r="44" spans="1:52" ht="18" customHeight="1" x14ac:dyDescent="0.35">
      <c r="A44" s="46" t="s">
        <v>292</v>
      </c>
      <c r="B44" s="46" t="s">
        <v>327</v>
      </c>
      <c r="C44" s="47" t="s">
        <v>236</v>
      </c>
      <c r="D44" s="47" t="s">
        <v>35</v>
      </c>
      <c r="E44" s="48" t="s">
        <v>386</v>
      </c>
      <c r="F44" s="49" t="s">
        <v>39</v>
      </c>
      <c r="G44" s="49" t="s">
        <v>387</v>
      </c>
      <c r="H44" s="50" t="s">
        <v>1000</v>
      </c>
      <c r="I44" s="51">
        <v>2</v>
      </c>
      <c r="J44" s="49" t="s">
        <v>74</v>
      </c>
      <c r="K44" s="49" t="s">
        <v>74</v>
      </c>
      <c r="L44" s="47">
        <v>6</v>
      </c>
      <c r="M44" s="52">
        <v>14</v>
      </c>
      <c r="N44" s="47">
        <v>56</v>
      </c>
      <c r="O44" s="53">
        <v>1</v>
      </c>
      <c r="P44" s="53">
        <v>21</v>
      </c>
      <c r="Q44" s="53">
        <f t="shared" si="10"/>
        <v>1.5</v>
      </c>
      <c r="R44" s="52"/>
      <c r="S44" s="52"/>
      <c r="T44" s="52"/>
      <c r="U44" s="53">
        <v>2</v>
      </c>
      <c r="V44" s="53">
        <v>35</v>
      </c>
      <c r="W44" s="53">
        <v>2.5</v>
      </c>
      <c r="X44" s="52"/>
      <c r="Y44" s="52"/>
      <c r="Z44" s="52"/>
      <c r="AA44" s="53"/>
      <c r="AB44" s="53"/>
      <c r="AC44" s="47"/>
      <c r="AD44" s="52"/>
      <c r="AE44" s="54"/>
      <c r="AF44" s="51">
        <f t="shared" si="8"/>
        <v>91</v>
      </c>
      <c r="AG44" s="51">
        <f>'DSD (para preencher)'!AA44</f>
        <v>0</v>
      </c>
      <c r="AH44" s="47">
        <v>21</v>
      </c>
      <c r="AI44" s="47">
        <f t="shared" si="11"/>
        <v>1.5</v>
      </c>
      <c r="AJ44" s="55">
        <v>35</v>
      </c>
      <c r="AK44" s="47">
        <f t="shared" si="12"/>
        <v>2.5</v>
      </c>
      <c r="AL44" s="56">
        <f t="shared" si="2"/>
        <v>-91</v>
      </c>
      <c r="AY44" s="45">
        <v>2492</v>
      </c>
      <c r="AZ44">
        <f t="shared" si="9"/>
        <v>91</v>
      </c>
    </row>
    <row r="45" spans="1:52" ht="18" customHeight="1" x14ac:dyDescent="0.35">
      <c r="A45" s="46" t="s">
        <v>292</v>
      </c>
      <c r="B45" s="46" t="s">
        <v>193</v>
      </c>
      <c r="C45" s="47" t="s">
        <v>194</v>
      </c>
      <c r="D45" s="47" t="s">
        <v>35</v>
      </c>
      <c r="E45" s="48" t="s">
        <v>389</v>
      </c>
      <c r="F45" s="49" t="s">
        <v>39</v>
      </c>
      <c r="G45" s="49">
        <v>2493</v>
      </c>
      <c r="H45" s="50" t="s">
        <v>994</v>
      </c>
      <c r="I45" s="51">
        <v>1</v>
      </c>
      <c r="J45" s="49" t="s">
        <v>74</v>
      </c>
      <c r="K45" s="49" t="s">
        <v>74</v>
      </c>
      <c r="L45" s="47">
        <v>6</v>
      </c>
      <c r="M45" s="52">
        <v>14</v>
      </c>
      <c r="N45" s="47">
        <v>56</v>
      </c>
      <c r="O45" s="53">
        <v>1</v>
      </c>
      <c r="P45" s="53">
        <v>28</v>
      </c>
      <c r="Q45" s="53">
        <f t="shared" si="10"/>
        <v>2</v>
      </c>
      <c r="R45" s="52">
        <v>1</v>
      </c>
      <c r="S45" s="52">
        <v>28</v>
      </c>
      <c r="T45" s="52">
        <f>S45/M45</f>
        <v>2</v>
      </c>
      <c r="U45" s="53"/>
      <c r="V45" s="53"/>
      <c r="W45" s="53"/>
      <c r="X45" s="52"/>
      <c r="Y45" s="52"/>
      <c r="Z45" s="52"/>
      <c r="AA45" s="53"/>
      <c r="AB45" s="53"/>
      <c r="AC45" s="47"/>
      <c r="AD45" s="52"/>
      <c r="AE45" s="54"/>
      <c r="AF45" s="51">
        <f t="shared" si="8"/>
        <v>56</v>
      </c>
      <c r="AG45" s="51">
        <f>'DSD (para preencher)'!AA45</f>
        <v>0</v>
      </c>
      <c r="AH45" s="47">
        <v>28</v>
      </c>
      <c r="AI45" s="47">
        <f t="shared" si="11"/>
        <v>2</v>
      </c>
      <c r="AJ45" s="55">
        <v>28</v>
      </c>
      <c r="AK45" s="47">
        <f t="shared" si="12"/>
        <v>2</v>
      </c>
      <c r="AL45" s="56">
        <f t="shared" si="2"/>
        <v>-56</v>
      </c>
      <c r="AY45" s="45">
        <v>2493</v>
      </c>
      <c r="AZ45">
        <f t="shared" si="9"/>
        <v>56</v>
      </c>
    </row>
    <row r="46" spans="1:52" ht="18" customHeight="1" x14ac:dyDescent="0.35">
      <c r="A46" s="46" t="s">
        <v>32</v>
      </c>
      <c r="B46" s="46" t="s">
        <v>390</v>
      </c>
      <c r="C46" s="47" t="s">
        <v>148</v>
      </c>
      <c r="D46" s="47" t="s">
        <v>35</v>
      </c>
      <c r="E46" s="48" t="s">
        <v>392</v>
      </c>
      <c r="F46" s="49" t="s">
        <v>39</v>
      </c>
      <c r="G46" s="49" t="s">
        <v>393</v>
      </c>
      <c r="H46" s="50" t="s">
        <v>991</v>
      </c>
      <c r="I46" s="51">
        <v>1</v>
      </c>
      <c r="J46" s="49" t="s">
        <v>74</v>
      </c>
      <c r="K46" s="49" t="s">
        <v>74</v>
      </c>
      <c r="L46" s="47">
        <v>3</v>
      </c>
      <c r="M46" s="52">
        <v>7</v>
      </c>
      <c r="N46" s="47">
        <v>28</v>
      </c>
      <c r="O46" s="53">
        <v>1</v>
      </c>
      <c r="P46" s="53">
        <v>14</v>
      </c>
      <c r="Q46" s="53">
        <f t="shared" si="10"/>
        <v>2</v>
      </c>
      <c r="R46" s="52">
        <v>1</v>
      </c>
      <c r="S46" s="52">
        <v>6</v>
      </c>
      <c r="T46" s="52">
        <v>1</v>
      </c>
      <c r="U46" s="53">
        <v>1</v>
      </c>
      <c r="V46" s="53">
        <v>8</v>
      </c>
      <c r="W46" s="53">
        <v>1</v>
      </c>
      <c r="X46" s="52"/>
      <c r="Y46" s="52"/>
      <c r="Z46" s="52"/>
      <c r="AA46" s="53"/>
      <c r="AB46" s="53"/>
      <c r="AC46" s="47"/>
      <c r="AD46" s="52"/>
      <c r="AE46" s="54"/>
      <c r="AF46" s="51">
        <f t="shared" si="8"/>
        <v>28</v>
      </c>
      <c r="AG46" s="51">
        <f>'DSD (para preencher)'!AA46</f>
        <v>0</v>
      </c>
      <c r="AH46" s="47">
        <v>14</v>
      </c>
      <c r="AI46" s="47">
        <f t="shared" si="11"/>
        <v>2</v>
      </c>
      <c r="AJ46" s="55">
        <v>14</v>
      </c>
      <c r="AK46" s="47">
        <f t="shared" si="12"/>
        <v>2</v>
      </c>
      <c r="AL46" s="56">
        <f t="shared" si="2"/>
        <v>-28</v>
      </c>
      <c r="AY46" s="45">
        <v>2494</v>
      </c>
      <c r="AZ46">
        <f t="shared" si="9"/>
        <v>28</v>
      </c>
    </row>
    <row r="47" spans="1:52" ht="18" customHeight="1" x14ac:dyDescent="0.35">
      <c r="A47" s="46" t="s">
        <v>354</v>
      </c>
      <c r="B47" s="46" t="s">
        <v>360</v>
      </c>
      <c r="C47" s="47" t="s">
        <v>356</v>
      </c>
      <c r="D47" s="47" t="s">
        <v>172</v>
      </c>
      <c r="E47" s="48" t="s">
        <v>395</v>
      </c>
      <c r="F47" s="49" t="s">
        <v>39</v>
      </c>
      <c r="G47" s="49" t="s">
        <v>396</v>
      </c>
      <c r="H47" s="50" t="s">
        <v>993</v>
      </c>
      <c r="I47" s="51">
        <v>0</v>
      </c>
      <c r="J47" s="49" t="s">
        <v>41</v>
      </c>
      <c r="K47" s="49" t="s">
        <v>74</v>
      </c>
      <c r="L47" s="47">
        <v>6</v>
      </c>
      <c r="M47" s="52">
        <v>14</v>
      </c>
      <c r="N47" s="47">
        <v>56</v>
      </c>
      <c r="O47" s="53"/>
      <c r="P47" s="53"/>
      <c r="Q47" s="53"/>
      <c r="R47" s="52"/>
      <c r="S47" s="52"/>
      <c r="T47" s="52"/>
      <c r="U47" s="53"/>
      <c r="V47" s="53"/>
      <c r="W47" s="53"/>
      <c r="X47" s="52"/>
      <c r="Y47" s="52"/>
      <c r="Z47" s="52"/>
      <c r="AA47" s="53"/>
      <c r="AB47" s="53"/>
      <c r="AC47" s="47"/>
      <c r="AD47" s="52">
        <v>56</v>
      </c>
      <c r="AE47" s="54"/>
      <c r="AF47" s="51">
        <f t="shared" si="8"/>
        <v>56</v>
      </c>
      <c r="AG47" s="51">
        <f>'DSD (para preencher)'!AA47</f>
        <v>0</v>
      </c>
      <c r="AH47" s="47"/>
      <c r="AI47" s="47"/>
      <c r="AJ47" s="55"/>
      <c r="AK47" s="47"/>
      <c r="AL47" s="56">
        <f t="shared" si="2"/>
        <v>-56</v>
      </c>
      <c r="AY47" s="45">
        <v>2498</v>
      </c>
      <c r="AZ47">
        <f t="shared" si="9"/>
        <v>56</v>
      </c>
    </row>
    <row r="48" spans="1:52" ht="18" customHeight="1" x14ac:dyDescent="0.35">
      <c r="A48" s="46" t="s">
        <v>118</v>
      </c>
      <c r="B48" s="46" t="s">
        <v>257</v>
      </c>
      <c r="C48" s="47" t="s">
        <v>296</v>
      </c>
      <c r="D48" s="47" t="s">
        <v>172</v>
      </c>
      <c r="E48" s="48" t="s">
        <v>395</v>
      </c>
      <c r="F48" s="49" t="s">
        <v>39</v>
      </c>
      <c r="G48" s="49" t="s">
        <v>397</v>
      </c>
      <c r="H48" s="50" t="s">
        <v>997</v>
      </c>
      <c r="I48" s="51">
        <v>0</v>
      </c>
      <c r="J48" s="49" t="s">
        <v>41</v>
      </c>
      <c r="K48" s="49" t="s">
        <v>42</v>
      </c>
      <c r="L48" s="47">
        <v>6</v>
      </c>
      <c r="M48" s="52">
        <v>14</v>
      </c>
      <c r="N48" s="47">
        <v>56</v>
      </c>
      <c r="O48" s="53"/>
      <c r="P48" s="53"/>
      <c r="Q48" s="53"/>
      <c r="R48" s="52"/>
      <c r="S48" s="52"/>
      <c r="T48" s="52"/>
      <c r="U48" s="53"/>
      <c r="V48" s="53"/>
      <c r="W48" s="53"/>
      <c r="X48" s="52"/>
      <c r="Y48" s="52"/>
      <c r="Z48" s="52"/>
      <c r="AA48" s="53"/>
      <c r="AB48" s="53"/>
      <c r="AC48" s="47"/>
      <c r="AD48" s="52">
        <v>112</v>
      </c>
      <c r="AE48" s="54"/>
      <c r="AF48" s="51">
        <f t="shared" si="8"/>
        <v>112</v>
      </c>
      <c r="AG48" s="51">
        <f>'DSD (para preencher)'!AA48</f>
        <v>0</v>
      </c>
      <c r="AH48" s="47"/>
      <c r="AI48" s="47"/>
      <c r="AJ48" s="55"/>
      <c r="AK48" s="47"/>
      <c r="AL48" s="56">
        <f t="shared" si="2"/>
        <v>-112</v>
      </c>
      <c r="AY48" s="45">
        <v>2499</v>
      </c>
      <c r="AZ48">
        <f t="shared" si="9"/>
        <v>112</v>
      </c>
    </row>
    <row r="49" spans="1:52" ht="18" customHeight="1" x14ac:dyDescent="0.35">
      <c r="A49" s="46" t="s">
        <v>32</v>
      </c>
      <c r="B49" s="46" t="s">
        <v>33</v>
      </c>
      <c r="C49" s="47" t="s">
        <v>34</v>
      </c>
      <c r="D49" s="47" t="s">
        <v>35</v>
      </c>
      <c r="E49" s="48" t="s">
        <v>395</v>
      </c>
      <c r="F49" s="49" t="s">
        <v>39</v>
      </c>
      <c r="G49" s="49" t="s">
        <v>398</v>
      </c>
      <c r="H49" s="50" t="s">
        <v>990</v>
      </c>
      <c r="I49" s="51">
        <v>0</v>
      </c>
      <c r="J49" s="49" t="s">
        <v>41</v>
      </c>
      <c r="K49" s="49" t="s">
        <v>74</v>
      </c>
      <c r="L49" s="47">
        <v>6</v>
      </c>
      <c r="M49" s="52">
        <v>14</v>
      </c>
      <c r="N49" s="47">
        <v>56</v>
      </c>
      <c r="O49" s="53"/>
      <c r="P49" s="53"/>
      <c r="Q49" s="53"/>
      <c r="R49" s="52"/>
      <c r="S49" s="52"/>
      <c r="T49" s="52"/>
      <c r="U49" s="53"/>
      <c r="V49" s="53"/>
      <c r="W49" s="53"/>
      <c r="X49" s="52"/>
      <c r="Y49" s="52"/>
      <c r="Z49" s="52"/>
      <c r="AA49" s="53"/>
      <c r="AB49" s="53"/>
      <c r="AC49" s="47"/>
      <c r="AD49" s="52">
        <v>112</v>
      </c>
      <c r="AE49" s="54"/>
      <c r="AF49" s="51">
        <f t="shared" si="8"/>
        <v>112</v>
      </c>
      <c r="AG49" s="51">
        <f>'DSD (para preencher)'!AA49</f>
        <v>0</v>
      </c>
      <c r="AH49" s="47"/>
      <c r="AI49" s="47"/>
      <c r="AJ49" s="55"/>
      <c r="AK49" s="47"/>
      <c r="AL49" s="56">
        <f t="shared" si="2"/>
        <v>-112</v>
      </c>
      <c r="AY49" s="45">
        <v>2495</v>
      </c>
      <c r="AZ49">
        <f t="shared" si="9"/>
        <v>112</v>
      </c>
    </row>
    <row r="50" spans="1:52" ht="18" customHeight="1" x14ac:dyDescent="0.35">
      <c r="A50" s="46" t="s">
        <v>292</v>
      </c>
      <c r="B50" s="46" t="s">
        <v>327</v>
      </c>
      <c r="C50" s="47" t="s">
        <v>236</v>
      </c>
      <c r="D50" s="47" t="s">
        <v>35</v>
      </c>
      <c r="E50" s="48" t="s">
        <v>395</v>
      </c>
      <c r="F50" s="49" t="s">
        <v>39</v>
      </c>
      <c r="G50" s="49" t="s">
        <v>399</v>
      </c>
      <c r="H50" s="50" t="s">
        <v>1000</v>
      </c>
      <c r="I50" s="51">
        <v>0</v>
      </c>
      <c r="J50" s="49" t="s">
        <v>41</v>
      </c>
      <c r="K50" s="49" t="s">
        <v>74</v>
      </c>
      <c r="L50" s="47">
        <v>6</v>
      </c>
      <c r="M50" s="52">
        <v>14</v>
      </c>
      <c r="N50" s="47">
        <v>56</v>
      </c>
      <c r="O50" s="53"/>
      <c r="P50" s="53"/>
      <c r="Q50" s="53"/>
      <c r="R50" s="52"/>
      <c r="S50" s="52"/>
      <c r="T50" s="52"/>
      <c r="U50" s="53"/>
      <c r="V50" s="53"/>
      <c r="W50" s="53"/>
      <c r="X50" s="52"/>
      <c r="Y50" s="52"/>
      <c r="Z50" s="52"/>
      <c r="AA50" s="53"/>
      <c r="AB50" s="53"/>
      <c r="AC50" s="47"/>
      <c r="AD50" s="52">
        <v>112</v>
      </c>
      <c r="AE50" s="54"/>
      <c r="AF50" s="51">
        <f t="shared" si="8"/>
        <v>112</v>
      </c>
      <c r="AG50" s="51">
        <f>'DSD (para preencher)'!AA50</f>
        <v>0</v>
      </c>
      <c r="AH50" s="47"/>
      <c r="AI50" s="47"/>
      <c r="AJ50" s="55"/>
      <c r="AK50" s="47"/>
      <c r="AL50" s="56">
        <f t="shared" si="2"/>
        <v>-112</v>
      </c>
      <c r="AY50" s="45">
        <v>2496</v>
      </c>
      <c r="AZ50">
        <f t="shared" si="9"/>
        <v>112</v>
      </c>
    </row>
    <row r="51" spans="1:52" ht="18" customHeight="1" x14ac:dyDescent="0.35">
      <c r="A51" s="46" t="s">
        <v>292</v>
      </c>
      <c r="B51" s="46" t="s">
        <v>193</v>
      </c>
      <c r="C51" s="47" t="s">
        <v>194</v>
      </c>
      <c r="D51" s="47" t="s">
        <v>35</v>
      </c>
      <c r="E51" s="48" t="s">
        <v>395</v>
      </c>
      <c r="F51" s="49" t="s">
        <v>39</v>
      </c>
      <c r="G51" s="49" t="s">
        <v>401</v>
      </c>
      <c r="H51" s="50" t="s">
        <v>994</v>
      </c>
      <c r="I51" s="51">
        <v>0</v>
      </c>
      <c r="J51" s="49" t="s">
        <v>41</v>
      </c>
      <c r="K51" s="49" t="s">
        <v>74</v>
      </c>
      <c r="L51" s="47">
        <v>6</v>
      </c>
      <c r="M51" s="52">
        <v>14</v>
      </c>
      <c r="N51" s="47">
        <v>56</v>
      </c>
      <c r="O51" s="53"/>
      <c r="P51" s="53"/>
      <c r="Q51" s="53"/>
      <c r="R51" s="52"/>
      <c r="S51" s="52"/>
      <c r="T51" s="52"/>
      <c r="U51" s="53"/>
      <c r="V51" s="53"/>
      <c r="W51" s="53"/>
      <c r="X51" s="52"/>
      <c r="Y51" s="52"/>
      <c r="Z51" s="52"/>
      <c r="AA51" s="53"/>
      <c r="AB51" s="53"/>
      <c r="AC51" s="47"/>
      <c r="AD51" s="52">
        <v>56</v>
      </c>
      <c r="AE51" s="54"/>
      <c r="AF51" s="51">
        <f t="shared" si="8"/>
        <v>56</v>
      </c>
      <c r="AG51" s="51">
        <f>'DSD (para preencher)'!AA51</f>
        <v>0</v>
      </c>
      <c r="AH51" s="47"/>
      <c r="AI51" s="47"/>
      <c r="AJ51" s="55"/>
      <c r="AK51" s="47"/>
      <c r="AL51" s="56">
        <f t="shared" si="2"/>
        <v>-56</v>
      </c>
      <c r="AY51" s="45">
        <v>2497</v>
      </c>
      <c r="AZ51">
        <f t="shared" si="9"/>
        <v>56</v>
      </c>
    </row>
    <row r="52" spans="1:52" ht="18" customHeight="1" x14ac:dyDescent="0.35">
      <c r="A52" s="46" t="s">
        <v>32</v>
      </c>
      <c r="B52" s="46" t="s">
        <v>33</v>
      </c>
      <c r="C52" s="47" t="s">
        <v>402</v>
      </c>
      <c r="D52" s="47" t="s">
        <v>35</v>
      </c>
      <c r="E52" s="48" t="s">
        <v>395</v>
      </c>
      <c r="F52" s="49" t="s">
        <v>39</v>
      </c>
      <c r="G52" s="49" t="s">
        <v>403</v>
      </c>
      <c r="H52" s="50" t="s">
        <v>999</v>
      </c>
      <c r="I52" s="51">
        <v>0</v>
      </c>
      <c r="J52" s="49" t="s">
        <v>41</v>
      </c>
      <c r="K52" s="49" t="s">
        <v>74</v>
      </c>
      <c r="L52" s="47">
        <v>6</v>
      </c>
      <c r="M52" s="52">
        <v>14</v>
      </c>
      <c r="N52" s="47">
        <v>56</v>
      </c>
      <c r="O52" s="53"/>
      <c r="P52" s="53"/>
      <c r="Q52" s="53"/>
      <c r="R52" s="52"/>
      <c r="S52" s="52"/>
      <c r="T52" s="52"/>
      <c r="U52" s="53"/>
      <c r="V52" s="53"/>
      <c r="W52" s="53"/>
      <c r="X52" s="52"/>
      <c r="Y52" s="52"/>
      <c r="Z52" s="52"/>
      <c r="AA52" s="53"/>
      <c r="AB52" s="53"/>
      <c r="AC52" s="47"/>
      <c r="AD52" s="52">
        <v>56</v>
      </c>
      <c r="AE52" s="54"/>
      <c r="AF52" s="51">
        <f t="shared" si="8"/>
        <v>56</v>
      </c>
      <c r="AG52" s="51">
        <f>'DSD (para preencher)'!AA52</f>
        <v>0</v>
      </c>
      <c r="AH52" s="47"/>
      <c r="AI52" s="47"/>
      <c r="AJ52" s="55"/>
      <c r="AK52" s="47"/>
      <c r="AL52" s="56">
        <f t="shared" si="2"/>
        <v>-56</v>
      </c>
      <c r="AY52" s="45">
        <v>2500</v>
      </c>
      <c r="AZ52">
        <f t="shared" si="9"/>
        <v>56</v>
      </c>
    </row>
    <row r="53" spans="1:52" ht="18" customHeight="1" x14ac:dyDescent="0.35">
      <c r="A53" s="46" t="s">
        <v>32</v>
      </c>
      <c r="B53" s="46" t="s">
        <v>390</v>
      </c>
      <c r="C53" s="47" t="s">
        <v>148</v>
      </c>
      <c r="D53" s="47" t="s">
        <v>35</v>
      </c>
      <c r="E53" s="48" t="s">
        <v>395</v>
      </c>
      <c r="F53" s="49" t="s">
        <v>39</v>
      </c>
      <c r="G53" s="49" t="s">
        <v>404</v>
      </c>
      <c r="H53" s="50" t="s">
        <v>991</v>
      </c>
      <c r="I53" s="51">
        <v>0</v>
      </c>
      <c r="J53" s="49" t="s">
        <v>41</v>
      </c>
      <c r="K53" s="49" t="s">
        <v>74</v>
      </c>
      <c r="L53" s="47">
        <v>6</v>
      </c>
      <c r="M53" s="52">
        <v>14</v>
      </c>
      <c r="N53" s="47">
        <v>56</v>
      </c>
      <c r="O53" s="53"/>
      <c r="P53" s="53"/>
      <c r="Q53" s="53"/>
      <c r="R53" s="52"/>
      <c r="S53" s="52"/>
      <c r="T53" s="52"/>
      <c r="U53" s="53"/>
      <c r="V53" s="53"/>
      <c r="W53" s="53"/>
      <c r="X53" s="52"/>
      <c r="Y53" s="52"/>
      <c r="Z53" s="52"/>
      <c r="AA53" s="53"/>
      <c r="AB53" s="53"/>
      <c r="AC53" s="47"/>
      <c r="AD53" s="52">
        <v>56</v>
      </c>
      <c r="AE53" s="54"/>
      <c r="AF53" s="51">
        <f t="shared" si="8"/>
        <v>56</v>
      </c>
      <c r="AG53" s="51">
        <f>'DSD (para preencher)'!AA53</f>
        <v>0</v>
      </c>
      <c r="AH53" s="47"/>
      <c r="AI53" s="47"/>
      <c r="AJ53" s="55"/>
      <c r="AK53" s="47"/>
      <c r="AL53" s="56">
        <f t="shared" si="2"/>
        <v>-56</v>
      </c>
      <c r="AY53" s="45">
        <v>2501</v>
      </c>
      <c r="AZ53">
        <f t="shared" si="9"/>
        <v>56</v>
      </c>
    </row>
    <row r="54" spans="1:52" ht="18" customHeight="1" x14ac:dyDescent="0.35">
      <c r="A54" s="46" t="s">
        <v>118</v>
      </c>
      <c r="B54" s="46" t="s">
        <v>119</v>
      </c>
      <c r="C54" s="47" t="s">
        <v>120</v>
      </c>
      <c r="D54" s="47" t="s">
        <v>35</v>
      </c>
      <c r="E54" s="48" t="s">
        <v>406</v>
      </c>
      <c r="F54" s="49" t="s">
        <v>39</v>
      </c>
      <c r="G54" s="49" t="s">
        <v>407</v>
      </c>
      <c r="H54" s="50" t="s">
        <v>992</v>
      </c>
      <c r="I54" s="51">
        <v>10</v>
      </c>
      <c r="J54" s="49" t="s">
        <v>74</v>
      </c>
      <c r="K54" s="49" t="s">
        <v>42</v>
      </c>
      <c r="L54" s="47">
        <v>6</v>
      </c>
      <c r="M54" s="52">
        <v>14</v>
      </c>
      <c r="N54" s="47">
        <v>56</v>
      </c>
      <c r="O54" s="53">
        <v>3</v>
      </c>
      <c r="P54" s="53">
        <v>21</v>
      </c>
      <c r="Q54" s="53">
        <f>P54/M54</f>
        <v>1.5</v>
      </c>
      <c r="R54" s="52">
        <v>10</v>
      </c>
      <c r="S54" s="52">
        <v>35</v>
      </c>
      <c r="T54" s="52">
        <f>S54/M54</f>
        <v>2.5</v>
      </c>
      <c r="U54" s="53"/>
      <c r="V54" s="53"/>
      <c r="W54" s="53"/>
      <c r="X54" s="52"/>
      <c r="Y54" s="52"/>
      <c r="Z54" s="52"/>
      <c r="AA54" s="53"/>
      <c r="AB54" s="53"/>
      <c r="AC54" s="47"/>
      <c r="AD54" s="52"/>
      <c r="AE54" s="54"/>
      <c r="AF54" s="51">
        <f t="shared" si="8"/>
        <v>413</v>
      </c>
      <c r="AG54" s="51">
        <f>'DSD (para preencher)'!AA54</f>
        <v>150.5</v>
      </c>
      <c r="AH54" s="47">
        <v>21</v>
      </c>
      <c r="AI54" s="47">
        <f>AH54/M54</f>
        <v>1.5</v>
      </c>
      <c r="AJ54" s="55">
        <v>35</v>
      </c>
      <c r="AK54" s="47">
        <f>AJ54/M54</f>
        <v>2.5</v>
      </c>
      <c r="AL54" s="56">
        <f t="shared" si="2"/>
        <v>-262.5</v>
      </c>
      <c r="AY54" s="45">
        <v>2502</v>
      </c>
      <c r="AZ54">
        <f t="shared" si="9"/>
        <v>413</v>
      </c>
    </row>
    <row r="55" spans="1:52" ht="18" customHeight="1" x14ac:dyDescent="0.35">
      <c r="A55" s="46" t="s">
        <v>118</v>
      </c>
      <c r="B55" s="46" t="s">
        <v>408</v>
      </c>
      <c r="C55" s="47" t="s">
        <v>236</v>
      </c>
      <c r="D55" s="47" t="s">
        <v>35</v>
      </c>
      <c r="E55" s="48" t="s">
        <v>409</v>
      </c>
      <c r="F55" s="49" t="s">
        <v>39</v>
      </c>
      <c r="G55" s="49">
        <v>2503</v>
      </c>
      <c r="H55" s="50" t="s">
        <v>1000</v>
      </c>
      <c r="I55" s="51">
        <v>2</v>
      </c>
      <c r="J55" s="49" t="s">
        <v>42</v>
      </c>
      <c r="K55" s="49" t="s">
        <v>74</v>
      </c>
      <c r="L55" s="47">
        <v>6</v>
      </c>
      <c r="M55" s="52">
        <v>14</v>
      </c>
      <c r="N55" s="47">
        <v>56</v>
      </c>
      <c r="O55" s="53">
        <v>1</v>
      </c>
      <c r="P55" s="53">
        <v>21</v>
      </c>
      <c r="Q55" s="53">
        <f>P55/M55</f>
        <v>1.5</v>
      </c>
      <c r="R55" s="52">
        <v>2</v>
      </c>
      <c r="S55" s="52">
        <v>25</v>
      </c>
      <c r="T55" s="52">
        <v>2</v>
      </c>
      <c r="U55" s="53">
        <v>2</v>
      </c>
      <c r="V55" s="53">
        <v>10</v>
      </c>
      <c r="W55" s="53">
        <v>0.5</v>
      </c>
      <c r="X55" s="52"/>
      <c r="Y55" s="52"/>
      <c r="Z55" s="52"/>
      <c r="AA55" s="53"/>
      <c r="AB55" s="53"/>
      <c r="AC55" s="47"/>
      <c r="AD55" s="52"/>
      <c r="AE55" s="54"/>
      <c r="AF55" s="51">
        <f t="shared" si="8"/>
        <v>91</v>
      </c>
      <c r="AG55" s="51">
        <f>'DSD (para preencher)'!AA55</f>
        <v>105</v>
      </c>
      <c r="AH55" s="47">
        <v>21</v>
      </c>
      <c r="AI55" s="47">
        <f>AH55/M55</f>
        <v>1.5</v>
      </c>
      <c r="AJ55" s="55">
        <v>35</v>
      </c>
      <c r="AK55" s="47">
        <f>AJ55/M55</f>
        <v>2.5</v>
      </c>
      <c r="AL55" s="56">
        <f t="shared" si="2"/>
        <v>14</v>
      </c>
      <c r="AY55" s="45">
        <v>2503</v>
      </c>
      <c r="AZ55">
        <f t="shared" si="9"/>
        <v>91</v>
      </c>
    </row>
    <row r="56" spans="1:52" ht="18" customHeight="1" x14ac:dyDescent="0.35">
      <c r="A56" s="46" t="s">
        <v>118</v>
      </c>
      <c r="B56" s="46" t="s">
        <v>408</v>
      </c>
      <c r="C56" s="47" t="s">
        <v>410</v>
      </c>
      <c r="D56" s="47" t="s">
        <v>35</v>
      </c>
      <c r="E56" s="48" t="s">
        <v>412</v>
      </c>
      <c r="F56" s="49" t="s">
        <v>39</v>
      </c>
      <c r="G56" s="49" t="s">
        <v>413</v>
      </c>
      <c r="H56" s="50" t="s">
        <v>992</v>
      </c>
      <c r="I56" s="51">
        <v>10</v>
      </c>
      <c r="J56" s="49" t="s">
        <v>124</v>
      </c>
      <c r="K56" s="49" t="s">
        <v>124</v>
      </c>
      <c r="L56" s="47">
        <v>6</v>
      </c>
      <c r="M56" s="52">
        <v>14</v>
      </c>
      <c r="N56" s="47">
        <v>56</v>
      </c>
      <c r="O56" s="53">
        <v>3</v>
      </c>
      <c r="P56" s="53">
        <v>28</v>
      </c>
      <c r="Q56" s="53">
        <f>P56/M56</f>
        <v>2</v>
      </c>
      <c r="R56" s="52">
        <v>11</v>
      </c>
      <c r="S56" s="52">
        <v>20</v>
      </c>
      <c r="T56" s="52">
        <v>1.5</v>
      </c>
      <c r="U56" s="53">
        <v>11</v>
      </c>
      <c r="V56" s="53">
        <v>8</v>
      </c>
      <c r="W56" s="53">
        <v>0.5</v>
      </c>
      <c r="X56" s="52"/>
      <c r="Y56" s="52"/>
      <c r="Z56" s="52"/>
      <c r="AA56" s="53"/>
      <c r="AB56" s="53"/>
      <c r="AC56" s="47"/>
      <c r="AD56" s="52"/>
      <c r="AE56" s="54"/>
      <c r="AF56" s="51">
        <f t="shared" si="8"/>
        <v>392</v>
      </c>
      <c r="AG56" s="51">
        <f>'DSD (para preencher)'!AA56</f>
        <v>0</v>
      </c>
      <c r="AH56" s="47">
        <v>28</v>
      </c>
      <c r="AI56" s="47">
        <f>AH56/M56</f>
        <v>2</v>
      </c>
      <c r="AJ56" s="55">
        <v>28</v>
      </c>
      <c r="AK56" s="47">
        <f>AJ56/M56</f>
        <v>2</v>
      </c>
      <c r="AL56" s="56">
        <f t="shared" si="2"/>
        <v>-392</v>
      </c>
      <c r="AY56" s="45">
        <v>2504</v>
      </c>
      <c r="AZ56">
        <f t="shared" si="9"/>
        <v>392</v>
      </c>
    </row>
    <row r="57" spans="1:52" ht="18" customHeight="1" x14ac:dyDescent="0.35">
      <c r="A57" s="46" t="s">
        <v>118</v>
      </c>
      <c r="B57" s="46" t="s">
        <v>257</v>
      </c>
      <c r="C57" s="47" t="s">
        <v>148</v>
      </c>
      <c r="D57" s="47" t="s">
        <v>35</v>
      </c>
      <c r="E57" s="48" t="s">
        <v>414</v>
      </c>
      <c r="F57" s="49" t="s">
        <v>39</v>
      </c>
      <c r="G57" s="49" t="s">
        <v>415</v>
      </c>
      <c r="H57" s="50" t="s">
        <v>997</v>
      </c>
      <c r="I57" s="51">
        <v>2</v>
      </c>
      <c r="J57" s="49" t="s">
        <v>41</v>
      </c>
      <c r="K57" s="49" t="s">
        <v>42</v>
      </c>
      <c r="L57" s="47">
        <v>6</v>
      </c>
      <c r="M57" s="52">
        <v>14</v>
      </c>
      <c r="N57" s="47">
        <v>56</v>
      </c>
      <c r="O57" s="53">
        <v>1</v>
      </c>
      <c r="P57" s="53">
        <v>28</v>
      </c>
      <c r="Q57" s="53">
        <f>P57/M57</f>
        <v>2</v>
      </c>
      <c r="R57" s="52">
        <v>1</v>
      </c>
      <c r="S57" s="52">
        <v>12</v>
      </c>
      <c r="T57" s="52">
        <v>1</v>
      </c>
      <c r="U57" s="53">
        <v>1</v>
      </c>
      <c r="V57" s="53">
        <v>8</v>
      </c>
      <c r="W57" s="53">
        <v>0.5</v>
      </c>
      <c r="X57" s="52"/>
      <c r="Y57" s="52"/>
      <c r="Z57" s="52"/>
      <c r="AA57" s="53">
        <v>1</v>
      </c>
      <c r="AB57" s="53">
        <v>8</v>
      </c>
      <c r="AC57" s="47">
        <v>0.5</v>
      </c>
      <c r="AD57" s="52"/>
      <c r="AE57" s="54"/>
      <c r="AF57" s="51">
        <f t="shared" si="8"/>
        <v>56</v>
      </c>
      <c r="AG57" s="51">
        <f>'DSD (para preencher)'!AA57</f>
        <v>0</v>
      </c>
      <c r="AH57" s="47">
        <v>28</v>
      </c>
      <c r="AI57" s="47">
        <f>AH57/M57</f>
        <v>2</v>
      </c>
      <c r="AJ57" s="55">
        <v>28</v>
      </c>
      <c r="AK57" s="47">
        <f>AJ57/M57</f>
        <v>2</v>
      </c>
      <c r="AL57" s="56">
        <f t="shared" si="2"/>
        <v>-56</v>
      </c>
      <c r="AY57" s="45">
        <v>2505</v>
      </c>
      <c r="AZ57">
        <f t="shared" si="9"/>
        <v>56</v>
      </c>
    </row>
    <row r="58" spans="1:52" ht="18" customHeight="1" x14ac:dyDescent="0.35">
      <c r="A58" s="46" t="s">
        <v>32</v>
      </c>
      <c r="B58" s="46" t="s">
        <v>416</v>
      </c>
      <c r="C58" s="47" t="s">
        <v>148</v>
      </c>
      <c r="D58" s="47" t="s">
        <v>35</v>
      </c>
      <c r="E58" s="48" t="s">
        <v>417</v>
      </c>
      <c r="F58" s="49" t="s">
        <v>39</v>
      </c>
      <c r="G58" s="49" t="s">
        <v>418</v>
      </c>
      <c r="H58" s="50" t="s">
        <v>991</v>
      </c>
      <c r="I58" s="51">
        <v>1</v>
      </c>
      <c r="J58" s="49" t="s">
        <v>74</v>
      </c>
      <c r="K58" s="49" t="s">
        <v>42</v>
      </c>
      <c r="L58" s="47">
        <v>3</v>
      </c>
      <c r="M58" s="52">
        <v>7</v>
      </c>
      <c r="N58" s="47">
        <v>28</v>
      </c>
      <c r="O58" s="53">
        <v>1</v>
      </c>
      <c r="P58" s="53">
        <v>18</v>
      </c>
      <c r="Q58" s="53">
        <v>2.5</v>
      </c>
      <c r="R58" s="52">
        <v>1</v>
      </c>
      <c r="S58" s="52">
        <v>10</v>
      </c>
      <c r="T58" s="52">
        <v>1.5</v>
      </c>
      <c r="U58" s="53"/>
      <c r="V58" s="53"/>
      <c r="W58" s="53"/>
      <c r="X58" s="52"/>
      <c r="Y58" s="52"/>
      <c r="Z58" s="52"/>
      <c r="AA58" s="53"/>
      <c r="AB58" s="53"/>
      <c r="AC58" s="47"/>
      <c r="AD58" s="52"/>
      <c r="AE58" s="54"/>
      <c r="AF58" s="51">
        <f t="shared" si="8"/>
        <v>28</v>
      </c>
      <c r="AG58" s="51">
        <f>'DSD (para preencher)'!AA58</f>
        <v>0</v>
      </c>
      <c r="AH58" s="47">
        <v>18</v>
      </c>
      <c r="AI58" s="47">
        <v>2.5</v>
      </c>
      <c r="AJ58" s="55">
        <v>10</v>
      </c>
      <c r="AK58" s="47">
        <v>1.5</v>
      </c>
      <c r="AL58" s="56">
        <f t="shared" si="2"/>
        <v>-28</v>
      </c>
      <c r="AY58" s="45">
        <v>2506</v>
      </c>
      <c r="AZ58">
        <f t="shared" si="9"/>
        <v>28</v>
      </c>
    </row>
    <row r="59" spans="1:52" ht="18" customHeight="1" x14ac:dyDescent="0.35">
      <c r="A59" s="46" t="s">
        <v>118</v>
      </c>
      <c r="B59" s="46" t="s">
        <v>257</v>
      </c>
      <c r="C59" s="47" t="s">
        <v>296</v>
      </c>
      <c r="D59" s="47" t="s">
        <v>172</v>
      </c>
      <c r="E59" s="48" t="s">
        <v>419</v>
      </c>
      <c r="F59" s="49" t="s">
        <v>39</v>
      </c>
      <c r="G59" s="49" t="s">
        <v>420</v>
      </c>
      <c r="H59" s="50" t="s">
        <v>997</v>
      </c>
      <c r="I59" s="51">
        <v>2</v>
      </c>
      <c r="J59" s="49" t="s">
        <v>74</v>
      </c>
      <c r="K59" s="49" t="s">
        <v>74</v>
      </c>
      <c r="L59" s="47">
        <v>6</v>
      </c>
      <c r="M59" s="52">
        <v>14</v>
      </c>
      <c r="N59" s="47">
        <v>56</v>
      </c>
      <c r="O59" s="53">
        <v>1</v>
      </c>
      <c r="P59" s="53">
        <v>21</v>
      </c>
      <c r="Q59" s="53">
        <f>P59/M59</f>
        <v>1.5</v>
      </c>
      <c r="R59" s="52">
        <v>2</v>
      </c>
      <c r="S59" s="52">
        <v>25</v>
      </c>
      <c r="T59" s="52">
        <v>2</v>
      </c>
      <c r="U59" s="53">
        <v>2</v>
      </c>
      <c r="V59" s="53">
        <v>27.5</v>
      </c>
      <c r="W59" s="53">
        <v>2</v>
      </c>
      <c r="X59" s="52"/>
      <c r="Y59" s="52"/>
      <c r="Z59" s="52"/>
      <c r="AA59" s="53">
        <v>1</v>
      </c>
      <c r="AB59" s="53">
        <v>5</v>
      </c>
      <c r="AC59" s="47">
        <v>0.5</v>
      </c>
      <c r="AD59" s="52"/>
      <c r="AE59" s="54"/>
      <c r="AF59" s="51">
        <f t="shared" si="8"/>
        <v>131</v>
      </c>
      <c r="AG59" s="51">
        <f>'DSD (para preencher)'!AA59</f>
        <v>0</v>
      </c>
      <c r="AH59" s="47">
        <v>21</v>
      </c>
      <c r="AI59" s="47">
        <f t="shared" ref="AI59:AI100" si="13">AH59/M59</f>
        <v>1.5</v>
      </c>
      <c r="AJ59" s="55">
        <v>35</v>
      </c>
      <c r="AK59" s="47">
        <f t="shared" ref="AK59:AK90" si="14">AJ59/M59</f>
        <v>2.5</v>
      </c>
      <c r="AL59" s="56">
        <f t="shared" si="2"/>
        <v>-131</v>
      </c>
      <c r="AY59" s="45">
        <v>2507</v>
      </c>
      <c r="AZ59">
        <f t="shared" si="9"/>
        <v>131</v>
      </c>
    </row>
    <row r="60" spans="1:52" ht="18" customHeight="1" x14ac:dyDescent="0.35">
      <c r="A60" s="46" t="s">
        <v>118</v>
      </c>
      <c r="B60" s="46" t="s">
        <v>257</v>
      </c>
      <c r="C60" s="47" t="s">
        <v>296</v>
      </c>
      <c r="D60" s="47" t="s">
        <v>172</v>
      </c>
      <c r="E60" s="48" t="s">
        <v>421</v>
      </c>
      <c r="F60" s="49" t="s">
        <v>39</v>
      </c>
      <c r="G60" s="49" t="s">
        <v>422</v>
      </c>
      <c r="H60" s="50" t="s">
        <v>1007</v>
      </c>
      <c r="I60" s="51">
        <v>5</v>
      </c>
      <c r="J60" s="49" t="s">
        <v>74</v>
      </c>
      <c r="K60" s="49" t="s">
        <v>42</v>
      </c>
      <c r="L60" s="47">
        <v>6</v>
      </c>
      <c r="M60" s="52">
        <v>14</v>
      </c>
      <c r="N60" s="47">
        <v>56</v>
      </c>
      <c r="O60" s="53">
        <v>1</v>
      </c>
      <c r="P60" s="53">
        <v>28</v>
      </c>
      <c r="Q60" s="53">
        <f>P60/M60</f>
        <v>2</v>
      </c>
      <c r="R60" s="52">
        <v>6</v>
      </c>
      <c r="S60" s="52">
        <v>14</v>
      </c>
      <c r="T60" s="52">
        <f>S60/M60</f>
        <v>1</v>
      </c>
      <c r="U60" s="53">
        <v>6</v>
      </c>
      <c r="V60" s="53">
        <v>8</v>
      </c>
      <c r="W60" s="53">
        <v>0.5</v>
      </c>
      <c r="X60" s="52"/>
      <c r="Y60" s="52"/>
      <c r="Z60" s="52"/>
      <c r="AA60" s="53">
        <v>1</v>
      </c>
      <c r="AB60" s="53">
        <v>6</v>
      </c>
      <c r="AC60" s="47">
        <v>0.5</v>
      </c>
      <c r="AD60" s="52"/>
      <c r="AE60" s="54"/>
      <c r="AF60" s="51">
        <f t="shared" si="8"/>
        <v>166</v>
      </c>
      <c r="AG60" s="51">
        <f>'DSD (para preencher)'!AA60</f>
        <v>0</v>
      </c>
      <c r="AH60" s="47">
        <v>28</v>
      </c>
      <c r="AI60" s="47">
        <f t="shared" si="13"/>
        <v>2</v>
      </c>
      <c r="AJ60" s="55">
        <v>28</v>
      </c>
      <c r="AK60" s="47">
        <f t="shared" si="14"/>
        <v>2</v>
      </c>
      <c r="AL60" s="56">
        <f t="shared" si="2"/>
        <v>-166</v>
      </c>
      <c r="AY60" s="45">
        <v>2508</v>
      </c>
      <c r="AZ60">
        <f t="shared" si="9"/>
        <v>166</v>
      </c>
    </row>
    <row r="61" spans="1:52" ht="18" customHeight="1" x14ac:dyDescent="0.35">
      <c r="A61" s="46" t="s">
        <v>118</v>
      </c>
      <c r="B61" s="46" t="s">
        <v>257</v>
      </c>
      <c r="C61" s="47" t="s">
        <v>296</v>
      </c>
      <c r="D61" s="47" t="s">
        <v>172</v>
      </c>
      <c r="E61" s="48" t="s">
        <v>423</v>
      </c>
      <c r="F61" s="49" t="s">
        <v>39</v>
      </c>
      <c r="G61" s="49" t="s">
        <v>424</v>
      </c>
      <c r="H61" s="50" t="s">
        <v>1008</v>
      </c>
      <c r="I61" s="51">
        <v>5</v>
      </c>
      <c r="J61" s="49" t="s">
        <v>124</v>
      </c>
      <c r="K61" s="49" t="s">
        <v>74</v>
      </c>
      <c r="L61" s="47">
        <v>3</v>
      </c>
      <c r="M61" s="52">
        <v>7</v>
      </c>
      <c r="N61" s="47">
        <v>28</v>
      </c>
      <c r="O61" s="53">
        <v>1</v>
      </c>
      <c r="P61" s="53">
        <v>14</v>
      </c>
      <c r="Q61" s="53">
        <f>P61/M61</f>
        <v>2</v>
      </c>
      <c r="R61" s="52"/>
      <c r="S61" s="52"/>
      <c r="T61" s="52"/>
      <c r="U61" s="53">
        <v>4</v>
      </c>
      <c r="V61" s="53">
        <v>7</v>
      </c>
      <c r="W61" s="53">
        <f>V61/M61</f>
        <v>1</v>
      </c>
      <c r="X61" s="52">
        <v>4</v>
      </c>
      <c r="Y61" s="52">
        <v>7</v>
      </c>
      <c r="Z61" s="52">
        <f>Y61/M61</f>
        <v>1</v>
      </c>
      <c r="AA61" s="53"/>
      <c r="AB61" s="53"/>
      <c r="AC61" s="47"/>
      <c r="AD61" s="52"/>
      <c r="AE61" s="54"/>
      <c r="AF61" s="51">
        <f t="shared" si="8"/>
        <v>70</v>
      </c>
      <c r="AG61" s="51">
        <f>'DSD (para preencher)'!AA61</f>
        <v>0</v>
      </c>
      <c r="AH61" s="47">
        <v>14</v>
      </c>
      <c r="AI61" s="47">
        <f t="shared" si="13"/>
        <v>2</v>
      </c>
      <c r="AJ61" s="55">
        <v>14</v>
      </c>
      <c r="AK61" s="47">
        <f t="shared" si="14"/>
        <v>2</v>
      </c>
      <c r="AL61" s="56">
        <f t="shared" si="2"/>
        <v>-70</v>
      </c>
      <c r="AY61" s="45">
        <v>2509</v>
      </c>
      <c r="AZ61">
        <f t="shared" si="9"/>
        <v>70</v>
      </c>
    </row>
    <row r="62" spans="1:52" ht="18" customHeight="1" x14ac:dyDescent="0.35">
      <c r="A62" s="46" t="s">
        <v>32</v>
      </c>
      <c r="B62" s="46" t="s">
        <v>33</v>
      </c>
      <c r="C62" s="47" t="s">
        <v>34</v>
      </c>
      <c r="D62" s="47" t="s">
        <v>35</v>
      </c>
      <c r="E62" s="48" t="s">
        <v>426</v>
      </c>
      <c r="F62" s="49" t="s">
        <v>39</v>
      </c>
      <c r="G62" s="49" t="s">
        <v>427</v>
      </c>
      <c r="H62" s="50" t="s">
        <v>990</v>
      </c>
      <c r="I62" s="51">
        <v>3</v>
      </c>
      <c r="J62" s="49" t="s">
        <v>41</v>
      </c>
      <c r="K62" s="49" t="s">
        <v>42</v>
      </c>
      <c r="L62" s="47">
        <v>6</v>
      </c>
      <c r="M62" s="52">
        <v>14</v>
      </c>
      <c r="N62" s="47">
        <v>56</v>
      </c>
      <c r="O62" s="53">
        <v>1</v>
      </c>
      <c r="P62" s="57">
        <v>28</v>
      </c>
      <c r="Q62" s="53">
        <f>P62/M62</f>
        <v>2</v>
      </c>
      <c r="R62" s="52">
        <v>2</v>
      </c>
      <c r="S62" s="52">
        <v>6</v>
      </c>
      <c r="T62" s="52" t="s">
        <v>1009</v>
      </c>
      <c r="U62" s="53">
        <v>2</v>
      </c>
      <c r="V62" s="53">
        <v>10</v>
      </c>
      <c r="W62" s="53">
        <v>0.5</v>
      </c>
      <c r="X62" s="52">
        <v>2</v>
      </c>
      <c r="Y62" s="52">
        <v>12</v>
      </c>
      <c r="Z62" s="52">
        <v>1</v>
      </c>
      <c r="AA62" s="53"/>
      <c r="AB62" s="53"/>
      <c r="AC62" s="47"/>
      <c r="AD62" s="52"/>
      <c r="AE62" s="54"/>
      <c r="AF62" s="51">
        <f t="shared" si="8"/>
        <v>84</v>
      </c>
      <c r="AG62" s="51">
        <f>'DSD (para preencher)'!AA62</f>
        <v>0</v>
      </c>
      <c r="AH62" s="47">
        <v>28</v>
      </c>
      <c r="AI62" s="47">
        <f t="shared" si="13"/>
        <v>2</v>
      </c>
      <c r="AJ62" s="55">
        <v>28</v>
      </c>
      <c r="AK62" s="47">
        <f t="shared" si="14"/>
        <v>2</v>
      </c>
      <c r="AL62" s="56">
        <f t="shared" si="2"/>
        <v>-84</v>
      </c>
      <c r="AY62" s="45">
        <v>2510</v>
      </c>
      <c r="AZ62">
        <f t="shared" si="9"/>
        <v>84</v>
      </c>
    </row>
    <row r="63" spans="1:52" ht="18" customHeight="1" x14ac:dyDescent="0.35">
      <c r="A63" s="46" t="s">
        <v>118</v>
      </c>
      <c r="B63" s="46" t="s">
        <v>257</v>
      </c>
      <c r="C63" s="47" t="s">
        <v>296</v>
      </c>
      <c r="D63" s="47" t="s">
        <v>172</v>
      </c>
      <c r="E63" s="48" t="s">
        <v>429</v>
      </c>
      <c r="F63" s="49" t="s">
        <v>39</v>
      </c>
      <c r="G63" s="49" t="s">
        <v>430</v>
      </c>
      <c r="H63" s="50" t="s">
        <v>1010</v>
      </c>
      <c r="I63" s="51">
        <v>3</v>
      </c>
      <c r="J63" s="49" t="s">
        <v>74</v>
      </c>
      <c r="K63" s="49" t="s">
        <v>74</v>
      </c>
      <c r="L63" s="47">
        <v>6</v>
      </c>
      <c r="M63" s="52">
        <v>14</v>
      </c>
      <c r="N63" s="47">
        <v>56</v>
      </c>
      <c r="O63" s="53">
        <v>1</v>
      </c>
      <c r="P63" s="53">
        <v>12</v>
      </c>
      <c r="Q63" s="53">
        <v>1</v>
      </c>
      <c r="R63" s="52">
        <v>3</v>
      </c>
      <c r="S63" s="52">
        <v>8</v>
      </c>
      <c r="T63" s="52">
        <v>1</v>
      </c>
      <c r="U63" s="53">
        <v>3</v>
      </c>
      <c r="V63" s="53">
        <v>8</v>
      </c>
      <c r="W63" s="53">
        <v>1</v>
      </c>
      <c r="X63" s="52"/>
      <c r="Y63" s="52"/>
      <c r="Z63" s="52"/>
      <c r="AA63" s="53"/>
      <c r="AB63" s="53"/>
      <c r="AC63" s="47"/>
      <c r="AD63" s="52"/>
      <c r="AE63" s="54"/>
      <c r="AF63" s="51">
        <f t="shared" si="8"/>
        <v>60</v>
      </c>
      <c r="AG63" s="51">
        <f>'DSD (para preencher)'!AA63</f>
        <v>0</v>
      </c>
      <c r="AH63" s="47">
        <v>28</v>
      </c>
      <c r="AI63" s="47">
        <f t="shared" si="13"/>
        <v>2</v>
      </c>
      <c r="AJ63" s="55">
        <v>28</v>
      </c>
      <c r="AK63" s="47">
        <f t="shared" si="14"/>
        <v>2</v>
      </c>
      <c r="AL63" s="56">
        <f t="shared" si="2"/>
        <v>-60</v>
      </c>
      <c r="AY63" s="45">
        <v>2511</v>
      </c>
      <c r="AZ63">
        <f t="shared" si="9"/>
        <v>60</v>
      </c>
    </row>
    <row r="64" spans="1:52" ht="18" customHeight="1" x14ac:dyDescent="0.35">
      <c r="A64" s="46" t="s">
        <v>32</v>
      </c>
      <c r="B64" s="46" t="s">
        <v>390</v>
      </c>
      <c r="C64" s="47" t="s">
        <v>148</v>
      </c>
      <c r="D64" s="47" t="s">
        <v>35</v>
      </c>
      <c r="E64" s="48" t="s">
        <v>432</v>
      </c>
      <c r="F64" s="49" t="s">
        <v>39</v>
      </c>
      <c r="G64" s="49" t="s">
        <v>433</v>
      </c>
      <c r="H64" s="50" t="s">
        <v>991</v>
      </c>
      <c r="I64" s="51">
        <v>1</v>
      </c>
      <c r="J64" s="49" t="s">
        <v>41</v>
      </c>
      <c r="K64" s="49" t="s">
        <v>42</v>
      </c>
      <c r="L64" s="47">
        <v>3</v>
      </c>
      <c r="M64" s="52">
        <v>7</v>
      </c>
      <c r="N64" s="47">
        <v>28</v>
      </c>
      <c r="O64" s="53">
        <v>1</v>
      </c>
      <c r="P64" s="53">
        <v>14</v>
      </c>
      <c r="Q64" s="53">
        <f t="shared" ref="Q64:Q83" si="15">P64/M64</f>
        <v>2</v>
      </c>
      <c r="R64" s="52">
        <v>1</v>
      </c>
      <c r="S64" s="52">
        <v>14</v>
      </c>
      <c r="T64" s="52">
        <f>S64/M64</f>
        <v>2</v>
      </c>
      <c r="U64" s="53"/>
      <c r="V64" s="53"/>
      <c r="W64" s="53"/>
      <c r="X64" s="52"/>
      <c r="Y64" s="52"/>
      <c r="Z64" s="52"/>
      <c r="AA64" s="53"/>
      <c r="AB64" s="53"/>
      <c r="AC64" s="47"/>
      <c r="AD64" s="52"/>
      <c r="AE64" s="54"/>
      <c r="AF64" s="51">
        <f t="shared" si="8"/>
        <v>28</v>
      </c>
      <c r="AG64" s="51">
        <f>'DSD (para preencher)'!AA64</f>
        <v>0</v>
      </c>
      <c r="AH64" s="47">
        <v>14</v>
      </c>
      <c r="AI64" s="47">
        <f t="shared" si="13"/>
        <v>2</v>
      </c>
      <c r="AJ64" s="55">
        <v>14</v>
      </c>
      <c r="AK64" s="47">
        <f t="shared" si="14"/>
        <v>2</v>
      </c>
      <c r="AL64" s="56">
        <f t="shared" si="2"/>
        <v>-28</v>
      </c>
      <c r="AY64" s="45">
        <v>2512</v>
      </c>
      <c r="AZ64">
        <f t="shared" si="9"/>
        <v>28</v>
      </c>
    </row>
    <row r="65" spans="1:52" ht="18" customHeight="1" x14ac:dyDescent="0.35">
      <c r="A65" s="46" t="s">
        <v>32</v>
      </c>
      <c r="B65" s="46" t="s">
        <v>33</v>
      </c>
      <c r="C65" s="47" t="s">
        <v>296</v>
      </c>
      <c r="D65" s="47" t="s">
        <v>172</v>
      </c>
      <c r="E65" s="48" t="s">
        <v>434</v>
      </c>
      <c r="F65" s="49" t="s">
        <v>39</v>
      </c>
      <c r="G65" s="49" t="s">
        <v>435</v>
      </c>
      <c r="H65" s="50" t="s">
        <v>990</v>
      </c>
      <c r="I65" s="51">
        <v>3</v>
      </c>
      <c r="J65" s="49" t="s">
        <v>41</v>
      </c>
      <c r="K65" s="49" t="s">
        <v>42</v>
      </c>
      <c r="L65" s="47">
        <v>6</v>
      </c>
      <c r="M65" s="52">
        <v>14</v>
      </c>
      <c r="N65" s="47">
        <v>56</v>
      </c>
      <c r="O65" s="53">
        <v>1</v>
      </c>
      <c r="P65" s="53">
        <v>28</v>
      </c>
      <c r="Q65" s="53">
        <f t="shared" si="15"/>
        <v>2</v>
      </c>
      <c r="R65" s="52">
        <v>2</v>
      </c>
      <c r="S65" s="52">
        <v>24</v>
      </c>
      <c r="T65" s="52">
        <v>1.5</v>
      </c>
      <c r="U65" s="53">
        <v>2</v>
      </c>
      <c r="V65" s="53">
        <v>4</v>
      </c>
      <c r="W65" s="53">
        <v>0.5</v>
      </c>
      <c r="X65" s="52"/>
      <c r="Y65" s="52"/>
      <c r="Z65" s="52"/>
      <c r="AA65" s="53"/>
      <c r="AB65" s="53"/>
      <c r="AC65" s="47"/>
      <c r="AD65" s="52"/>
      <c r="AE65" s="54"/>
      <c r="AF65" s="51">
        <f t="shared" si="8"/>
        <v>84</v>
      </c>
      <c r="AG65" s="51">
        <f>'DSD (para preencher)'!AA65</f>
        <v>0</v>
      </c>
      <c r="AH65" s="47">
        <v>28</v>
      </c>
      <c r="AI65" s="47">
        <f t="shared" si="13"/>
        <v>2</v>
      </c>
      <c r="AJ65" s="55">
        <v>28</v>
      </c>
      <c r="AK65" s="47">
        <f t="shared" si="14"/>
        <v>2</v>
      </c>
      <c r="AL65" s="56">
        <f t="shared" si="2"/>
        <v>-84</v>
      </c>
      <c r="AY65" s="45">
        <v>2513</v>
      </c>
      <c r="AZ65">
        <f t="shared" si="9"/>
        <v>84</v>
      </c>
    </row>
    <row r="66" spans="1:52" ht="18" customHeight="1" x14ac:dyDescent="0.35">
      <c r="A66" s="46" t="s">
        <v>118</v>
      </c>
      <c r="B66" s="46" t="s">
        <v>170</v>
      </c>
      <c r="C66" s="47" t="s">
        <v>336</v>
      </c>
      <c r="D66" s="47" t="s">
        <v>172</v>
      </c>
      <c r="E66" s="48" t="s">
        <v>436</v>
      </c>
      <c r="F66" s="49" t="s">
        <v>39</v>
      </c>
      <c r="G66" s="49" t="s">
        <v>437</v>
      </c>
      <c r="H66" s="50" t="s">
        <v>993</v>
      </c>
      <c r="I66" s="51">
        <v>1</v>
      </c>
      <c r="J66" s="49" t="s">
        <v>124</v>
      </c>
      <c r="K66" s="49" t="s">
        <v>124</v>
      </c>
      <c r="L66" s="47">
        <v>6</v>
      </c>
      <c r="M66" s="52">
        <v>14</v>
      </c>
      <c r="N66" s="47">
        <v>56</v>
      </c>
      <c r="O66" s="53">
        <v>1</v>
      </c>
      <c r="P66" s="53">
        <v>21</v>
      </c>
      <c r="Q66" s="53">
        <f t="shared" si="15"/>
        <v>1.5</v>
      </c>
      <c r="R66" s="52"/>
      <c r="S66" s="52"/>
      <c r="T66" s="52"/>
      <c r="U66" s="53">
        <v>1</v>
      </c>
      <c r="V66" s="53">
        <v>35</v>
      </c>
      <c r="W66" s="53">
        <f>V66/M66</f>
        <v>2.5</v>
      </c>
      <c r="X66" s="52"/>
      <c r="Y66" s="52"/>
      <c r="Z66" s="52"/>
      <c r="AA66" s="53"/>
      <c r="AB66" s="53"/>
      <c r="AC66" s="47"/>
      <c r="AD66" s="52"/>
      <c r="AE66" s="54"/>
      <c r="AF66" s="51">
        <f t="shared" ref="AF66:AF97" si="16">((P66*O66)+(S66*R66)+(V66*U66)+(Y66*X66)+AB66+AD66+AE66)</f>
        <v>56</v>
      </c>
      <c r="AG66" s="51">
        <f>'DSD (para preencher)'!AA66</f>
        <v>0</v>
      </c>
      <c r="AH66" s="47">
        <v>21</v>
      </c>
      <c r="AI66" s="47">
        <f t="shared" si="13"/>
        <v>1.5</v>
      </c>
      <c r="AJ66" s="55">
        <v>35</v>
      </c>
      <c r="AK66" s="47">
        <f t="shared" si="14"/>
        <v>2.5</v>
      </c>
      <c r="AL66" s="56">
        <f t="shared" ref="AL66:AL129" si="17">AG66-AF66</f>
        <v>-56</v>
      </c>
      <c r="AY66" s="45">
        <v>2514</v>
      </c>
      <c r="AZ66">
        <f t="shared" ref="AZ66:AZ97" si="18">((P66*O66)+(S66*R66)+(V66*U66)+(Y66*X66)+AB66+AD66+AE66)</f>
        <v>56</v>
      </c>
    </row>
    <row r="67" spans="1:52" ht="18" customHeight="1" x14ac:dyDescent="0.35">
      <c r="A67" s="46" t="s">
        <v>118</v>
      </c>
      <c r="B67" s="46" t="s">
        <v>170</v>
      </c>
      <c r="C67" s="47" t="s">
        <v>336</v>
      </c>
      <c r="D67" s="47" t="s">
        <v>172</v>
      </c>
      <c r="E67" s="48" t="s">
        <v>438</v>
      </c>
      <c r="F67" s="49" t="s">
        <v>39</v>
      </c>
      <c r="G67" s="49" t="s">
        <v>439</v>
      </c>
      <c r="H67" s="50" t="s">
        <v>993</v>
      </c>
      <c r="I67" s="51">
        <v>1</v>
      </c>
      <c r="J67" s="49" t="s">
        <v>74</v>
      </c>
      <c r="K67" s="49" t="s">
        <v>42</v>
      </c>
      <c r="L67" s="47">
        <v>3</v>
      </c>
      <c r="M67" s="52">
        <v>7</v>
      </c>
      <c r="N67" s="47">
        <v>28</v>
      </c>
      <c r="O67" s="53">
        <v>1</v>
      </c>
      <c r="P67" s="53">
        <v>14</v>
      </c>
      <c r="Q67" s="53">
        <f t="shared" si="15"/>
        <v>2</v>
      </c>
      <c r="R67" s="52">
        <v>1</v>
      </c>
      <c r="S67" s="52">
        <v>14</v>
      </c>
      <c r="T67" s="52">
        <f>S67/M67</f>
        <v>2</v>
      </c>
      <c r="U67" s="53"/>
      <c r="V67" s="53"/>
      <c r="W67" s="53"/>
      <c r="X67" s="52"/>
      <c r="Y67" s="52"/>
      <c r="Z67" s="52"/>
      <c r="AA67" s="53"/>
      <c r="AB67" s="53"/>
      <c r="AC67" s="47"/>
      <c r="AD67" s="52"/>
      <c r="AE67" s="54"/>
      <c r="AF67" s="51">
        <f t="shared" si="16"/>
        <v>28</v>
      </c>
      <c r="AG67" s="51">
        <f>'DSD (para preencher)'!AA67</f>
        <v>0</v>
      </c>
      <c r="AH67" s="47">
        <v>14</v>
      </c>
      <c r="AI67" s="47">
        <f t="shared" si="13"/>
        <v>2</v>
      </c>
      <c r="AJ67" s="55">
        <v>14</v>
      </c>
      <c r="AK67" s="47">
        <f t="shared" si="14"/>
        <v>2</v>
      </c>
      <c r="AL67" s="56">
        <f t="shared" si="17"/>
        <v>-28</v>
      </c>
      <c r="AY67" s="45">
        <v>2515</v>
      </c>
      <c r="AZ67">
        <f t="shared" si="18"/>
        <v>28</v>
      </c>
    </row>
    <row r="68" spans="1:52" ht="18" customHeight="1" x14ac:dyDescent="0.35">
      <c r="A68" s="46" t="s">
        <v>377</v>
      </c>
      <c r="B68" s="46" t="s">
        <v>378</v>
      </c>
      <c r="C68" s="47" t="s">
        <v>379</v>
      </c>
      <c r="D68" s="47" t="s">
        <v>35</v>
      </c>
      <c r="E68" s="48" t="s">
        <v>440</v>
      </c>
      <c r="F68" s="49" t="s">
        <v>39</v>
      </c>
      <c r="G68" s="49" t="s">
        <v>441</v>
      </c>
      <c r="H68" s="50" t="s">
        <v>1011</v>
      </c>
      <c r="I68" s="51">
        <v>7</v>
      </c>
      <c r="J68" s="49" t="s">
        <v>41</v>
      </c>
      <c r="K68" s="49" t="s">
        <v>42</v>
      </c>
      <c r="L68" s="47">
        <v>3</v>
      </c>
      <c r="M68" s="52">
        <v>7</v>
      </c>
      <c r="N68" s="47">
        <v>28</v>
      </c>
      <c r="O68" s="53">
        <v>2</v>
      </c>
      <c r="P68" s="53">
        <v>14</v>
      </c>
      <c r="Q68" s="53">
        <f t="shared" si="15"/>
        <v>2</v>
      </c>
      <c r="R68" s="52">
        <v>4</v>
      </c>
      <c r="S68" s="52">
        <v>14</v>
      </c>
      <c r="T68" s="52">
        <f>S68/M68</f>
        <v>2</v>
      </c>
      <c r="U68" s="53"/>
      <c r="V68" s="53"/>
      <c r="W68" s="53"/>
      <c r="X68" s="52"/>
      <c r="Y68" s="52"/>
      <c r="Z68" s="52"/>
      <c r="AA68" s="53"/>
      <c r="AB68" s="53"/>
      <c r="AC68" s="47"/>
      <c r="AD68" s="52"/>
      <c r="AE68" s="54"/>
      <c r="AF68" s="51">
        <f t="shared" si="16"/>
        <v>84</v>
      </c>
      <c r="AG68" s="51">
        <f>'DSD (para preencher)'!AA68</f>
        <v>0</v>
      </c>
      <c r="AH68" s="47">
        <v>14</v>
      </c>
      <c r="AI68" s="47">
        <f t="shared" si="13"/>
        <v>2</v>
      </c>
      <c r="AJ68" s="55">
        <v>14</v>
      </c>
      <c r="AK68" s="47">
        <f t="shared" si="14"/>
        <v>2</v>
      </c>
      <c r="AL68" s="56">
        <f t="shared" si="17"/>
        <v>-84</v>
      </c>
      <c r="AY68" s="45">
        <v>2516</v>
      </c>
      <c r="AZ68">
        <f t="shared" si="18"/>
        <v>84</v>
      </c>
    </row>
    <row r="69" spans="1:52" ht="18" customHeight="1" x14ac:dyDescent="0.35">
      <c r="A69" s="46" t="s">
        <v>118</v>
      </c>
      <c r="B69" s="46" t="s">
        <v>408</v>
      </c>
      <c r="C69" s="47" t="s">
        <v>410</v>
      </c>
      <c r="D69" s="47" t="s">
        <v>35</v>
      </c>
      <c r="E69" s="48" t="s">
        <v>442</v>
      </c>
      <c r="F69" s="49" t="s">
        <v>39</v>
      </c>
      <c r="G69" s="49" t="s">
        <v>443</v>
      </c>
      <c r="H69" s="50" t="s">
        <v>1012</v>
      </c>
      <c r="I69" s="51">
        <v>4</v>
      </c>
      <c r="J69" s="49" t="s">
        <v>41</v>
      </c>
      <c r="K69" s="49" t="s">
        <v>42</v>
      </c>
      <c r="L69" s="47">
        <v>3</v>
      </c>
      <c r="M69" s="52">
        <v>7</v>
      </c>
      <c r="N69" s="47">
        <v>28</v>
      </c>
      <c r="O69" s="53">
        <v>1</v>
      </c>
      <c r="P69" s="53">
        <v>7</v>
      </c>
      <c r="Q69" s="53">
        <f t="shared" si="15"/>
        <v>1</v>
      </c>
      <c r="R69" s="52">
        <v>2</v>
      </c>
      <c r="S69" s="52">
        <v>17</v>
      </c>
      <c r="T69" s="52">
        <v>2.5</v>
      </c>
      <c r="U69" s="53">
        <v>2</v>
      </c>
      <c r="V69" s="53">
        <v>4</v>
      </c>
      <c r="W69" s="53">
        <v>0.5</v>
      </c>
      <c r="X69" s="52"/>
      <c r="Y69" s="52"/>
      <c r="Z69" s="52"/>
      <c r="AA69" s="53"/>
      <c r="AB69" s="53"/>
      <c r="AC69" s="47"/>
      <c r="AD69" s="52"/>
      <c r="AE69" s="54"/>
      <c r="AF69" s="51">
        <f t="shared" si="16"/>
        <v>49</v>
      </c>
      <c r="AG69" s="51">
        <f>'DSD (para preencher)'!AA69</f>
        <v>0</v>
      </c>
      <c r="AH69" s="47">
        <v>7</v>
      </c>
      <c r="AI69" s="47">
        <f t="shared" si="13"/>
        <v>1</v>
      </c>
      <c r="AJ69" s="55">
        <v>21</v>
      </c>
      <c r="AK69" s="47">
        <f t="shared" si="14"/>
        <v>3</v>
      </c>
      <c r="AL69" s="56">
        <f t="shared" si="17"/>
        <v>-49</v>
      </c>
      <c r="AY69" s="45">
        <v>2518</v>
      </c>
      <c r="AZ69">
        <f t="shared" si="18"/>
        <v>49</v>
      </c>
    </row>
    <row r="70" spans="1:52" ht="18" customHeight="1" x14ac:dyDescent="0.35">
      <c r="A70" s="46" t="s">
        <v>118</v>
      </c>
      <c r="B70" s="46" t="s">
        <v>170</v>
      </c>
      <c r="C70" s="47" t="s">
        <v>410</v>
      </c>
      <c r="D70" s="47" t="s">
        <v>35</v>
      </c>
      <c r="E70" s="48" t="s">
        <v>444</v>
      </c>
      <c r="F70" s="49" t="s">
        <v>39</v>
      </c>
      <c r="G70" s="49" t="s">
        <v>445</v>
      </c>
      <c r="H70" s="50" t="s">
        <v>1013</v>
      </c>
      <c r="I70" s="51">
        <v>5</v>
      </c>
      <c r="J70" s="49" t="s">
        <v>74</v>
      </c>
      <c r="K70" s="49" t="s">
        <v>74</v>
      </c>
      <c r="L70" s="47">
        <v>3</v>
      </c>
      <c r="M70" s="52">
        <v>7</v>
      </c>
      <c r="N70" s="47">
        <v>28</v>
      </c>
      <c r="O70" s="53">
        <v>1</v>
      </c>
      <c r="P70" s="53">
        <v>14</v>
      </c>
      <c r="Q70" s="53">
        <f t="shared" si="15"/>
        <v>2</v>
      </c>
      <c r="R70" s="52">
        <v>3</v>
      </c>
      <c r="S70" s="52">
        <v>14</v>
      </c>
      <c r="T70" s="52">
        <f>S70/M70</f>
        <v>2</v>
      </c>
      <c r="U70" s="53"/>
      <c r="V70" s="53"/>
      <c r="W70" s="53"/>
      <c r="X70" s="52"/>
      <c r="Y70" s="52"/>
      <c r="Z70" s="52"/>
      <c r="AA70" s="53"/>
      <c r="AB70" s="53"/>
      <c r="AC70" s="47"/>
      <c r="AD70" s="52"/>
      <c r="AE70" s="54"/>
      <c r="AF70" s="51">
        <f t="shared" si="16"/>
        <v>56</v>
      </c>
      <c r="AG70" s="51">
        <f>'DSD (para preencher)'!AA70</f>
        <v>0</v>
      </c>
      <c r="AH70" s="47">
        <v>14</v>
      </c>
      <c r="AI70" s="47">
        <f t="shared" si="13"/>
        <v>2</v>
      </c>
      <c r="AJ70" s="55">
        <v>14</v>
      </c>
      <c r="AK70" s="47">
        <f t="shared" si="14"/>
        <v>2</v>
      </c>
      <c r="AL70" s="56">
        <f t="shared" si="17"/>
        <v>-56</v>
      </c>
      <c r="AY70" s="45">
        <v>2519</v>
      </c>
      <c r="AZ70">
        <f t="shared" si="18"/>
        <v>56</v>
      </c>
    </row>
    <row r="71" spans="1:52" ht="18" customHeight="1" x14ac:dyDescent="0.35">
      <c r="A71" s="46" t="s">
        <v>118</v>
      </c>
      <c r="B71" s="46" t="s">
        <v>170</v>
      </c>
      <c r="C71" s="47" t="s">
        <v>312</v>
      </c>
      <c r="D71" s="47" t="s">
        <v>172</v>
      </c>
      <c r="E71" s="48" t="s">
        <v>447</v>
      </c>
      <c r="F71" s="49" t="s">
        <v>39</v>
      </c>
      <c r="G71" s="49" t="s">
        <v>448</v>
      </c>
      <c r="H71" s="50" t="s">
        <v>999</v>
      </c>
      <c r="I71" s="51">
        <v>1</v>
      </c>
      <c r="J71" s="49" t="s">
        <v>41</v>
      </c>
      <c r="K71" s="49" t="s">
        <v>42</v>
      </c>
      <c r="L71" s="47">
        <v>3</v>
      </c>
      <c r="M71" s="52">
        <v>7</v>
      </c>
      <c r="N71" s="47">
        <v>28</v>
      </c>
      <c r="O71" s="53">
        <v>1</v>
      </c>
      <c r="P71" s="53">
        <v>14</v>
      </c>
      <c r="Q71" s="53">
        <f t="shared" si="15"/>
        <v>2</v>
      </c>
      <c r="R71" s="52">
        <v>1</v>
      </c>
      <c r="S71" s="52">
        <v>14</v>
      </c>
      <c r="T71" s="52">
        <f>S71/M71</f>
        <v>2</v>
      </c>
      <c r="U71" s="53"/>
      <c r="V71" s="53"/>
      <c r="W71" s="53"/>
      <c r="X71" s="52"/>
      <c r="Y71" s="52"/>
      <c r="Z71" s="52"/>
      <c r="AA71" s="53"/>
      <c r="AB71" s="53"/>
      <c r="AC71" s="47"/>
      <c r="AD71" s="52"/>
      <c r="AE71" s="54"/>
      <c r="AF71" s="51">
        <f t="shared" si="16"/>
        <v>28</v>
      </c>
      <c r="AG71" s="51">
        <f>'DSD (para preencher)'!AA71</f>
        <v>28</v>
      </c>
      <c r="AH71" s="47">
        <v>14</v>
      </c>
      <c r="AI71" s="47">
        <f t="shared" si="13"/>
        <v>2</v>
      </c>
      <c r="AJ71" s="55">
        <v>14</v>
      </c>
      <c r="AK71" s="47">
        <f t="shared" si="14"/>
        <v>2</v>
      </c>
      <c r="AL71" s="56">
        <f t="shared" si="17"/>
        <v>0</v>
      </c>
      <c r="AY71" s="45">
        <v>2520</v>
      </c>
      <c r="AZ71">
        <f t="shared" si="18"/>
        <v>28</v>
      </c>
    </row>
    <row r="72" spans="1:52" ht="18" customHeight="1" x14ac:dyDescent="0.35">
      <c r="A72" s="46" t="s">
        <v>32</v>
      </c>
      <c r="B72" s="46" t="s">
        <v>416</v>
      </c>
      <c r="C72" s="47" t="s">
        <v>148</v>
      </c>
      <c r="D72" s="47" t="s">
        <v>35</v>
      </c>
      <c r="E72" s="48" t="s">
        <v>450</v>
      </c>
      <c r="F72" s="49" t="s">
        <v>39</v>
      </c>
      <c r="G72" s="49" t="s">
        <v>451</v>
      </c>
      <c r="H72" s="50" t="s">
        <v>991</v>
      </c>
      <c r="I72" s="51">
        <v>1</v>
      </c>
      <c r="J72" s="49" t="s">
        <v>74</v>
      </c>
      <c r="K72" s="49" t="s">
        <v>42</v>
      </c>
      <c r="L72" s="47">
        <v>6</v>
      </c>
      <c r="M72" s="52">
        <v>14</v>
      </c>
      <c r="N72" s="47">
        <v>56</v>
      </c>
      <c r="O72" s="53">
        <v>1</v>
      </c>
      <c r="P72" s="53">
        <v>28</v>
      </c>
      <c r="Q72" s="53">
        <f t="shared" si="15"/>
        <v>2</v>
      </c>
      <c r="R72" s="52">
        <v>1</v>
      </c>
      <c r="S72" s="52">
        <v>14</v>
      </c>
      <c r="T72" s="52">
        <f>S72/M72</f>
        <v>1</v>
      </c>
      <c r="U72" s="53">
        <v>1</v>
      </c>
      <c r="V72" s="53">
        <v>14</v>
      </c>
      <c r="W72" s="53">
        <f>V72/M72</f>
        <v>1</v>
      </c>
      <c r="X72" s="52"/>
      <c r="Y72" s="52"/>
      <c r="Z72" s="52"/>
      <c r="AA72" s="53"/>
      <c r="AB72" s="53"/>
      <c r="AC72" s="47"/>
      <c r="AD72" s="52"/>
      <c r="AE72" s="54"/>
      <c r="AF72" s="51">
        <f t="shared" si="16"/>
        <v>56</v>
      </c>
      <c r="AG72" s="51">
        <f>'DSD (para preencher)'!AA72</f>
        <v>0</v>
      </c>
      <c r="AH72" s="47">
        <v>28</v>
      </c>
      <c r="AI72" s="47">
        <f t="shared" si="13"/>
        <v>2</v>
      </c>
      <c r="AJ72" s="55">
        <v>28</v>
      </c>
      <c r="AK72" s="47">
        <f t="shared" si="14"/>
        <v>2</v>
      </c>
      <c r="AL72" s="56">
        <f t="shared" si="17"/>
        <v>-56</v>
      </c>
      <c r="AY72" s="45">
        <v>2521</v>
      </c>
      <c r="AZ72">
        <f t="shared" si="18"/>
        <v>56</v>
      </c>
    </row>
    <row r="73" spans="1:52" ht="18" customHeight="1" x14ac:dyDescent="0.35">
      <c r="A73" s="46" t="s">
        <v>354</v>
      </c>
      <c r="B73" s="46" t="s">
        <v>355</v>
      </c>
      <c r="C73" s="47" t="s">
        <v>356</v>
      </c>
      <c r="D73" s="47" t="s">
        <v>172</v>
      </c>
      <c r="E73" s="48" t="s">
        <v>453</v>
      </c>
      <c r="F73" s="49" t="s">
        <v>39</v>
      </c>
      <c r="G73" s="49" t="s">
        <v>454</v>
      </c>
      <c r="H73" s="50" t="s">
        <v>993</v>
      </c>
      <c r="I73" s="51">
        <v>1</v>
      </c>
      <c r="J73" s="49" t="s">
        <v>124</v>
      </c>
      <c r="K73" s="49" t="s">
        <v>124</v>
      </c>
      <c r="L73" s="47">
        <v>6</v>
      </c>
      <c r="M73" s="52">
        <v>14</v>
      </c>
      <c r="N73" s="47">
        <v>56</v>
      </c>
      <c r="O73" s="53">
        <v>1</v>
      </c>
      <c r="P73" s="53">
        <v>28</v>
      </c>
      <c r="Q73" s="53">
        <f t="shared" si="15"/>
        <v>2</v>
      </c>
      <c r="R73" s="52">
        <v>1</v>
      </c>
      <c r="S73" s="52">
        <v>28</v>
      </c>
      <c r="T73" s="52">
        <f>S73/M73</f>
        <v>2</v>
      </c>
      <c r="U73" s="53"/>
      <c r="V73" s="53"/>
      <c r="W73" s="53"/>
      <c r="X73" s="52"/>
      <c r="Y73" s="52"/>
      <c r="Z73" s="52"/>
      <c r="AA73" s="53"/>
      <c r="AB73" s="53"/>
      <c r="AC73" s="47"/>
      <c r="AD73" s="52"/>
      <c r="AE73" s="54"/>
      <c r="AF73" s="51">
        <f t="shared" si="16"/>
        <v>56</v>
      </c>
      <c r="AG73" s="51">
        <f>'DSD (para preencher)'!AA73</f>
        <v>0</v>
      </c>
      <c r="AH73" s="47">
        <v>28</v>
      </c>
      <c r="AI73" s="47">
        <f t="shared" si="13"/>
        <v>2</v>
      </c>
      <c r="AJ73" s="55">
        <v>28</v>
      </c>
      <c r="AK73" s="47">
        <f t="shared" si="14"/>
        <v>2</v>
      </c>
      <c r="AL73" s="56">
        <f t="shared" si="17"/>
        <v>-56</v>
      </c>
      <c r="AY73" s="45">
        <v>2522</v>
      </c>
      <c r="AZ73">
        <f t="shared" si="18"/>
        <v>56</v>
      </c>
    </row>
    <row r="74" spans="1:52" ht="18" customHeight="1" x14ac:dyDescent="0.35">
      <c r="A74" s="46" t="s">
        <v>354</v>
      </c>
      <c r="B74" s="46" t="s">
        <v>355</v>
      </c>
      <c r="C74" s="47" t="s">
        <v>356</v>
      </c>
      <c r="D74" s="47" t="s">
        <v>172</v>
      </c>
      <c r="E74" s="48" t="s">
        <v>455</v>
      </c>
      <c r="F74" s="49" t="s">
        <v>39</v>
      </c>
      <c r="G74" s="49" t="s">
        <v>456</v>
      </c>
      <c r="H74" s="50" t="s">
        <v>993</v>
      </c>
      <c r="I74" s="51">
        <v>1</v>
      </c>
      <c r="J74" s="49" t="s">
        <v>74</v>
      </c>
      <c r="K74" s="49" t="s">
        <v>124</v>
      </c>
      <c r="L74" s="47">
        <v>6</v>
      </c>
      <c r="M74" s="52">
        <v>14</v>
      </c>
      <c r="N74" s="47">
        <v>56</v>
      </c>
      <c r="O74" s="53">
        <v>1</v>
      </c>
      <c r="P74" s="53">
        <v>28</v>
      </c>
      <c r="Q74" s="53">
        <f t="shared" si="15"/>
        <v>2</v>
      </c>
      <c r="R74" s="52"/>
      <c r="S74" s="52"/>
      <c r="T74" s="52"/>
      <c r="U74" s="53">
        <v>1</v>
      </c>
      <c r="V74" s="53">
        <v>28</v>
      </c>
      <c r="W74" s="53">
        <f>V74/M74</f>
        <v>2</v>
      </c>
      <c r="X74" s="52"/>
      <c r="Y74" s="52"/>
      <c r="Z74" s="52"/>
      <c r="AA74" s="53"/>
      <c r="AB74" s="53"/>
      <c r="AC74" s="47"/>
      <c r="AD74" s="52"/>
      <c r="AE74" s="54"/>
      <c r="AF74" s="51">
        <f t="shared" si="16"/>
        <v>56</v>
      </c>
      <c r="AG74" s="51">
        <f>'DSD (para preencher)'!AA74</f>
        <v>0</v>
      </c>
      <c r="AH74" s="47">
        <v>28</v>
      </c>
      <c r="AI74" s="47">
        <f t="shared" si="13"/>
        <v>2</v>
      </c>
      <c r="AJ74" s="55">
        <v>28</v>
      </c>
      <c r="AK74" s="47">
        <f t="shared" si="14"/>
        <v>2</v>
      </c>
      <c r="AL74" s="56">
        <f t="shared" si="17"/>
        <v>-56</v>
      </c>
      <c r="AY74" s="45">
        <v>2523</v>
      </c>
      <c r="AZ74">
        <f t="shared" si="18"/>
        <v>56</v>
      </c>
    </row>
    <row r="75" spans="1:52" ht="18" customHeight="1" x14ac:dyDescent="0.35">
      <c r="A75" s="46" t="s">
        <v>32</v>
      </c>
      <c r="B75" s="46" t="s">
        <v>147</v>
      </c>
      <c r="C75" s="47" t="s">
        <v>410</v>
      </c>
      <c r="D75" s="47" t="s">
        <v>35</v>
      </c>
      <c r="E75" s="48" t="s">
        <v>459</v>
      </c>
      <c r="F75" s="49" t="s">
        <v>39</v>
      </c>
      <c r="G75" s="49" t="s">
        <v>460</v>
      </c>
      <c r="H75" s="50" t="s">
        <v>991</v>
      </c>
      <c r="I75" s="51">
        <v>1</v>
      </c>
      <c r="J75" s="49" t="s">
        <v>41</v>
      </c>
      <c r="K75" s="49" t="s">
        <v>42</v>
      </c>
      <c r="L75" s="47">
        <v>6</v>
      </c>
      <c r="M75" s="52">
        <v>14</v>
      </c>
      <c r="N75" s="47">
        <v>56</v>
      </c>
      <c r="O75" s="53">
        <v>1</v>
      </c>
      <c r="P75" s="53">
        <v>28</v>
      </c>
      <c r="Q75" s="53">
        <f t="shared" si="15"/>
        <v>2</v>
      </c>
      <c r="R75" s="52">
        <v>1</v>
      </c>
      <c r="S75" s="52">
        <v>28</v>
      </c>
      <c r="T75" s="52">
        <f t="shared" ref="T75:T80" si="19">S75/M75</f>
        <v>2</v>
      </c>
      <c r="U75" s="53"/>
      <c r="V75" s="53"/>
      <c r="W75" s="53"/>
      <c r="X75" s="52"/>
      <c r="Y75" s="52"/>
      <c r="Z75" s="52"/>
      <c r="AA75" s="53"/>
      <c r="AB75" s="53"/>
      <c r="AC75" s="47"/>
      <c r="AD75" s="52"/>
      <c r="AE75" s="54"/>
      <c r="AF75" s="51">
        <f t="shared" si="16"/>
        <v>56</v>
      </c>
      <c r="AG75" s="51">
        <f>'DSD (para preencher)'!AA75</f>
        <v>0</v>
      </c>
      <c r="AH75" s="47">
        <v>28</v>
      </c>
      <c r="AI75" s="47">
        <f t="shared" si="13"/>
        <v>2</v>
      </c>
      <c r="AJ75" s="55">
        <v>28</v>
      </c>
      <c r="AK75" s="47">
        <f t="shared" si="14"/>
        <v>2</v>
      </c>
      <c r="AL75" s="56">
        <f t="shared" si="17"/>
        <v>-56</v>
      </c>
      <c r="AY75" s="45">
        <v>2524</v>
      </c>
      <c r="AZ75">
        <f t="shared" si="18"/>
        <v>56</v>
      </c>
    </row>
    <row r="76" spans="1:52" ht="18" customHeight="1" x14ac:dyDescent="0.35">
      <c r="A76" s="46" t="s">
        <v>354</v>
      </c>
      <c r="B76" s="46" t="s">
        <v>360</v>
      </c>
      <c r="C76" s="47" t="s">
        <v>356</v>
      </c>
      <c r="D76" s="47" t="s">
        <v>172</v>
      </c>
      <c r="E76" s="48" t="s">
        <v>462</v>
      </c>
      <c r="F76" s="49" t="s">
        <v>39</v>
      </c>
      <c r="G76" s="49" t="s">
        <v>463</v>
      </c>
      <c r="H76" s="50" t="s">
        <v>993</v>
      </c>
      <c r="I76" s="51">
        <v>1</v>
      </c>
      <c r="J76" s="49" t="s">
        <v>124</v>
      </c>
      <c r="K76" s="49" t="s">
        <v>124</v>
      </c>
      <c r="L76" s="47">
        <v>3</v>
      </c>
      <c r="M76" s="52">
        <v>7</v>
      </c>
      <c r="N76" s="47">
        <v>28</v>
      </c>
      <c r="O76" s="53">
        <v>1</v>
      </c>
      <c r="P76" s="53">
        <v>14</v>
      </c>
      <c r="Q76" s="53">
        <f t="shared" si="15"/>
        <v>2</v>
      </c>
      <c r="R76" s="52">
        <v>1</v>
      </c>
      <c r="S76" s="52">
        <v>14</v>
      </c>
      <c r="T76" s="52">
        <f t="shared" si="19"/>
        <v>2</v>
      </c>
      <c r="U76" s="53"/>
      <c r="V76" s="53"/>
      <c r="W76" s="53"/>
      <c r="X76" s="52"/>
      <c r="Y76" s="52"/>
      <c r="Z76" s="52"/>
      <c r="AA76" s="53"/>
      <c r="AB76" s="53"/>
      <c r="AC76" s="47"/>
      <c r="AD76" s="52"/>
      <c r="AE76" s="54"/>
      <c r="AF76" s="51">
        <f t="shared" si="16"/>
        <v>28</v>
      </c>
      <c r="AG76" s="51">
        <f>'DSD (para preencher)'!AA76</f>
        <v>0</v>
      </c>
      <c r="AH76" s="47">
        <v>14</v>
      </c>
      <c r="AI76" s="47">
        <f t="shared" si="13"/>
        <v>2</v>
      </c>
      <c r="AJ76" s="55">
        <v>14</v>
      </c>
      <c r="AK76" s="47">
        <f t="shared" si="14"/>
        <v>2</v>
      </c>
      <c r="AL76" s="56">
        <f t="shared" si="17"/>
        <v>-28</v>
      </c>
      <c r="AY76" s="45">
        <v>2525</v>
      </c>
      <c r="AZ76">
        <f t="shared" si="18"/>
        <v>28</v>
      </c>
    </row>
    <row r="77" spans="1:52" ht="18" customHeight="1" x14ac:dyDescent="0.35">
      <c r="A77" s="46" t="s">
        <v>118</v>
      </c>
      <c r="B77" s="46" t="s">
        <v>299</v>
      </c>
      <c r="C77" s="47" t="s">
        <v>120</v>
      </c>
      <c r="D77" s="47" t="s">
        <v>35</v>
      </c>
      <c r="E77" s="48" t="s">
        <v>464</v>
      </c>
      <c r="F77" s="49" t="s">
        <v>39</v>
      </c>
      <c r="G77" s="49" t="s">
        <v>465</v>
      </c>
      <c r="H77" s="50" t="s">
        <v>992</v>
      </c>
      <c r="I77" s="51">
        <v>10</v>
      </c>
      <c r="J77" s="49" t="s">
        <v>124</v>
      </c>
      <c r="K77" s="49" t="s">
        <v>74</v>
      </c>
      <c r="L77" s="47">
        <v>3</v>
      </c>
      <c r="M77" s="52">
        <v>7</v>
      </c>
      <c r="N77" s="47">
        <v>28</v>
      </c>
      <c r="O77" s="53">
        <v>3</v>
      </c>
      <c r="P77" s="53">
        <v>7</v>
      </c>
      <c r="Q77" s="53">
        <f t="shared" si="15"/>
        <v>1</v>
      </c>
      <c r="R77" s="52">
        <v>10</v>
      </c>
      <c r="S77" s="52">
        <v>21</v>
      </c>
      <c r="T77" s="52">
        <f t="shared" si="19"/>
        <v>3</v>
      </c>
      <c r="U77" s="53"/>
      <c r="V77" s="53"/>
      <c r="W77" s="53"/>
      <c r="X77" s="52"/>
      <c r="Y77" s="52"/>
      <c r="Z77" s="52"/>
      <c r="AA77" s="53"/>
      <c r="AB77" s="53"/>
      <c r="AC77" s="47"/>
      <c r="AD77" s="52"/>
      <c r="AE77" s="54"/>
      <c r="AF77" s="51">
        <f t="shared" si="16"/>
        <v>231</v>
      </c>
      <c r="AG77" s="51">
        <f>'DSD (para preencher)'!AA77</f>
        <v>0</v>
      </c>
      <c r="AH77" s="47">
        <v>7</v>
      </c>
      <c r="AI77" s="47">
        <f t="shared" si="13"/>
        <v>1</v>
      </c>
      <c r="AJ77" s="55">
        <v>21</v>
      </c>
      <c r="AK77" s="47">
        <f t="shared" si="14"/>
        <v>3</v>
      </c>
      <c r="AL77" s="56">
        <f t="shared" si="17"/>
        <v>-231</v>
      </c>
      <c r="AY77" s="45">
        <v>2526</v>
      </c>
      <c r="AZ77">
        <f t="shared" si="18"/>
        <v>231</v>
      </c>
    </row>
    <row r="78" spans="1:52" ht="18" customHeight="1" x14ac:dyDescent="0.35">
      <c r="A78" s="46" t="s">
        <v>292</v>
      </c>
      <c r="B78" s="46" t="s">
        <v>327</v>
      </c>
      <c r="C78" s="47" t="s">
        <v>236</v>
      </c>
      <c r="D78" s="47" t="s">
        <v>35</v>
      </c>
      <c r="E78" s="48" t="s">
        <v>466</v>
      </c>
      <c r="F78" s="49" t="s">
        <v>39</v>
      </c>
      <c r="G78" s="49">
        <v>2527</v>
      </c>
      <c r="H78" s="50" t="s">
        <v>1000</v>
      </c>
      <c r="I78" s="51">
        <v>2</v>
      </c>
      <c r="J78" s="49" t="s">
        <v>42</v>
      </c>
      <c r="K78" s="49" t="s">
        <v>42</v>
      </c>
      <c r="L78" s="47">
        <v>3</v>
      </c>
      <c r="M78" s="52">
        <v>7</v>
      </c>
      <c r="N78" s="47">
        <v>28</v>
      </c>
      <c r="O78" s="53">
        <v>1</v>
      </c>
      <c r="P78" s="53">
        <v>14</v>
      </c>
      <c r="Q78" s="53">
        <f t="shared" si="15"/>
        <v>2</v>
      </c>
      <c r="R78" s="52">
        <v>1</v>
      </c>
      <c r="S78" s="52">
        <v>14</v>
      </c>
      <c r="T78" s="52">
        <f t="shared" si="19"/>
        <v>2</v>
      </c>
      <c r="U78" s="53"/>
      <c r="V78" s="53"/>
      <c r="W78" s="53"/>
      <c r="X78" s="52"/>
      <c r="Y78" s="52"/>
      <c r="Z78" s="52"/>
      <c r="AA78" s="53"/>
      <c r="AB78" s="53"/>
      <c r="AC78" s="47"/>
      <c r="AD78" s="52"/>
      <c r="AE78" s="54"/>
      <c r="AF78" s="51">
        <f t="shared" si="16"/>
        <v>28</v>
      </c>
      <c r="AG78" s="51">
        <f>'DSD (para preencher)'!AA78</f>
        <v>0</v>
      </c>
      <c r="AH78" s="47">
        <v>14</v>
      </c>
      <c r="AI78" s="47">
        <f t="shared" si="13"/>
        <v>2</v>
      </c>
      <c r="AJ78" s="55">
        <v>14</v>
      </c>
      <c r="AK78" s="47">
        <f t="shared" si="14"/>
        <v>2</v>
      </c>
      <c r="AL78" s="56">
        <f t="shared" si="17"/>
        <v>-28</v>
      </c>
      <c r="AY78" s="45">
        <v>2527</v>
      </c>
      <c r="AZ78">
        <f t="shared" si="18"/>
        <v>28</v>
      </c>
    </row>
    <row r="79" spans="1:52" ht="18" customHeight="1" x14ac:dyDescent="0.35">
      <c r="A79" s="46" t="s">
        <v>118</v>
      </c>
      <c r="B79" s="46" t="s">
        <v>299</v>
      </c>
      <c r="C79" s="47" t="s">
        <v>120</v>
      </c>
      <c r="D79" s="47" t="s">
        <v>35</v>
      </c>
      <c r="E79" s="48" t="s">
        <v>467</v>
      </c>
      <c r="F79" s="49" t="s">
        <v>39</v>
      </c>
      <c r="G79" s="49" t="s">
        <v>468</v>
      </c>
      <c r="H79" s="50" t="s">
        <v>1014</v>
      </c>
      <c r="I79" s="51">
        <v>9</v>
      </c>
      <c r="J79" s="49" t="s">
        <v>124</v>
      </c>
      <c r="K79" s="49" t="s">
        <v>74</v>
      </c>
      <c r="L79" s="47">
        <v>3</v>
      </c>
      <c r="M79" s="52">
        <v>7</v>
      </c>
      <c r="N79" s="47">
        <v>28</v>
      </c>
      <c r="O79" s="53">
        <v>3</v>
      </c>
      <c r="P79" s="53">
        <v>7</v>
      </c>
      <c r="Q79" s="53">
        <f t="shared" si="15"/>
        <v>1</v>
      </c>
      <c r="R79" s="52">
        <v>9</v>
      </c>
      <c r="S79" s="52">
        <v>21</v>
      </c>
      <c r="T79" s="52">
        <f t="shared" si="19"/>
        <v>3</v>
      </c>
      <c r="U79" s="53"/>
      <c r="V79" s="53"/>
      <c r="W79" s="53"/>
      <c r="X79" s="52"/>
      <c r="Y79" s="52"/>
      <c r="Z79" s="52"/>
      <c r="AA79" s="53"/>
      <c r="AB79" s="53"/>
      <c r="AC79" s="47"/>
      <c r="AD79" s="52"/>
      <c r="AE79" s="54"/>
      <c r="AF79" s="51">
        <f t="shared" si="16"/>
        <v>210</v>
      </c>
      <c r="AG79" s="51">
        <f>'DSD (para preencher)'!AA79</f>
        <v>0</v>
      </c>
      <c r="AH79" s="47">
        <v>7</v>
      </c>
      <c r="AI79" s="47">
        <f t="shared" si="13"/>
        <v>1</v>
      </c>
      <c r="AJ79" s="55">
        <v>21</v>
      </c>
      <c r="AK79" s="47">
        <f t="shared" si="14"/>
        <v>3</v>
      </c>
      <c r="AL79" s="56">
        <f t="shared" si="17"/>
        <v>-210</v>
      </c>
      <c r="AY79" s="45">
        <v>2528</v>
      </c>
      <c r="AZ79">
        <f t="shared" si="18"/>
        <v>210</v>
      </c>
    </row>
    <row r="80" spans="1:52" ht="18" customHeight="1" x14ac:dyDescent="0.35">
      <c r="A80" s="46" t="s">
        <v>32</v>
      </c>
      <c r="B80" s="46" t="s">
        <v>33</v>
      </c>
      <c r="C80" s="47" t="s">
        <v>312</v>
      </c>
      <c r="D80" s="47" t="s">
        <v>172</v>
      </c>
      <c r="E80" s="48" t="s">
        <v>470</v>
      </c>
      <c r="F80" s="49" t="s">
        <v>39</v>
      </c>
      <c r="G80" s="49" t="s">
        <v>471</v>
      </c>
      <c r="H80" s="50" t="s">
        <v>999</v>
      </c>
      <c r="I80" s="51">
        <v>1</v>
      </c>
      <c r="J80" s="49" t="s">
        <v>41</v>
      </c>
      <c r="K80" s="49" t="s">
        <v>74</v>
      </c>
      <c r="L80" s="47">
        <v>3</v>
      </c>
      <c r="M80" s="52">
        <v>7</v>
      </c>
      <c r="N80" s="47">
        <v>28</v>
      </c>
      <c r="O80" s="58">
        <v>1</v>
      </c>
      <c r="P80" s="53">
        <v>14</v>
      </c>
      <c r="Q80" s="53">
        <f t="shared" si="15"/>
        <v>2</v>
      </c>
      <c r="R80" s="52">
        <v>1</v>
      </c>
      <c r="S80" s="52">
        <v>14</v>
      </c>
      <c r="T80" s="52">
        <f t="shared" si="19"/>
        <v>2</v>
      </c>
      <c r="U80" s="53"/>
      <c r="V80" s="53"/>
      <c r="W80" s="53"/>
      <c r="X80" s="52"/>
      <c r="Y80" s="52"/>
      <c r="Z80" s="52"/>
      <c r="AA80" s="53"/>
      <c r="AB80" s="53"/>
      <c r="AC80" s="47"/>
      <c r="AD80" s="52"/>
      <c r="AE80" s="54"/>
      <c r="AF80" s="51">
        <f t="shared" si="16"/>
        <v>28</v>
      </c>
      <c r="AG80" s="51">
        <f>'DSD (para preencher)'!AA80</f>
        <v>0</v>
      </c>
      <c r="AH80" s="47">
        <v>14</v>
      </c>
      <c r="AI80" s="47">
        <f t="shared" si="13"/>
        <v>2</v>
      </c>
      <c r="AJ80" s="55">
        <v>14</v>
      </c>
      <c r="AK80" s="47">
        <f t="shared" si="14"/>
        <v>2</v>
      </c>
      <c r="AL80" s="56">
        <f t="shared" si="17"/>
        <v>-28</v>
      </c>
      <c r="AY80" s="45">
        <v>2529</v>
      </c>
      <c r="AZ80">
        <f t="shared" si="18"/>
        <v>28</v>
      </c>
    </row>
    <row r="81" spans="1:52" ht="18" customHeight="1" x14ac:dyDescent="0.35">
      <c r="A81" s="46" t="s">
        <v>32</v>
      </c>
      <c r="B81" s="46" t="s">
        <v>33</v>
      </c>
      <c r="C81" s="47" t="s">
        <v>312</v>
      </c>
      <c r="D81" s="47" t="s">
        <v>172</v>
      </c>
      <c r="E81" s="48" t="s">
        <v>472</v>
      </c>
      <c r="F81" s="49" t="s">
        <v>39</v>
      </c>
      <c r="G81" s="49">
        <v>2530</v>
      </c>
      <c r="H81" s="50" t="s">
        <v>999</v>
      </c>
      <c r="I81" s="51">
        <v>1</v>
      </c>
      <c r="J81" s="49" t="s">
        <v>42</v>
      </c>
      <c r="K81" s="49" t="s">
        <v>42</v>
      </c>
      <c r="L81" s="47">
        <v>3</v>
      </c>
      <c r="M81" s="52">
        <v>7</v>
      </c>
      <c r="N81" s="47">
        <v>28</v>
      </c>
      <c r="O81" s="58">
        <v>1</v>
      </c>
      <c r="P81" s="53">
        <v>14</v>
      </c>
      <c r="Q81" s="53">
        <f t="shared" si="15"/>
        <v>2</v>
      </c>
      <c r="R81" s="52"/>
      <c r="S81" s="52"/>
      <c r="T81" s="52"/>
      <c r="U81" s="53">
        <v>1</v>
      </c>
      <c r="V81" s="53">
        <v>7</v>
      </c>
      <c r="W81" s="53">
        <f>V81/M81</f>
        <v>1</v>
      </c>
      <c r="X81" s="52">
        <v>1</v>
      </c>
      <c r="Y81" s="52">
        <v>7</v>
      </c>
      <c r="Z81" s="52">
        <f>Y81/M81</f>
        <v>1</v>
      </c>
      <c r="AA81" s="53"/>
      <c r="AB81" s="53"/>
      <c r="AC81" s="47"/>
      <c r="AD81" s="52"/>
      <c r="AE81" s="54"/>
      <c r="AF81" s="51">
        <f t="shared" si="16"/>
        <v>28</v>
      </c>
      <c r="AG81" s="51">
        <f>'DSD (para preencher)'!AA81</f>
        <v>0</v>
      </c>
      <c r="AH81" s="47">
        <v>14</v>
      </c>
      <c r="AI81" s="47">
        <f t="shared" si="13"/>
        <v>2</v>
      </c>
      <c r="AJ81" s="55">
        <v>14</v>
      </c>
      <c r="AK81" s="47">
        <f t="shared" si="14"/>
        <v>2</v>
      </c>
      <c r="AL81" s="56">
        <f t="shared" si="17"/>
        <v>-28</v>
      </c>
      <c r="AY81" s="45">
        <v>2530</v>
      </c>
      <c r="AZ81">
        <f t="shared" si="18"/>
        <v>28</v>
      </c>
    </row>
    <row r="82" spans="1:52" ht="18" customHeight="1" x14ac:dyDescent="0.35">
      <c r="A82" s="46" t="s">
        <v>32</v>
      </c>
      <c r="B82" s="46" t="s">
        <v>33</v>
      </c>
      <c r="C82" s="47" t="s">
        <v>312</v>
      </c>
      <c r="D82" s="47" t="s">
        <v>172</v>
      </c>
      <c r="E82" s="48" t="s">
        <v>474</v>
      </c>
      <c r="F82" s="49" t="s">
        <v>39</v>
      </c>
      <c r="G82" s="49" t="s">
        <v>475</v>
      </c>
      <c r="H82" s="50" t="s">
        <v>999</v>
      </c>
      <c r="I82" s="51">
        <v>1</v>
      </c>
      <c r="J82" s="49" t="s">
        <v>74</v>
      </c>
      <c r="K82" s="49" t="s">
        <v>42</v>
      </c>
      <c r="L82" s="47">
        <v>6</v>
      </c>
      <c r="M82" s="52">
        <v>14</v>
      </c>
      <c r="N82" s="47">
        <v>56</v>
      </c>
      <c r="O82" s="58">
        <v>1</v>
      </c>
      <c r="P82" s="53">
        <v>28</v>
      </c>
      <c r="Q82" s="53">
        <f t="shared" si="15"/>
        <v>2</v>
      </c>
      <c r="R82" s="52">
        <v>1</v>
      </c>
      <c r="S82" s="52">
        <v>28</v>
      </c>
      <c r="T82" s="52">
        <f>S82/M82</f>
        <v>2</v>
      </c>
      <c r="U82" s="53"/>
      <c r="V82" s="53"/>
      <c r="W82" s="53"/>
      <c r="X82" s="52"/>
      <c r="Y82" s="52"/>
      <c r="Z82" s="52"/>
      <c r="AA82" s="53"/>
      <c r="AB82" s="53"/>
      <c r="AC82" s="47"/>
      <c r="AD82" s="52"/>
      <c r="AE82" s="54"/>
      <c r="AF82" s="51">
        <f t="shared" si="16"/>
        <v>56</v>
      </c>
      <c r="AG82" s="51">
        <f>'DSD (para preencher)'!AA82</f>
        <v>0</v>
      </c>
      <c r="AH82" s="47">
        <v>28</v>
      </c>
      <c r="AI82" s="47">
        <f t="shared" si="13"/>
        <v>2</v>
      </c>
      <c r="AJ82" s="55">
        <v>28</v>
      </c>
      <c r="AK82" s="47">
        <f t="shared" si="14"/>
        <v>2</v>
      </c>
      <c r="AL82" s="56">
        <f t="shared" si="17"/>
        <v>-56</v>
      </c>
      <c r="AY82" s="45">
        <v>2531</v>
      </c>
      <c r="AZ82">
        <f t="shared" si="18"/>
        <v>56</v>
      </c>
    </row>
    <row r="83" spans="1:52" ht="18" customHeight="1" x14ac:dyDescent="0.35">
      <c r="A83" s="46" t="s">
        <v>118</v>
      </c>
      <c r="B83" s="46" t="s">
        <v>119</v>
      </c>
      <c r="C83" s="47" t="s">
        <v>120</v>
      </c>
      <c r="D83" s="47" t="s">
        <v>35</v>
      </c>
      <c r="E83" s="48" t="s">
        <v>476</v>
      </c>
      <c r="F83" s="49" t="s">
        <v>39</v>
      </c>
      <c r="G83" s="49" t="s">
        <v>477</v>
      </c>
      <c r="H83" s="50" t="s">
        <v>993</v>
      </c>
      <c r="I83" s="51">
        <v>1</v>
      </c>
      <c r="J83" s="49" t="s">
        <v>124</v>
      </c>
      <c r="K83" s="49" t="s">
        <v>74</v>
      </c>
      <c r="L83" s="47">
        <v>6</v>
      </c>
      <c r="M83" s="52">
        <v>14</v>
      </c>
      <c r="N83" s="47">
        <v>56</v>
      </c>
      <c r="O83" s="58">
        <v>1</v>
      </c>
      <c r="P83" s="53">
        <v>28</v>
      </c>
      <c r="Q83" s="53">
        <f t="shared" si="15"/>
        <v>2</v>
      </c>
      <c r="R83" s="52">
        <v>1</v>
      </c>
      <c r="S83" s="52">
        <v>28</v>
      </c>
      <c r="T83" s="52">
        <f>S83/M83</f>
        <v>2</v>
      </c>
      <c r="U83" s="53"/>
      <c r="V83" s="53"/>
      <c r="W83" s="53"/>
      <c r="X83" s="52"/>
      <c r="Y83" s="52"/>
      <c r="Z83" s="52"/>
      <c r="AA83" s="53"/>
      <c r="AB83" s="53"/>
      <c r="AC83" s="47"/>
      <c r="AD83" s="52"/>
      <c r="AE83" s="54"/>
      <c r="AF83" s="51">
        <f t="shared" si="16"/>
        <v>56</v>
      </c>
      <c r="AG83" s="51">
        <f>'DSD (para preencher)'!AA83</f>
        <v>0</v>
      </c>
      <c r="AH83" s="47">
        <v>28</v>
      </c>
      <c r="AI83" s="47">
        <f t="shared" si="13"/>
        <v>2</v>
      </c>
      <c r="AJ83" s="55">
        <v>28</v>
      </c>
      <c r="AK83" s="47">
        <f t="shared" si="14"/>
        <v>2</v>
      </c>
      <c r="AL83" s="56">
        <f t="shared" si="17"/>
        <v>-56</v>
      </c>
      <c r="AY83" s="45">
        <v>2532</v>
      </c>
      <c r="AZ83">
        <f t="shared" si="18"/>
        <v>56</v>
      </c>
    </row>
    <row r="84" spans="1:52" ht="18" customHeight="1" x14ac:dyDescent="0.35">
      <c r="A84" s="46" t="s">
        <v>118</v>
      </c>
      <c r="B84" s="46" t="s">
        <v>478</v>
      </c>
      <c r="C84" s="47" t="s">
        <v>194</v>
      </c>
      <c r="D84" s="47" t="s">
        <v>35</v>
      </c>
      <c r="E84" s="48" t="s">
        <v>479</v>
      </c>
      <c r="F84" s="49" t="s">
        <v>39</v>
      </c>
      <c r="G84" s="49" t="s">
        <v>480</v>
      </c>
      <c r="H84" s="50" t="s">
        <v>994</v>
      </c>
      <c r="I84" s="51">
        <v>1</v>
      </c>
      <c r="J84" s="49" t="s">
        <v>74</v>
      </c>
      <c r="K84" s="49" t="s">
        <v>42</v>
      </c>
      <c r="L84" s="47">
        <v>6</v>
      </c>
      <c r="M84" s="52">
        <v>14</v>
      </c>
      <c r="N84" s="47">
        <v>56</v>
      </c>
      <c r="O84" s="58">
        <v>1</v>
      </c>
      <c r="P84" s="53">
        <v>28</v>
      </c>
      <c r="Q84" s="53">
        <v>2</v>
      </c>
      <c r="R84" s="52"/>
      <c r="S84" s="52"/>
      <c r="T84" s="52"/>
      <c r="U84" s="53">
        <v>1</v>
      </c>
      <c r="V84" s="53">
        <v>28</v>
      </c>
      <c r="W84" s="53">
        <f>V84/M84</f>
        <v>2</v>
      </c>
      <c r="X84" s="52"/>
      <c r="Y84" s="52"/>
      <c r="Z84" s="52"/>
      <c r="AA84" s="53"/>
      <c r="AB84" s="53"/>
      <c r="AC84" s="47"/>
      <c r="AD84" s="52"/>
      <c r="AE84" s="54"/>
      <c r="AF84" s="51">
        <f t="shared" si="16"/>
        <v>56</v>
      </c>
      <c r="AG84" s="51">
        <f>'DSD (para preencher)'!AA84</f>
        <v>0</v>
      </c>
      <c r="AH84" s="47">
        <v>14</v>
      </c>
      <c r="AI84" s="47">
        <f t="shared" si="13"/>
        <v>1</v>
      </c>
      <c r="AJ84" s="55">
        <v>42</v>
      </c>
      <c r="AK84" s="47">
        <f t="shared" si="14"/>
        <v>3</v>
      </c>
      <c r="AL84" s="56">
        <f t="shared" si="17"/>
        <v>-56</v>
      </c>
      <c r="AY84" s="45">
        <v>2533</v>
      </c>
      <c r="AZ84">
        <f t="shared" si="18"/>
        <v>56</v>
      </c>
    </row>
    <row r="85" spans="1:52" ht="18" customHeight="1" x14ac:dyDescent="0.35">
      <c r="A85" s="46" t="s">
        <v>118</v>
      </c>
      <c r="B85" s="46" t="s">
        <v>257</v>
      </c>
      <c r="C85" s="47" t="s">
        <v>296</v>
      </c>
      <c r="D85" s="47" t="s">
        <v>172</v>
      </c>
      <c r="E85" s="48" t="s">
        <v>481</v>
      </c>
      <c r="F85" s="49" t="s">
        <v>39</v>
      </c>
      <c r="G85" s="49" t="s">
        <v>482</v>
      </c>
      <c r="H85" s="50" t="s">
        <v>997</v>
      </c>
      <c r="I85" s="51">
        <v>2</v>
      </c>
      <c r="J85" s="49" t="s">
        <v>124</v>
      </c>
      <c r="K85" s="49" t="s">
        <v>124</v>
      </c>
      <c r="L85" s="47">
        <v>6</v>
      </c>
      <c r="M85" s="52">
        <v>14</v>
      </c>
      <c r="N85" s="47">
        <v>56</v>
      </c>
      <c r="O85" s="53">
        <v>1</v>
      </c>
      <c r="P85" s="53">
        <v>28</v>
      </c>
      <c r="Q85" s="53">
        <f t="shared" ref="Q85:Q100" si="20">P85/M85</f>
        <v>2</v>
      </c>
      <c r="R85" s="52"/>
      <c r="S85" s="52"/>
      <c r="T85" s="52"/>
      <c r="U85" s="53">
        <v>2</v>
      </c>
      <c r="V85" s="53">
        <v>26</v>
      </c>
      <c r="W85" s="53">
        <v>1.5</v>
      </c>
      <c r="X85" s="52"/>
      <c r="Y85" s="52"/>
      <c r="Z85" s="52"/>
      <c r="AA85" s="53">
        <v>1</v>
      </c>
      <c r="AB85" s="53">
        <v>2</v>
      </c>
      <c r="AC85" s="47">
        <v>0.5</v>
      </c>
      <c r="AD85" s="52"/>
      <c r="AE85" s="54"/>
      <c r="AF85" s="51">
        <f t="shared" si="16"/>
        <v>82</v>
      </c>
      <c r="AG85" s="51">
        <f>'DSD (para preencher)'!AA85</f>
        <v>0</v>
      </c>
      <c r="AH85" s="47">
        <v>28</v>
      </c>
      <c r="AI85" s="47">
        <f t="shared" si="13"/>
        <v>2</v>
      </c>
      <c r="AJ85" s="55">
        <v>28</v>
      </c>
      <c r="AK85" s="47">
        <f t="shared" si="14"/>
        <v>2</v>
      </c>
      <c r="AL85" s="56">
        <f t="shared" si="17"/>
        <v>-82</v>
      </c>
      <c r="AY85" s="45">
        <v>2534</v>
      </c>
      <c r="AZ85">
        <f t="shared" si="18"/>
        <v>82</v>
      </c>
    </row>
    <row r="86" spans="1:52" ht="18" customHeight="1" x14ac:dyDescent="0.35">
      <c r="A86" s="46" t="s">
        <v>292</v>
      </c>
      <c r="B86" s="46" t="s">
        <v>327</v>
      </c>
      <c r="C86" s="47" t="s">
        <v>296</v>
      </c>
      <c r="D86" s="47" t="s">
        <v>172</v>
      </c>
      <c r="E86" s="48" t="s">
        <v>483</v>
      </c>
      <c r="F86" s="49" t="s">
        <v>39</v>
      </c>
      <c r="G86" s="49" t="s">
        <v>484</v>
      </c>
      <c r="H86" s="50" t="s">
        <v>1000</v>
      </c>
      <c r="I86" s="51">
        <v>2</v>
      </c>
      <c r="J86" s="49" t="s">
        <v>74</v>
      </c>
      <c r="K86" s="49" t="s">
        <v>42</v>
      </c>
      <c r="L86" s="47">
        <v>6</v>
      </c>
      <c r="M86" s="52">
        <v>14</v>
      </c>
      <c r="N86" s="47">
        <v>56</v>
      </c>
      <c r="O86" s="53">
        <v>1</v>
      </c>
      <c r="P86" s="53">
        <v>28</v>
      </c>
      <c r="Q86" s="53">
        <f t="shared" si="20"/>
        <v>2</v>
      </c>
      <c r="R86" s="52"/>
      <c r="S86" s="52"/>
      <c r="T86" s="52"/>
      <c r="U86" s="53">
        <v>2</v>
      </c>
      <c r="V86" s="53">
        <v>28</v>
      </c>
      <c r="W86" s="53">
        <f>V86/M86</f>
        <v>2</v>
      </c>
      <c r="X86" s="52"/>
      <c r="Y86" s="52"/>
      <c r="Z86" s="52"/>
      <c r="AA86" s="53"/>
      <c r="AB86" s="53"/>
      <c r="AC86" s="47">
        <f>AB86/M86</f>
        <v>0</v>
      </c>
      <c r="AD86" s="52"/>
      <c r="AE86" s="54"/>
      <c r="AF86" s="51">
        <f t="shared" si="16"/>
        <v>84</v>
      </c>
      <c r="AG86" s="51">
        <f>'DSD (para preencher)'!AA86</f>
        <v>0</v>
      </c>
      <c r="AH86" s="47">
        <v>28</v>
      </c>
      <c r="AI86" s="47">
        <f t="shared" si="13"/>
        <v>2</v>
      </c>
      <c r="AJ86" s="55">
        <v>28</v>
      </c>
      <c r="AK86" s="47">
        <f t="shared" si="14"/>
        <v>2</v>
      </c>
      <c r="AL86" s="56">
        <f t="shared" si="17"/>
        <v>-84</v>
      </c>
      <c r="AY86" s="45">
        <v>2535</v>
      </c>
      <c r="AZ86">
        <f t="shared" si="18"/>
        <v>84</v>
      </c>
    </row>
    <row r="87" spans="1:52" ht="18" customHeight="1" x14ac:dyDescent="0.35">
      <c r="A87" s="46" t="s">
        <v>292</v>
      </c>
      <c r="B87" s="46" t="s">
        <v>193</v>
      </c>
      <c r="C87" s="47" t="s">
        <v>194</v>
      </c>
      <c r="D87" s="47" t="s">
        <v>35</v>
      </c>
      <c r="E87" s="48" t="s">
        <v>485</v>
      </c>
      <c r="F87" s="49" t="s">
        <v>39</v>
      </c>
      <c r="G87" s="49" t="s">
        <v>486</v>
      </c>
      <c r="H87" s="50" t="s">
        <v>994</v>
      </c>
      <c r="I87" s="51">
        <v>1</v>
      </c>
      <c r="J87" s="49" t="s">
        <v>41</v>
      </c>
      <c r="K87" s="49" t="s">
        <v>42</v>
      </c>
      <c r="L87" s="47">
        <v>6</v>
      </c>
      <c r="M87" s="52">
        <v>14</v>
      </c>
      <c r="N87" s="47">
        <v>56</v>
      </c>
      <c r="O87" s="53">
        <v>1</v>
      </c>
      <c r="P87" s="53">
        <v>28</v>
      </c>
      <c r="Q87" s="53">
        <f t="shared" si="20"/>
        <v>2</v>
      </c>
      <c r="R87" s="52"/>
      <c r="S87" s="52"/>
      <c r="T87" s="52"/>
      <c r="U87" s="53">
        <v>1</v>
      </c>
      <c r="V87" s="53">
        <v>28</v>
      </c>
      <c r="W87" s="53">
        <f>V87/M87</f>
        <v>2</v>
      </c>
      <c r="X87" s="52"/>
      <c r="Y87" s="52"/>
      <c r="Z87" s="52"/>
      <c r="AA87" s="53"/>
      <c r="AB87" s="53"/>
      <c r="AC87" s="47"/>
      <c r="AD87" s="52"/>
      <c r="AE87" s="54"/>
      <c r="AF87" s="51">
        <f t="shared" si="16"/>
        <v>56</v>
      </c>
      <c r="AG87" s="51">
        <f>'DSD (para preencher)'!AA87</f>
        <v>0</v>
      </c>
      <c r="AH87" s="47">
        <v>28</v>
      </c>
      <c r="AI87" s="47">
        <f t="shared" si="13"/>
        <v>2</v>
      </c>
      <c r="AJ87" s="55">
        <v>28</v>
      </c>
      <c r="AK87" s="47">
        <f t="shared" si="14"/>
        <v>2</v>
      </c>
      <c r="AL87" s="56">
        <f t="shared" si="17"/>
        <v>-56</v>
      </c>
      <c r="AY87" s="45">
        <v>2536</v>
      </c>
      <c r="AZ87">
        <f t="shared" si="18"/>
        <v>56</v>
      </c>
    </row>
    <row r="88" spans="1:52" ht="18" customHeight="1" x14ac:dyDescent="0.35">
      <c r="A88" s="46" t="s">
        <v>32</v>
      </c>
      <c r="B88" s="46" t="s">
        <v>33</v>
      </c>
      <c r="C88" s="47" t="s">
        <v>312</v>
      </c>
      <c r="D88" s="47" t="s">
        <v>172</v>
      </c>
      <c r="E88" s="48" t="s">
        <v>487</v>
      </c>
      <c r="F88" s="49" t="s">
        <v>39</v>
      </c>
      <c r="G88" s="49" t="s">
        <v>488</v>
      </c>
      <c r="H88" s="50" t="s">
        <v>999</v>
      </c>
      <c r="I88" s="51">
        <v>1</v>
      </c>
      <c r="J88" s="49" t="s">
        <v>41</v>
      </c>
      <c r="K88" s="49" t="s">
        <v>42</v>
      </c>
      <c r="L88" s="47">
        <v>3</v>
      </c>
      <c r="M88" s="52">
        <v>7</v>
      </c>
      <c r="N88" s="47">
        <v>28</v>
      </c>
      <c r="O88" s="53">
        <v>1</v>
      </c>
      <c r="P88" s="53">
        <v>14</v>
      </c>
      <c r="Q88" s="53">
        <f t="shared" si="20"/>
        <v>2</v>
      </c>
      <c r="R88" s="52">
        <v>1</v>
      </c>
      <c r="S88" s="52">
        <v>14</v>
      </c>
      <c r="T88" s="52">
        <f>S88/M88</f>
        <v>2</v>
      </c>
      <c r="U88" s="53"/>
      <c r="V88" s="53"/>
      <c r="W88" s="53"/>
      <c r="X88" s="52"/>
      <c r="Y88" s="52"/>
      <c r="Z88" s="52"/>
      <c r="AA88" s="53"/>
      <c r="AB88" s="53"/>
      <c r="AC88" s="47"/>
      <c r="AD88" s="52"/>
      <c r="AE88" s="54"/>
      <c r="AF88" s="51">
        <f t="shared" si="16"/>
        <v>28</v>
      </c>
      <c r="AG88" s="51">
        <f>'DSD (para preencher)'!AA88</f>
        <v>28</v>
      </c>
      <c r="AH88" s="47">
        <v>14</v>
      </c>
      <c r="AI88" s="47">
        <f t="shared" si="13"/>
        <v>2</v>
      </c>
      <c r="AJ88" s="55">
        <v>14</v>
      </c>
      <c r="AK88" s="47">
        <f t="shared" si="14"/>
        <v>2</v>
      </c>
      <c r="AL88" s="56">
        <f t="shared" si="17"/>
        <v>0</v>
      </c>
      <c r="AY88" s="45">
        <v>2537</v>
      </c>
      <c r="AZ88">
        <f t="shared" si="18"/>
        <v>28</v>
      </c>
    </row>
    <row r="89" spans="1:52" ht="18" customHeight="1" x14ac:dyDescent="0.35">
      <c r="A89" s="46" t="s">
        <v>32</v>
      </c>
      <c r="B89" s="46" t="s">
        <v>147</v>
      </c>
      <c r="C89" s="47" t="s">
        <v>148</v>
      </c>
      <c r="D89" s="47" t="s">
        <v>35</v>
      </c>
      <c r="E89" s="48" t="s">
        <v>489</v>
      </c>
      <c r="F89" s="49" t="s">
        <v>39</v>
      </c>
      <c r="G89" s="49" t="s">
        <v>490</v>
      </c>
      <c r="H89" s="50" t="s">
        <v>991</v>
      </c>
      <c r="I89" s="51">
        <v>1</v>
      </c>
      <c r="J89" s="49" t="s">
        <v>42</v>
      </c>
      <c r="K89" s="49" t="s">
        <v>74</v>
      </c>
      <c r="L89" s="47">
        <v>3</v>
      </c>
      <c r="M89" s="52">
        <v>7</v>
      </c>
      <c r="N89" s="47">
        <v>28</v>
      </c>
      <c r="O89" s="53">
        <v>1</v>
      </c>
      <c r="P89" s="53">
        <v>14</v>
      </c>
      <c r="Q89" s="53">
        <f t="shared" si="20"/>
        <v>2</v>
      </c>
      <c r="R89" s="52">
        <v>1</v>
      </c>
      <c r="S89" s="52">
        <v>14</v>
      </c>
      <c r="T89" s="52">
        <f>S89/M89</f>
        <v>2</v>
      </c>
      <c r="U89" s="53"/>
      <c r="V89" s="53"/>
      <c r="W89" s="53"/>
      <c r="X89" s="52"/>
      <c r="Y89" s="52"/>
      <c r="Z89" s="52"/>
      <c r="AA89" s="53"/>
      <c r="AB89" s="53"/>
      <c r="AC89" s="47"/>
      <c r="AD89" s="52"/>
      <c r="AE89" s="54"/>
      <c r="AF89" s="51">
        <f t="shared" si="16"/>
        <v>28</v>
      </c>
      <c r="AG89" s="51">
        <f>'DSD (para preencher)'!AA89</f>
        <v>28</v>
      </c>
      <c r="AH89" s="47">
        <v>14</v>
      </c>
      <c r="AI89" s="47">
        <f t="shared" si="13"/>
        <v>2</v>
      </c>
      <c r="AJ89" s="55">
        <v>14</v>
      </c>
      <c r="AK89" s="47">
        <f t="shared" si="14"/>
        <v>2</v>
      </c>
      <c r="AL89" s="56">
        <f t="shared" si="17"/>
        <v>0</v>
      </c>
      <c r="AY89" s="45">
        <v>2538</v>
      </c>
      <c r="AZ89">
        <f t="shared" si="18"/>
        <v>28</v>
      </c>
    </row>
    <row r="90" spans="1:52" ht="18" customHeight="1" x14ac:dyDescent="0.35">
      <c r="A90" s="46" t="s">
        <v>32</v>
      </c>
      <c r="B90" s="46" t="s">
        <v>33</v>
      </c>
      <c r="C90" s="47" t="s">
        <v>410</v>
      </c>
      <c r="D90" s="47" t="s">
        <v>35</v>
      </c>
      <c r="E90" s="48" t="s">
        <v>492</v>
      </c>
      <c r="F90" s="49" t="s">
        <v>39</v>
      </c>
      <c r="G90" s="49" t="s">
        <v>493</v>
      </c>
      <c r="H90" s="50" t="s">
        <v>990</v>
      </c>
      <c r="I90" s="51">
        <v>3</v>
      </c>
      <c r="J90" s="49" t="s">
        <v>41</v>
      </c>
      <c r="K90" s="49" t="s">
        <v>42</v>
      </c>
      <c r="L90" s="47">
        <v>3</v>
      </c>
      <c r="M90" s="52">
        <v>7</v>
      </c>
      <c r="N90" s="47">
        <v>28</v>
      </c>
      <c r="O90" s="53">
        <v>1</v>
      </c>
      <c r="P90" s="53">
        <v>14</v>
      </c>
      <c r="Q90" s="53">
        <f t="shared" si="20"/>
        <v>2</v>
      </c>
      <c r="R90" s="52">
        <v>2</v>
      </c>
      <c r="S90" s="52">
        <v>12</v>
      </c>
      <c r="T90" s="52">
        <v>1.5</v>
      </c>
      <c r="U90" s="53"/>
      <c r="V90" s="53"/>
      <c r="W90" s="53"/>
      <c r="X90" s="52">
        <v>2</v>
      </c>
      <c r="Y90" s="52">
        <v>2</v>
      </c>
      <c r="Z90" s="52">
        <v>0.5</v>
      </c>
      <c r="AA90" s="53"/>
      <c r="AB90" s="53"/>
      <c r="AC90" s="47"/>
      <c r="AD90" s="52"/>
      <c r="AE90" s="54"/>
      <c r="AF90" s="51">
        <f t="shared" si="16"/>
        <v>42</v>
      </c>
      <c r="AG90" s="51">
        <f>'DSD (para preencher)'!AA90</f>
        <v>0</v>
      </c>
      <c r="AH90" s="47">
        <v>7</v>
      </c>
      <c r="AI90" s="47">
        <f t="shared" si="13"/>
        <v>1</v>
      </c>
      <c r="AJ90" s="55">
        <v>21</v>
      </c>
      <c r="AK90" s="47">
        <f t="shared" si="14"/>
        <v>3</v>
      </c>
      <c r="AL90" s="56">
        <f t="shared" si="17"/>
        <v>-42</v>
      </c>
      <c r="AY90" s="45">
        <v>2539</v>
      </c>
      <c r="AZ90">
        <f t="shared" si="18"/>
        <v>42</v>
      </c>
    </row>
    <row r="91" spans="1:52" ht="18" customHeight="1" x14ac:dyDescent="0.35">
      <c r="A91" s="46" t="s">
        <v>32</v>
      </c>
      <c r="B91" s="46" t="s">
        <v>147</v>
      </c>
      <c r="C91" s="47" t="s">
        <v>148</v>
      </c>
      <c r="D91" s="47" t="s">
        <v>35</v>
      </c>
      <c r="E91" s="48" t="s">
        <v>494</v>
      </c>
      <c r="F91" s="49" t="s">
        <v>39</v>
      </c>
      <c r="G91" s="49" t="s">
        <v>495</v>
      </c>
      <c r="H91" s="50" t="s">
        <v>991</v>
      </c>
      <c r="I91" s="51">
        <v>1</v>
      </c>
      <c r="J91" s="49" t="s">
        <v>74</v>
      </c>
      <c r="K91" s="49" t="s">
        <v>42</v>
      </c>
      <c r="L91" s="47">
        <v>6</v>
      </c>
      <c r="M91" s="52">
        <v>14</v>
      </c>
      <c r="N91" s="47">
        <v>56</v>
      </c>
      <c r="O91" s="53">
        <v>1</v>
      </c>
      <c r="P91" s="53">
        <v>35</v>
      </c>
      <c r="Q91" s="53">
        <f t="shared" si="20"/>
        <v>2.5</v>
      </c>
      <c r="R91" s="52">
        <v>1</v>
      </c>
      <c r="S91" s="52">
        <v>21</v>
      </c>
      <c r="T91" s="52">
        <f>S91/M91</f>
        <v>1.5</v>
      </c>
      <c r="U91" s="53"/>
      <c r="V91" s="53"/>
      <c r="W91" s="53"/>
      <c r="X91" s="52"/>
      <c r="Y91" s="52"/>
      <c r="Z91" s="52"/>
      <c r="AA91" s="53"/>
      <c r="AB91" s="53"/>
      <c r="AC91" s="47"/>
      <c r="AD91" s="52"/>
      <c r="AE91" s="54"/>
      <c r="AF91" s="51">
        <f t="shared" si="16"/>
        <v>56</v>
      </c>
      <c r="AG91" s="51">
        <f>'DSD (para preencher)'!AA91</f>
        <v>0</v>
      </c>
      <c r="AH91" s="47">
        <v>35</v>
      </c>
      <c r="AI91" s="47">
        <f t="shared" si="13"/>
        <v>2.5</v>
      </c>
      <c r="AJ91" s="55">
        <v>21</v>
      </c>
      <c r="AK91" s="47">
        <f t="shared" ref="AK91:AK112" si="21">AJ91/M91</f>
        <v>1.5</v>
      </c>
      <c r="AL91" s="56">
        <f t="shared" si="17"/>
        <v>-56</v>
      </c>
      <c r="AY91" s="45">
        <v>2540</v>
      </c>
      <c r="AZ91">
        <f t="shared" si="18"/>
        <v>56</v>
      </c>
    </row>
    <row r="92" spans="1:52" ht="18" customHeight="1" x14ac:dyDescent="0.35">
      <c r="A92" s="46" t="s">
        <v>32</v>
      </c>
      <c r="B92" s="46" t="s">
        <v>33</v>
      </c>
      <c r="C92" s="47" t="s">
        <v>34</v>
      </c>
      <c r="D92" s="47" t="s">
        <v>35</v>
      </c>
      <c r="E92" s="48" t="s">
        <v>497</v>
      </c>
      <c r="F92" s="49" t="s">
        <v>39</v>
      </c>
      <c r="G92" s="49" t="s">
        <v>498</v>
      </c>
      <c r="H92" s="50" t="s">
        <v>1015</v>
      </c>
      <c r="I92" s="51">
        <v>4</v>
      </c>
      <c r="J92" s="49" t="s">
        <v>74</v>
      </c>
      <c r="K92" s="49" t="s">
        <v>74</v>
      </c>
      <c r="L92" s="47">
        <v>6</v>
      </c>
      <c r="M92" s="52">
        <v>14</v>
      </c>
      <c r="N92" s="47">
        <v>56</v>
      </c>
      <c r="O92" s="53">
        <v>1</v>
      </c>
      <c r="P92" s="53">
        <v>21</v>
      </c>
      <c r="Q92" s="53">
        <f t="shared" si="20"/>
        <v>1.5</v>
      </c>
      <c r="R92" s="52">
        <v>4</v>
      </c>
      <c r="S92" s="52">
        <v>10</v>
      </c>
      <c r="T92" s="52">
        <v>0.5</v>
      </c>
      <c r="U92" s="53">
        <v>4</v>
      </c>
      <c r="V92" s="53">
        <v>20</v>
      </c>
      <c r="W92" s="53">
        <v>1.5</v>
      </c>
      <c r="X92" s="52">
        <v>4</v>
      </c>
      <c r="Y92" s="52">
        <v>5</v>
      </c>
      <c r="Z92" s="52">
        <v>0.5</v>
      </c>
      <c r="AA92" s="53"/>
      <c r="AB92" s="53"/>
      <c r="AC92" s="47"/>
      <c r="AD92" s="52"/>
      <c r="AE92" s="54"/>
      <c r="AF92" s="51">
        <f t="shared" si="16"/>
        <v>161</v>
      </c>
      <c r="AG92" s="51">
        <f>'DSD (para preencher)'!AA92</f>
        <v>0</v>
      </c>
      <c r="AH92" s="47">
        <v>21</v>
      </c>
      <c r="AI92" s="47">
        <f t="shared" si="13"/>
        <v>1.5</v>
      </c>
      <c r="AJ92" s="55">
        <v>35</v>
      </c>
      <c r="AK92" s="47">
        <f t="shared" si="21"/>
        <v>2.5</v>
      </c>
      <c r="AL92" s="56">
        <f t="shared" si="17"/>
        <v>-161</v>
      </c>
      <c r="AY92" s="45">
        <v>2541</v>
      </c>
      <c r="AZ92">
        <f t="shared" si="18"/>
        <v>161</v>
      </c>
    </row>
    <row r="93" spans="1:52" ht="18" customHeight="1" x14ac:dyDescent="0.35">
      <c r="A93" s="46" t="s">
        <v>32</v>
      </c>
      <c r="B93" s="46" t="s">
        <v>33</v>
      </c>
      <c r="C93" s="47" t="s">
        <v>312</v>
      </c>
      <c r="D93" s="47" t="s">
        <v>172</v>
      </c>
      <c r="E93" s="48" t="s">
        <v>499</v>
      </c>
      <c r="F93" s="49" t="s">
        <v>39</v>
      </c>
      <c r="G93" s="49">
        <v>2542</v>
      </c>
      <c r="H93" s="50" t="s">
        <v>999</v>
      </c>
      <c r="I93" s="51">
        <v>1</v>
      </c>
      <c r="J93" s="49" t="s">
        <v>74</v>
      </c>
      <c r="K93" s="49" t="s">
        <v>74</v>
      </c>
      <c r="L93" s="47">
        <v>3</v>
      </c>
      <c r="M93" s="52">
        <v>7</v>
      </c>
      <c r="N93" s="47">
        <v>28</v>
      </c>
      <c r="O93" s="53">
        <v>1</v>
      </c>
      <c r="P93" s="53">
        <v>14</v>
      </c>
      <c r="Q93" s="53">
        <f t="shared" si="20"/>
        <v>2</v>
      </c>
      <c r="R93" s="52">
        <v>1</v>
      </c>
      <c r="S93" s="52">
        <v>14</v>
      </c>
      <c r="T93" s="52">
        <f>S93/M93</f>
        <v>2</v>
      </c>
      <c r="U93" s="53"/>
      <c r="V93" s="53"/>
      <c r="W93" s="53"/>
      <c r="X93" s="52"/>
      <c r="Y93" s="52"/>
      <c r="Z93" s="52"/>
      <c r="AA93" s="53"/>
      <c r="AB93" s="53"/>
      <c r="AC93" s="47"/>
      <c r="AD93" s="52"/>
      <c r="AE93" s="54"/>
      <c r="AF93" s="51">
        <f t="shared" si="16"/>
        <v>28</v>
      </c>
      <c r="AG93" s="51">
        <f>'DSD (para preencher)'!AA93</f>
        <v>0</v>
      </c>
      <c r="AH93" s="47">
        <v>14</v>
      </c>
      <c r="AI93" s="47">
        <f t="shared" si="13"/>
        <v>2</v>
      </c>
      <c r="AJ93" s="55">
        <v>14</v>
      </c>
      <c r="AK93" s="47">
        <f t="shared" si="21"/>
        <v>2</v>
      </c>
      <c r="AL93" s="56">
        <f t="shared" si="17"/>
        <v>-28</v>
      </c>
      <c r="AY93" s="45">
        <v>2542</v>
      </c>
      <c r="AZ93">
        <f t="shared" si="18"/>
        <v>28</v>
      </c>
    </row>
    <row r="94" spans="1:52" ht="18" customHeight="1" x14ac:dyDescent="0.35">
      <c r="A94" s="46" t="s">
        <v>32</v>
      </c>
      <c r="B94" s="46" t="s">
        <v>33</v>
      </c>
      <c r="C94" s="47" t="s">
        <v>34</v>
      </c>
      <c r="D94" s="47" t="s">
        <v>35</v>
      </c>
      <c r="E94" s="48" t="s">
        <v>500</v>
      </c>
      <c r="F94" s="49" t="s">
        <v>39</v>
      </c>
      <c r="G94" s="49" t="s">
        <v>501</v>
      </c>
      <c r="H94" s="50" t="s">
        <v>1016</v>
      </c>
      <c r="I94" s="51">
        <v>5</v>
      </c>
      <c r="J94" s="49" t="s">
        <v>124</v>
      </c>
      <c r="K94" s="49" t="s">
        <v>124</v>
      </c>
      <c r="L94" s="47">
        <v>3</v>
      </c>
      <c r="M94" s="52">
        <v>7</v>
      </c>
      <c r="N94" s="47">
        <v>28</v>
      </c>
      <c r="O94" s="53">
        <v>1</v>
      </c>
      <c r="P94" s="53">
        <v>14</v>
      </c>
      <c r="Q94" s="53">
        <f t="shared" si="20"/>
        <v>2</v>
      </c>
      <c r="R94" s="52">
        <v>3</v>
      </c>
      <c r="S94" s="52">
        <v>7</v>
      </c>
      <c r="T94" s="52">
        <f>S94/M94</f>
        <v>1</v>
      </c>
      <c r="U94" s="53"/>
      <c r="V94" s="53"/>
      <c r="W94" s="53"/>
      <c r="X94" s="52">
        <v>3</v>
      </c>
      <c r="Y94" s="52">
        <v>7</v>
      </c>
      <c r="Z94" s="52">
        <f>Y94/M94</f>
        <v>1</v>
      </c>
      <c r="AA94" s="53"/>
      <c r="AB94" s="53"/>
      <c r="AC94" s="47"/>
      <c r="AD94" s="52"/>
      <c r="AE94" s="54"/>
      <c r="AF94" s="51">
        <f t="shared" si="16"/>
        <v>56</v>
      </c>
      <c r="AG94" s="51">
        <f>'DSD (para preencher)'!AA94</f>
        <v>0</v>
      </c>
      <c r="AH94" s="47">
        <v>14</v>
      </c>
      <c r="AI94" s="47">
        <f t="shared" si="13"/>
        <v>2</v>
      </c>
      <c r="AJ94" s="55">
        <v>14</v>
      </c>
      <c r="AK94" s="47">
        <f t="shared" si="21"/>
        <v>2</v>
      </c>
      <c r="AL94" s="56">
        <f t="shared" si="17"/>
        <v>-56</v>
      </c>
      <c r="AY94" s="45">
        <v>2548</v>
      </c>
      <c r="AZ94">
        <f t="shared" si="18"/>
        <v>56</v>
      </c>
    </row>
    <row r="95" spans="1:52" ht="18" customHeight="1" x14ac:dyDescent="0.35">
      <c r="A95" s="46" t="s">
        <v>32</v>
      </c>
      <c r="B95" s="46" t="s">
        <v>33</v>
      </c>
      <c r="C95" s="47" t="s">
        <v>34</v>
      </c>
      <c r="D95" s="47" t="s">
        <v>35</v>
      </c>
      <c r="E95" s="48" t="s">
        <v>502</v>
      </c>
      <c r="F95" s="49" t="s">
        <v>39</v>
      </c>
      <c r="G95" s="49" t="s">
        <v>503</v>
      </c>
      <c r="H95" s="50" t="s">
        <v>1017</v>
      </c>
      <c r="I95" s="51">
        <v>4</v>
      </c>
      <c r="J95" s="49" t="s">
        <v>41</v>
      </c>
      <c r="K95" s="49" t="s">
        <v>74</v>
      </c>
      <c r="L95" s="47">
        <v>6</v>
      </c>
      <c r="M95" s="52">
        <v>14</v>
      </c>
      <c r="N95" s="47">
        <v>56</v>
      </c>
      <c r="O95" s="53">
        <v>2</v>
      </c>
      <c r="P95" s="53">
        <v>28</v>
      </c>
      <c r="Q95" s="53">
        <f t="shared" si="20"/>
        <v>2</v>
      </c>
      <c r="R95" s="52"/>
      <c r="S95" s="52"/>
      <c r="T95" s="52"/>
      <c r="U95" s="53">
        <v>3</v>
      </c>
      <c r="V95" s="53">
        <v>28</v>
      </c>
      <c r="W95" s="53">
        <f>V95/M95</f>
        <v>2</v>
      </c>
      <c r="X95" s="52"/>
      <c r="Y95" s="52"/>
      <c r="Z95" s="52"/>
      <c r="AA95" s="53"/>
      <c r="AB95" s="53"/>
      <c r="AC95" s="47"/>
      <c r="AD95" s="52"/>
      <c r="AE95" s="54"/>
      <c r="AF95" s="51">
        <f t="shared" si="16"/>
        <v>140</v>
      </c>
      <c r="AG95" s="51">
        <f>'DSD (para preencher)'!AA95</f>
        <v>0</v>
      </c>
      <c r="AH95" s="47">
        <v>28</v>
      </c>
      <c r="AI95" s="47">
        <f t="shared" si="13"/>
        <v>2</v>
      </c>
      <c r="AJ95" s="55">
        <v>28</v>
      </c>
      <c r="AK95" s="47">
        <f t="shared" si="21"/>
        <v>2</v>
      </c>
      <c r="AL95" s="56">
        <f t="shared" si="17"/>
        <v>-140</v>
      </c>
      <c r="AY95" s="45">
        <v>2549</v>
      </c>
      <c r="AZ95">
        <f t="shared" si="18"/>
        <v>140</v>
      </c>
    </row>
    <row r="96" spans="1:52" ht="18" customHeight="1" x14ac:dyDescent="0.35">
      <c r="A96" s="46" t="s">
        <v>377</v>
      </c>
      <c r="B96" s="46" t="s">
        <v>378</v>
      </c>
      <c r="C96" s="47" t="s">
        <v>356</v>
      </c>
      <c r="D96" s="47" t="s">
        <v>172</v>
      </c>
      <c r="E96" s="48" t="s">
        <v>504</v>
      </c>
      <c r="F96" s="49" t="s">
        <v>39</v>
      </c>
      <c r="G96" s="49" t="s">
        <v>505</v>
      </c>
      <c r="H96" s="50" t="s">
        <v>995</v>
      </c>
      <c r="I96" s="51">
        <v>2</v>
      </c>
      <c r="J96" s="49" t="s">
        <v>41</v>
      </c>
      <c r="K96" s="49" t="s">
        <v>74</v>
      </c>
      <c r="L96" s="47">
        <v>6</v>
      </c>
      <c r="M96" s="52">
        <v>14</v>
      </c>
      <c r="N96" s="47">
        <v>56</v>
      </c>
      <c r="O96" s="53">
        <v>1</v>
      </c>
      <c r="P96" s="53">
        <v>14</v>
      </c>
      <c r="Q96" s="53">
        <f t="shared" si="20"/>
        <v>1</v>
      </c>
      <c r="R96" s="52"/>
      <c r="S96" s="52"/>
      <c r="T96" s="52"/>
      <c r="U96" s="53">
        <v>1</v>
      </c>
      <c r="V96" s="53">
        <v>42</v>
      </c>
      <c r="W96" s="53">
        <f>V96/M96</f>
        <v>3</v>
      </c>
      <c r="X96" s="52"/>
      <c r="Y96" s="52"/>
      <c r="Z96" s="52"/>
      <c r="AA96" s="53"/>
      <c r="AB96" s="53"/>
      <c r="AC96" s="47"/>
      <c r="AD96" s="52"/>
      <c r="AE96" s="54"/>
      <c r="AF96" s="51">
        <f t="shared" si="16"/>
        <v>56</v>
      </c>
      <c r="AG96" s="51">
        <f>'DSD (para preencher)'!AA96</f>
        <v>0</v>
      </c>
      <c r="AH96" s="47">
        <v>14</v>
      </c>
      <c r="AI96" s="47">
        <f t="shared" si="13"/>
        <v>1</v>
      </c>
      <c r="AJ96" s="55">
        <v>42</v>
      </c>
      <c r="AK96" s="47">
        <f t="shared" si="21"/>
        <v>3</v>
      </c>
      <c r="AL96" s="56">
        <f t="shared" si="17"/>
        <v>-56</v>
      </c>
      <c r="AY96" s="45">
        <v>2550</v>
      </c>
      <c r="AZ96">
        <f t="shared" si="18"/>
        <v>56</v>
      </c>
    </row>
    <row r="97" spans="1:52" ht="18" customHeight="1" x14ac:dyDescent="0.35">
      <c r="A97" s="46" t="s">
        <v>377</v>
      </c>
      <c r="B97" s="46" t="s">
        <v>378</v>
      </c>
      <c r="C97" s="47" t="s">
        <v>312</v>
      </c>
      <c r="D97" s="47" t="s">
        <v>172</v>
      </c>
      <c r="E97" s="48" t="s">
        <v>506</v>
      </c>
      <c r="F97" s="49" t="s">
        <v>39</v>
      </c>
      <c r="G97" s="49" t="s">
        <v>507</v>
      </c>
      <c r="H97" s="50" t="s">
        <v>999</v>
      </c>
      <c r="I97" s="51">
        <v>1</v>
      </c>
      <c r="J97" s="49" t="s">
        <v>41</v>
      </c>
      <c r="K97" s="49" t="s">
        <v>42</v>
      </c>
      <c r="L97" s="47">
        <v>6</v>
      </c>
      <c r="M97" s="52">
        <v>14</v>
      </c>
      <c r="N97" s="47">
        <v>56</v>
      </c>
      <c r="O97" s="53">
        <v>1</v>
      </c>
      <c r="P97" s="53">
        <v>28</v>
      </c>
      <c r="Q97" s="53">
        <f t="shared" si="20"/>
        <v>2</v>
      </c>
      <c r="R97" s="52">
        <v>1</v>
      </c>
      <c r="S97" s="52">
        <v>28</v>
      </c>
      <c r="T97" s="52">
        <f>S97/M97</f>
        <v>2</v>
      </c>
      <c r="U97" s="53"/>
      <c r="V97" s="53"/>
      <c r="W97" s="53"/>
      <c r="X97" s="52"/>
      <c r="Y97" s="52"/>
      <c r="Z97" s="52"/>
      <c r="AA97" s="53"/>
      <c r="AB97" s="53"/>
      <c r="AC97" s="47"/>
      <c r="AD97" s="52"/>
      <c r="AE97" s="54"/>
      <c r="AF97" s="51">
        <f t="shared" si="16"/>
        <v>56</v>
      </c>
      <c r="AG97" s="51">
        <f>'DSD (para preencher)'!AA97</f>
        <v>0</v>
      </c>
      <c r="AH97" s="47">
        <v>28</v>
      </c>
      <c r="AI97" s="47">
        <f t="shared" si="13"/>
        <v>2</v>
      </c>
      <c r="AJ97" s="55">
        <v>28</v>
      </c>
      <c r="AK97" s="47">
        <f t="shared" si="21"/>
        <v>2</v>
      </c>
      <c r="AL97" s="56">
        <f t="shared" si="17"/>
        <v>-56</v>
      </c>
      <c r="AY97" s="45">
        <v>2551</v>
      </c>
      <c r="AZ97">
        <f t="shared" si="18"/>
        <v>56</v>
      </c>
    </row>
    <row r="98" spans="1:52" ht="18" customHeight="1" x14ac:dyDescent="0.35">
      <c r="A98" s="46" t="s">
        <v>377</v>
      </c>
      <c r="B98" s="46" t="s">
        <v>378</v>
      </c>
      <c r="C98" s="47" t="s">
        <v>312</v>
      </c>
      <c r="D98" s="47" t="s">
        <v>172</v>
      </c>
      <c r="E98" s="48" t="s">
        <v>508</v>
      </c>
      <c r="F98" s="49" t="s">
        <v>39</v>
      </c>
      <c r="G98" s="49" t="s">
        <v>509</v>
      </c>
      <c r="H98" s="50" t="s">
        <v>999</v>
      </c>
      <c r="I98" s="51">
        <v>1</v>
      </c>
      <c r="J98" s="49" t="s">
        <v>41</v>
      </c>
      <c r="K98" s="49" t="s">
        <v>74</v>
      </c>
      <c r="L98" s="47">
        <v>3</v>
      </c>
      <c r="M98" s="52">
        <v>7</v>
      </c>
      <c r="N98" s="47">
        <v>28</v>
      </c>
      <c r="O98" s="53">
        <v>1</v>
      </c>
      <c r="P98" s="53">
        <v>14</v>
      </c>
      <c r="Q98" s="53">
        <f t="shared" si="20"/>
        <v>2</v>
      </c>
      <c r="R98" s="52">
        <v>1</v>
      </c>
      <c r="S98" s="52">
        <v>14</v>
      </c>
      <c r="T98" s="52">
        <f>S98/M98</f>
        <v>2</v>
      </c>
      <c r="U98" s="53"/>
      <c r="V98" s="53"/>
      <c r="W98" s="53"/>
      <c r="X98" s="52"/>
      <c r="Y98" s="52"/>
      <c r="Z98" s="52"/>
      <c r="AA98" s="53"/>
      <c r="AB98" s="53"/>
      <c r="AC98" s="47"/>
      <c r="AD98" s="52"/>
      <c r="AE98" s="54"/>
      <c r="AF98" s="51">
        <f t="shared" ref="AF98:AF129" si="22">((P98*O98)+(S98*R98)+(V98*U98)+(Y98*X98)+AB98+AD98+AE98)</f>
        <v>28</v>
      </c>
      <c r="AG98" s="51">
        <f>'DSD (para preencher)'!AA98</f>
        <v>0</v>
      </c>
      <c r="AH98" s="47">
        <v>14</v>
      </c>
      <c r="AI98" s="47">
        <f t="shared" si="13"/>
        <v>2</v>
      </c>
      <c r="AJ98" s="55">
        <v>14</v>
      </c>
      <c r="AK98" s="47">
        <f t="shared" si="21"/>
        <v>2</v>
      </c>
      <c r="AL98" s="56">
        <f t="shared" si="17"/>
        <v>-28</v>
      </c>
      <c r="AY98" s="45">
        <v>2552</v>
      </c>
      <c r="AZ98">
        <f t="shared" ref="AZ98:AZ129" si="23">((P98*O98)+(S98*R98)+(V98*U98)+(Y98*X98)+AB98+AD98+AE98)</f>
        <v>28</v>
      </c>
    </row>
    <row r="99" spans="1:52" ht="18" customHeight="1" x14ac:dyDescent="0.35">
      <c r="A99" s="46" t="s">
        <v>292</v>
      </c>
      <c r="B99" s="46" t="s">
        <v>193</v>
      </c>
      <c r="C99" s="47" t="s">
        <v>194</v>
      </c>
      <c r="D99" s="47" t="s">
        <v>35</v>
      </c>
      <c r="E99" s="48" t="s">
        <v>510</v>
      </c>
      <c r="F99" s="49" t="s">
        <v>39</v>
      </c>
      <c r="G99" s="49" t="s">
        <v>511</v>
      </c>
      <c r="H99" s="50" t="s">
        <v>994</v>
      </c>
      <c r="I99" s="51">
        <v>1</v>
      </c>
      <c r="J99" s="49" t="s">
        <v>74</v>
      </c>
      <c r="K99" s="49" t="s">
        <v>42</v>
      </c>
      <c r="L99" s="47">
        <v>6</v>
      </c>
      <c r="M99" s="52">
        <v>14</v>
      </c>
      <c r="N99" s="47">
        <v>56</v>
      </c>
      <c r="O99" s="53">
        <v>1</v>
      </c>
      <c r="P99" s="53">
        <v>21</v>
      </c>
      <c r="Q99" s="53">
        <f t="shared" si="20"/>
        <v>1.5</v>
      </c>
      <c r="R99" s="52"/>
      <c r="S99" s="52"/>
      <c r="T99" s="52"/>
      <c r="U99" s="53">
        <v>1</v>
      </c>
      <c r="V99" s="53">
        <v>21</v>
      </c>
      <c r="W99" s="53">
        <f>V99/M99</f>
        <v>1.5</v>
      </c>
      <c r="X99" s="52">
        <v>1</v>
      </c>
      <c r="Y99" s="52">
        <v>14</v>
      </c>
      <c r="Z99" s="52">
        <f>Y99/M99</f>
        <v>1</v>
      </c>
      <c r="AA99" s="53"/>
      <c r="AB99" s="53"/>
      <c r="AC99" s="47"/>
      <c r="AD99" s="52"/>
      <c r="AE99" s="54"/>
      <c r="AF99" s="51">
        <f t="shared" si="22"/>
        <v>56</v>
      </c>
      <c r="AG99" s="51">
        <f>'DSD (para preencher)'!AA99</f>
        <v>0</v>
      </c>
      <c r="AH99" s="47">
        <v>21</v>
      </c>
      <c r="AI99" s="47">
        <f t="shared" si="13"/>
        <v>1.5</v>
      </c>
      <c r="AJ99" s="55">
        <v>35</v>
      </c>
      <c r="AK99" s="47">
        <f t="shared" si="21"/>
        <v>2.5</v>
      </c>
      <c r="AL99" s="56">
        <f t="shared" si="17"/>
        <v>-56</v>
      </c>
      <c r="AY99" s="45">
        <v>2553</v>
      </c>
      <c r="AZ99">
        <f t="shared" si="23"/>
        <v>56</v>
      </c>
    </row>
    <row r="100" spans="1:52" ht="18" customHeight="1" x14ac:dyDescent="0.35">
      <c r="A100" s="46" t="s">
        <v>32</v>
      </c>
      <c r="B100" s="46" t="s">
        <v>33</v>
      </c>
      <c r="C100" s="47" t="s">
        <v>312</v>
      </c>
      <c r="D100" s="47" t="s">
        <v>172</v>
      </c>
      <c r="E100" s="48" t="s">
        <v>512</v>
      </c>
      <c r="F100" s="49" t="s">
        <v>39</v>
      </c>
      <c r="G100" s="49" t="s">
        <v>513</v>
      </c>
      <c r="H100" s="50" t="s">
        <v>999</v>
      </c>
      <c r="I100" s="51">
        <v>1</v>
      </c>
      <c r="J100" s="49" t="s">
        <v>41</v>
      </c>
      <c r="K100" s="49" t="s">
        <v>74</v>
      </c>
      <c r="L100" s="47">
        <v>6</v>
      </c>
      <c r="M100" s="52">
        <v>14</v>
      </c>
      <c r="N100" s="47">
        <v>56</v>
      </c>
      <c r="O100" s="53">
        <v>1</v>
      </c>
      <c r="P100" s="53">
        <v>28</v>
      </c>
      <c r="Q100" s="53">
        <f t="shared" si="20"/>
        <v>2</v>
      </c>
      <c r="R100" s="52"/>
      <c r="S100" s="52"/>
      <c r="T100" s="52"/>
      <c r="U100" s="53">
        <v>1</v>
      </c>
      <c r="V100" s="53">
        <v>28</v>
      </c>
      <c r="W100" s="53">
        <f>V100/M100</f>
        <v>2</v>
      </c>
      <c r="X100" s="52"/>
      <c r="Y100" s="52"/>
      <c r="Z100" s="52"/>
      <c r="AA100" s="53"/>
      <c r="AB100" s="53"/>
      <c r="AC100" s="47"/>
      <c r="AD100" s="52"/>
      <c r="AE100" s="54"/>
      <c r="AF100" s="51">
        <f t="shared" si="22"/>
        <v>56</v>
      </c>
      <c r="AG100" s="51">
        <f>'DSD (para preencher)'!AA100</f>
        <v>0</v>
      </c>
      <c r="AH100" s="47">
        <v>28</v>
      </c>
      <c r="AI100" s="47">
        <f t="shared" si="13"/>
        <v>2</v>
      </c>
      <c r="AJ100" s="55">
        <v>28</v>
      </c>
      <c r="AK100" s="47">
        <f t="shared" si="21"/>
        <v>2</v>
      </c>
      <c r="AL100" s="56">
        <f t="shared" si="17"/>
        <v>-56</v>
      </c>
      <c r="AY100" s="45">
        <v>2554</v>
      </c>
      <c r="AZ100">
        <f t="shared" si="23"/>
        <v>56</v>
      </c>
    </row>
    <row r="101" spans="1:52" ht="18" customHeight="1" x14ac:dyDescent="0.35">
      <c r="A101" s="46" t="s">
        <v>32</v>
      </c>
      <c r="B101" s="46" t="s">
        <v>33</v>
      </c>
      <c r="C101" s="47" t="s">
        <v>312</v>
      </c>
      <c r="D101" s="47" t="s">
        <v>172</v>
      </c>
      <c r="E101" s="48" t="s">
        <v>514</v>
      </c>
      <c r="F101" s="49" t="s">
        <v>39</v>
      </c>
      <c r="G101" s="49" t="s">
        <v>515</v>
      </c>
      <c r="H101" s="50" t="s">
        <v>999</v>
      </c>
      <c r="I101" s="51">
        <v>1</v>
      </c>
      <c r="J101" s="49" t="s">
        <v>41</v>
      </c>
      <c r="K101" s="49" t="s">
        <v>42</v>
      </c>
      <c r="L101" s="47">
        <v>3</v>
      </c>
      <c r="M101" s="52">
        <v>7</v>
      </c>
      <c r="N101" s="47">
        <v>28</v>
      </c>
      <c r="O101" s="53"/>
      <c r="P101" s="53"/>
      <c r="Q101" s="53"/>
      <c r="R101" s="52"/>
      <c r="S101" s="52"/>
      <c r="T101" s="52"/>
      <c r="U101" s="53"/>
      <c r="V101" s="53"/>
      <c r="W101" s="53"/>
      <c r="X101" s="52">
        <v>2</v>
      </c>
      <c r="Y101" s="52">
        <v>28</v>
      </c>
      <c r="Z101" s="52">
        <f>Y101/M101</f>
        <v>4</v>
      </c>
      <c r="AA101" s="53"/>
      <c r="AB101" s="53"/>
      <c r="AC101" s="47"/>
      <c r="AD101" s="52"/>
      <c r="AE101" s="54"/>
      <c r="AF101" s="51">
        <f t="shared" si="22"/>
        <v>56</v>
      </c>
      <c r="AG101" s="51">
        <f>'DSD (para preencher)'!AA101</f>
        <v>0</v>
      </c>
      <c r="AH101" s="47"/>
      <c r="AI101" s="47"/>
      <c r="AJ101" s="55">
        <v>28</v>
      </c>
      <c r="AK101" s="47">
        <f t="shared" si="21"/>
        <v>4</v>
      </c>
      <c r="AL101" s="56">
        <f t="shared" si="17"/>
        <v>-56</v>
      </c>
      <c r="AY101" s="45">
        <v>2555</v>
      </c>
      <c r="AZ101">
        <f t="shared" si="23"/>
        <v>56</v>
      </c>
    </row>
    <row r="102" spans="1:52" ht="18" customHeight="1" x14ac:dyDescent="0.35">
      <c r="A102" s="46" t="s">
        <v>516</v>
      </c>
      <c r="B102" s="46" t="s">
        <v>517</v>
      </c>
      <c r="C102" s="47" t="s">
        <v>236</v>
      </c>
      <c r="D102" s="47" t="s">
        <v>35</v>
      </c>
      <c r="E102" s="48" t="s">
        <v>518</v>
      </c>
      <c r="F102" s="49" t="s">
        <v>39</v>
      </c>
      <c r="G102" s="49" t="s">
        <v>519</v>
      </c>
      <c r="H102" s="50" t="s">
        <v>1000</v>
      </c>
      <c r="I102" s="51">
        <v>2</v>
      </c>
      <c r="J102" s="49" t="s">
        <v>74</v>
      </c>
      <c r="K102" s="49" t="s">
        <v>42</v>
      </c>
      <c r="L102" s="47">
        <v>6</v>
      </c>
      <c r="M102" s="52">
        <v>14</v>
      </c>
      <c r="N102" s="47">
        <v>56</v>
      </c>
      <c r="O102" s="53">
        <v>1</v>
      </c>
      <c r="P102" s="53">
        <v>28</v>
      </c>
      <c r="Q102" s="53">
        <f t="shared" ref="Q102:Q111" si="24">P102/M102</f>
        <v>2</v>
      </c>
      <c r="R102" s="52">
        <v>2</v>
      </c>
      <c r="S102" s="52">
        <v>28</v>
      </c>
      <c r="T102" s="52">
        <f>S102/M102</f>
        <v>2</v>
      </c>
      <c r="U102" s="53"/>
      <c r="V102" s="53"/>
      <c r="W102" s="53"/>
      <c r="X102" s="52"/>
      <c r="Y102" s="52"/>
      <c r="Z102" s="52"/>
      <c r="AA102" s="53"/>
      <c r="AB102" s="53"/>
      <c r="AC102" s="47"/>
      <c r="AD102" s="52"/>
      <c r="AE102" s="54"/>
      <c r="AF102" s="51">
        <f t="shared" si="22"/>
        <v>84</v>
      </c>
      <c r="AG102" s="51">
        <f>'DSD (para preencher)'!AA102</f>
        <v>0</v>
      </c>
      <c r="AH102" s="47">
        <v>28</v>
      </c>
      <c r="AI102" s="47">
        <f t="shared" ref="AI102:AI111" si="25">AH102/M102</f>
        <v>2</v>
      </c>
      <c r="AJ102" s="55">
        <v>28</v>
      </c>
      <c r="AK102" s="47">
        <f t="shared" si="21"/>
        <v>2</v>
      </c>
      <c r="AL102" s="56">
        <f t="shared" si="17"/>
        <v>-84</v>
      </c>
      <c r="AY102" s="45">
        <v>2556</v>
      </c>
      <c r="AZ102">
        <f t="shared" si="23"/>
        <v>84</v>
      </c>
    </row>
    <row r="103" spans="1:52" ht="18" customHeight="1" x14ac:dyDescent="0.35">
      <c r="A103" s="46" t="s">
        <v>292</v>
      </c>
      <c r="B103" s="46" t="s">
        <v>327</v>
      </c>
      <c r="C103" s="47" t="s">
        <v>236</v>
      </c>
      <c r="D103" s="47" t="s">
        <v>35</v>
      </c>
      <c r="E103" s="48" t="s">
        <v>520</v>
      </c>
      <c r="F103" s="49" t="s">
        <v>39</v>
      </c>
      <c r="G103" s="49" t="s">
        <v>521</v>
      </c>
      <c r="H103" s="50" t="s">
        <v>1000</v>
      </c>
      <c r="I103" s="51">
        <v>2</v>
      </c>
      <c r="J103" s="49" t="s">
        <v>41</v>
      </c>
      <c r="K103" s="49" t="s">
        <v>42</v>
      </c>
      <c r="L103" s="47">
        <v>6</v>
      </c>
      <c r="M103" s="52">
        <v>14</v>
      </c>
      <c r="N103" s="47">
        <v>56</v>
      </c>
      <c r="O103" s="53">
        <v>1</v>
      </c>
      <c r="P103" s="53">
        <v>21</v>
      </c>
      <c r="Q103" s="53">
        <f t="shared" si="24"/>
        <v>1.5</v>
      </c>
      <c r="R103" s="52"/>
      <c r="S103" s="52"/>
      <c r="T103" s="52"/>
      <c r="U103" s="53">
        <v>2</v>
      </c>
      <c r="V103" s="53">
        <v>35</v>
      </c>
      <c r="W103" s="53">
        <f>V103/M103</f>
        <v>2.5</v>
      </c>
      <c r="X103" s="52"/>
      <c r="Y103" s="52"/>
      <c r="Z103" s="52"/>
      <c r="AA103" s="53"/>
      <c r="AB103" s="53"/>
      <c r="AC103" s="47"/>
      <c r="AD103" s="52"/>
      <c r="AE103" s="54"/>
      <c r="AF103" s="51">
        <f t="shared" si="22"/>
        <v>91</v>
      </c>
      <c r="AG103" s="51">
        <f>'DSD (para preencher)'!AA103</f>
        <v>0</v>
      </c>
      <c r="AH103" s="47">
        <v>21</v>
      </c>
      <c r="AI103" s="47">
        <f t="shared" si="25"/>
        <v>1.5</v>
      </c>
      <c r="AJ103" s="55">
        <v>35</v>
      </c>
      <c r="AK103" s="47">
        <f t="shared" si="21"/>
        <v>2.5</v>
      </c>
      <c r="AL103" s="56">
        <f t="shared" si="17"/>
        <v>-91</v>
      </c>
      <c r="AY103" s="45">
        <v>2557</v>
      </c>
      <c r="AZ103">
        <f t="shared" si="23"/>
        <v>91</v>
      </c>
    </row>
    <row r="104" spans="1:52" ht="18" customHeight="1" x14ac:dyDescent="0.35">
      <c r="A104" s="46" t="s">
        <v>292</v>
      </c>
      <c r="B104" s="46" t="s">
        <v>327</v>
      </c>
      <c r="C104" s="47" t="s">
        <v>236</v>
      </c>
      <c r="D104" s="47" t="s">
        <v>35</v>
      </c>
      <c r="E104" s="48" t="s">
        <v>522</v>
      </c>
      <c r="F104" s="49" t="s">
        <v>39</v>
      </c>
      <c r="G104" s="49" t="s">
        <v>523</v>
      </c>
      <c r="H104" s="50" t="s">
        <v>1000</v>
      </c>
      <c r="I104" s="51">
        <v>2</v>
      </c>
      <c r="J104" s="49" t="s">
        <v>74</v>
      </c>
      <c r="K104" s="49" t="s">
        <v>42</v>
      </c>
      <c r="L104" s="47">
        <v>6</v>
      </c>
      <c r="M104" s="52">
        <v>14</v>
      </c>
      <c r="N104" s="47">
        <v>56</v>
      </c>
      <c r="O104" s="53">
        <v>1</v>
      </c>
      <c r="P104" s="53">
        <v>21</v>
      </c>
      <c r="Q104" s="53">
        <f t="shared" si="24"/>
        <v>1.5</v>
      </c>
      <c r="R104" s="52">
        <v>2</v>
      </c>
      <c r="S104" s="52">
        <v>25</v>
      </c>
      <c r="T104" s="52">
        <v>2</v>
      </c>
      <c r="U104" s="53">
        <v>2</v>
      </c>
      <c r="V104" s="53">
        <v>10</v>
      </c>
      <c r="W104" s="53">
        <v>0.5</v>
      </c>
      <c r="X104" s="52"/>
      <c r="Y104" s="52"/>
      <c r="Z104" s="52"/>
      <c r="AA104" s="53"/>
      <c r="AB104" s="53"/>
      <c r="AC104" s="47"/>
      <c r="AD104" s="52"/>
      <c r="AE104" s="54"/>
      <c r="AF104" s="51">
        <f t="shared" si="22"/>
        <v>91</v>
      </c>
      <c r="AG104" s="51">
        <f>'DSD (para preencher)'!AA104</f>
        <v>0</v>
      </c>
      <c r="AH104" s="47">
        <v>21</v>
      </c>
      <c r="AI104" s="47">
        <f t="shared" si="25"/>
        <v>1.5</v>
      </c>
      <c r="AJ104" s="55">
        <v>35</v>
      </c>
      <c r="AK104" s="47">
        <f t="shared" si="21"/>
        <v>2.5</v>
      </c>
      <c r="AL104" s="56">
        <f t="shared" si="17"/>
        <v>-91</v>
      </c>
      <c r="AY104" s="45">
        <v>2558</v>
      </c>
      <c r="AZ104">
        <f t="shared" si="23"/>
        <v>91</v>
      </c>
    </row>
    <row r="105" spans="1:52" ht="18" customHeight="1" x14ac:dyDescent="0.35">
      <c r="A105" s="46" t="s">
        <v>292</v>
      </c>
      <c r="B105" s="46" t="s">
        <v>327</v>
      </c>
      <c r="C105" s="47" t="s">
        <v>236</v>
      </c>
      <c r="D105" s="47" t="s">
        <v>35</v>
      </c>
      <c r="E105" s="48" t="s">
        <v>524</v>
      </c>
      <c r="F105" s="49" t="s">
        <v>39</v>
      </c>
      <c r="G105" s="49" t="s">
        <v>525</v>
      </c>
      <c r="H105" s="50" t="s">
        <v>1000</v>
      </c>
      <c r="I105" s="51">
        <v>2</v>
      </c>
      <c r="J105" s="49" t="s">
        <v>74</v>
      </c>
      <c r="K105" s="49" t="s">
        <v>74</v>
      </c>
      <c r="L105" s="47">
        <v>6</v>
      </c>
      <c r="M105" s="52">
        <v>14</v>
      </c>
      <c r="N105" s="47">
        <v>56</v>
      </c>
      <c r="O105" s="53">
        <v>1</v>
      </c>
      <c r="P105" s="53">
        <v>21</v>
      </c>
      <c r="Q105" s="53">
        <f t="shared" si="24"/>
        <v>1.5</v>
      </c>
      <c r="R105" s="52">
        <v>2</v>
      </c>
      <c r="S105" s="52">
        <v>25</v>
      </c>
      <c r="T105" s="52">
        <v>2</v>
      </c>
      <c r="U105" s="53">
        <v>2</v>
      </c>
      <c r="V105" s="53">
        <v>10</v>
      </c>
      <c r="W105" s="53">
        <v>0.5</v>
      </c>
      <c r="X105" s="52"/>
      <c r="Y105" s="52"/>
      <c r="Z105" s="52"/>
      <c r="AA105" s="53"/>
      <c r="AB105" s="53"/>
      <c r="AC105" s="47"/>
      <c r="AD105" s="52"/>
      <c r="AE105" s="54"/>
      <c r="AF105" s="51">
        <f t="shared" si="22"/>
        <v>91</v>
      </c>
      <c r="AG105" s="51">
        <f>'DSD (para preencher)'!AA105</f>
        <v>12</v>
      </c>
      <c r="AH105" s="47">
        <v>21</v>
      </c>
      <c r="AI105" s="47">
        <f t="shared" si="25"/>
        <v>1.5</v>
      </c>
      <c r="AJ105" s="55">
        <v>35</v>
      </c>
      <c r="AK105" s="47">
        <f t="shared" si="21"/>
        <v>2.5</v>
      </c>
      <c r="AL105" s="56">
        <f t="shared" si="17"/>
        <v>-79</v>
      </c>
      <c r="AY105" s="45">
        <v>2559</v>
      </c>
      <c r="AZ105">
        <f t="shared" si="23"/>
        <v>91</v>
      </c>
    </row>
    <row r="106" spans="1:52" ht="18" customHeight="1" x14ac:dyDescent="0.35">
      <c r="A106" s="46" t="s">
        <v>292</v>
      </c>
      <c r="B106" s="46" t="s">
        <v>327</v>
      </c>
      <c r="C106" s="47" t="s">
        <v>148</v>
      </c>
      <c r="D106" s="47" t="s">
        <v>35</v>
      </c>
      <c r="E106" s="48" t="s">
        <v>526</v>
      </c>
      <c r="F106" s="49" t="s">
        <v>39</v>
      </c>
      <c r="G106" s="49" t="s">
        <v>527</v>
      </c>
      <c r="H106" s="50" t="s">
        <v>991</v>
      </c>
      <c r="I106" s="51">
        <v>1</v>
      </c>
      <c r="J106" s="49" t="s">
        <v>41</v>
      </c>
      <c r="K106" s="49" t="s">
        <v>74</v>
      </c>
      <c r="L106" s="47">
        <v>6</v>
      </c>
      <c r="M106" s="52">
        <v>14</v>
      </c>
      <c r="N106" s="47">
        <v>56</v>
      </c>
      <c r="O106" s="53">
        <v>1</v>
      </c>
      <c r="P106" s="53">
        <v>28</v>
      </c>
      <c r="Q106" s="53">
        <f t="shared" si="24"/>
        <v>2</v>
      </c>
      <c r="R106" s="52">
        <v>1</v>
      </c>
      <c r="S106" s="52">
        <v>20</v>
      </c>
      <c r="T106" s="52">
        <v>1.5</v>
      </c>
      <c r="U106" s="53">
        <v>1</v>
      </c>
      <c r="V106" s="53">
        <v>8</v>
      </c>
      <c r="W106" s="53">
        <v>0.5</v>
      </c>
      <c r="X106" s="52"/>
      <c r="Y106" s="52"/>
      <c r="Z106" s="52"/>
      <c r="AA106" s="53"/>
      <c r="AB106" s="53"/>
      <c r="AC106" s="47"/>
      <c r="AD106" s="52"/>
      <c r="AE106" s="54"/>
      <c r="AF106" s="51">
        <f t="shared" si="22"/>
        <v>56</v>
      </c>
      <c r="AG106" s="51">
        <f>'DSD (para preencher)'!AA106</f>
        <v>4</v>
      </c>
      <c r="AH106" s="47">
        <v>28</v>
      </c>
      <c r="AI106" s="47">
        <f t="shared" si="25"/>
        <v>2</v>
      </c>
      <c r="AJ106" s="55">
        <v>28</v>
      </c>
      <c r="AK106" s="47">
        <f t="shared" si="21"/>
        <v>2</v>
      </c>
      <c r="AL106" s="56">
        <f t="shared" si="17"/>
        <v>-52</v>
      </c>
      <c r="AY106" s="45">
        <v>2560</v>
      </c>
      <c r="AZ106">
        <f t="shared" si="23"/>
        <v>56</v>
      </c>
    </row>
    <row r="107" spans="1:52" ht="18" customHeight="1" x14ac:dyDescent="0.35">
      <c r="A107" s="46" t="s">
        <v>32</v>
      </c>
      <c r="B107" s="46" t="s">
        <v>147</v>
      </c>
      <c r="C107" s="47" t="s">
        <v>148</v>
      </c>
      <c r="D107" s="47" t="s">
        <v>35</v>
      </c>
      <c r="E107" s="48" t="s">
        <v>528</v>
      </c>
      <c r="F107" s="49" t="s">
        <v>39</v>
      </c>
      <c r="G107" s="49" t="s">
        <v>529</v>
      </c>
      <c r="H107" s="50" t="s">
        <v>991</v>
      </c>
      <c r="I107" s="51">
        <v>1</v>
      </c>
      <c r="J107" s="49" t="s">
        <v>41</v>
      </c>
      <c r="K107" s="49" t="s">
        <v>42</v>
      </c>
      <c r="L107" s="47">
        <v>3</v>
      </c>
      <c r="M107" s="52">
        <v>7</v>
      </c>
      <c r="N107" s="47">
        <v>28</v>
      </c>
      <c r="O107" s="53">
        <v>1</v>
      </c>
      <c r="P107" s="53">
        <v>14</v>
      </c>
      <c r="Q107" s="53">
        <f t="shared" si="24"/>
        <v>2</v>
      </c>
      <c r="R107" s="52">
        <v>1</v>
      </c>
      <c r="S107" s="52">
        <v>14</v>
      </c>
      <c r="T107" s="52">
        <f>S107/M107</f>
        <v>2</v>
      </c>
      <c r="U107" s="53"/>
      <c r="V107" s="53"/>
      <c r="W107" s="53"/>
      <c r="X107" s="52"/>
      <c r="Y107" s="52"/>
      <c r="Z107" s="52"/>
      <c r="AA107" s="53"/>
      <c r="AB107" s="53"/>
      <c r="AC107" s="47"/>
      <c r="AD107" s="52"/>
      <c r="AE107" s="54"/>
      <c r="AF107" s="51">
        <f t="shared" si="22"/>
        <v>28</v>
      </c>
      <c r="AG107" s="51">
        <f>'DSD (para preencher)'!AA107</f>
        <v>12</v>
      </c>
      <c r="AH107" s="47">
        <v>14</v>
      </c>
      <c r="AI107" s="47">
        <f t="shared" si="25"/>
        <v>2</v>
      </c>
      <c r="AJ107" s="55">
        <v>14</v>
      </c>
      <c r="AK107" s="47">
        <f t="shared" si="21"/>
        <v>2</v>
      </c>
      <c r="AL107" s="56">
        <f t="shared" si="17"/>
        <v>-16</v>
      </c>
      <c r="AY107" s="45">
        <v>2561</v>
      </c>
      <c r="AZ107">
        <f t="shared" si="23"/>
        <v>28</v>
      </c>
    </row>
    <row r="108" spans="1:52" ht="18" customHeight="1" x14ac:dyDescent="0.35">
      <c r="A108" s="46" t="s">
        <v>32</v>
      </c>
      <c r="B108" s="46" t="s">
        <v>147</v>
      </c>
      <c r="C108" s="47" t="s">
        <v>148</v>
      </c>
      <c r="D108" s="47" t="s">
        <v>35</v>
      </c>
      <c r="E108" s="48" t="s">
        <v>530</v>
      </c>
      <c r="F108" s="49" t="s">
        <v>39</v>
      </c>
      <c r="G108" s="49" t="s">
        <v>531</v>
      </c>
      <c r="H108" s="50" t="s">
        <v>991</v>
      </c>
      <c r="I108" s="51">
        <v>1</v>
      </c>
      <c r="J108" s="49" t="s">
        <v>41</v>
      </c>
      <c r="K108" s="49" t="s">
        <v>74</v>
      </c>
      <c r="L108" s="47">
        <v>6</v>
      </c>
      <c r="M108" s="52">
        <v>14</v>
      </c>
      <c r="N108" s="47">
        <v>56</v>
      </c>
      <c r="O108" s="53">
        <v>1</v>
      </c>
      <c r="P108" s="53">
        <v>35</v>
      </c>
      <c r="Q108" s="53">
        <f t="shared" si="24"/>
        <v>2.5</v>
      </c>
      <c r="R108" s="52">
        <v>1</v>
      </c>
      <c r="S108" s="52">
        <v>21</v>
      </c>
      <c r="T108" s="52">
        <f>S108/M108</f>
        <v>1.5</v>
      </c>
      <c r="U108" s="53"/>
      <c r="V108" s="53"/>
      <c r="W108" s="53"/>
      <c r="X108" s="52"/>
      <c r="Y108" s="52"/>
      <c r="Z108" s="52"/>
      <c r="AA108" s="53"/>
      <c r="AB108" s="53"/>
      <c r="AC108" s="47"/>
      <c r="AD108" s="52"/>
      <c r="AE108" s="54"/>
      <c r="AF108" s="51">
        <f t="shared" si="22"/>
        <v>56</v>
      </c>
      <c r="AG108" s="51">
        <f>'DSD (para preencher)'!AA108</f>
        <v>0</v>
      </c>
      <c r="AH108" s="47">
        <v>35</v>
      </c>
      <c r="AI108" s="47">
        <f t="shared" si="25"/>
        <v>2.5</v>
      </c>
      <c r="AJ108" s="55">
        <v>21</v>
      </c>
      <c r="AK108" s="47">
        <f t="shared" si="21"/>
        <v>1.5</v>
      </c>
      <c r="AL108" s="56">
        <f t="shared" si="17"/>
        <v>-56</v>
      </c>
      <c r="AY108" s="45">
        <v>2562</v>
      </c>
      <c r="AZ108">
        <f t="shared" si="23"/>
        <v>56</v>
      </c>
    </row>
    <row r="109" spans="1:52" ht="18" customHeight="1" x14ac:dyDescent="0.35">
      <c r="A109" s="46" t="s">
        <v>292</v>
      </c>
      <c r="B109" s="46" t="s">
        <v>327</v>
      </c>
      <c r="C109" s="47" t="s">
        <v>236</v>
      </c>
      <c r="D109" s="47" t="s">
        <v>35</v>
      </c>
      <c r="E109" s="48" t="s">
        <v>532</v>
      </c>
      <c r="F109" s="49" t="s">
        <v>39</v>
      </c>
      <c r="G109" s="49" t="s">
        <v>533</v>
      </c>
      <c r="H109" s="50" t="s">
        <v>1000</v>
      </c>
      <c r="I109" s="51">
        <v>2</v>
      </c>
      <c r="J109" s="49" t="s">
        <v>41</v>
      </c>
      <c r="K109" s="49" t="s">
        <v>74</v>
      </c>
      <c r="L109" s="47">
        <v>6</v>
      </c>
      <c r="M109" s="52">
        <v>14</v>
      </c>
      <c r="N109" s="47">
        <v>56</v>
      </c>
      <c r="O109" s="53">
        <v>1</v>
      </c>
      <c r="P109" s="53">
        <v>14</v>
      </c>
      <c r="Q109" s="53">
        <f t="shared" si="24"/>
        <v>1</v>
      </c>
      <c r="R109" s="52">
        <v>1</v>
      </c>
      <c r="S109" s="52">
        <v>42</v>
      </c>
      <c r="T109" s="52">
        <f>S109/M109</f>
        <v>3</v>
      </c>
      <c r="U109" s="53"/>
      <c r="V109" s="53"/>
      <c r="W109" s="53"/>
      <c r="X109" s="52"/>
      <c r="Y109" s="52"/>
      <c r="Z109" s="52"/>
      <c r="AA109" s="53"/>
      <c r="AB109" s="53"/>
      <c r="AC109" s="47"/>
      <c r="AD109" s="52"/>
      <c r="AE109" s="54"/>
      <c r="AF109" s="51">
        <f t="shared" si="22"/>
        <v>56</v>
      </c>
      <c r="AG109" s="51">
        <f>'DSD (para preencher)'!AA109</f>
        <v>0</v>
      </c>
      <c r="AH109" s="47">
        <v>14</v>
      </c>
      <c r="AI109" s="47">
        <f t="shared" si="25"/>
        <v>1</v>
      </c>
      <c r="AJ109" s="55">
        <v>42</v>
      </c>
      <c r="AK109" s="47">
        <f t="shared" si="21"/>
        <v>3</v>
      </c>
      <c r="AL109" s="56">
        <f t="shared" si="17"/>
        <v>-56</v>
      </c>
      <c r="AY109" s="45">
        <v>2563</v>
      </c>
      <c r="AZ109">
        <f t="shared" si="23"/>
        <v>56</v>
      </c>
    </row>
    <row r="110" spans="1:52" ht="18" customHeight="1" x14ac:dyDescent="0.35">
      <c r="A110" s="46" t="s">
        <v>32</v>
      </c>
      <c r="B110" s="46" t="s">
        <v>147</v>
      </c>
      <c r="C110" s="47" t="s">
        <v>148</v>
      </c>
      <c r="D110" s="47" t="s">
        <v>35</v>
      </c>
      <c r="E110" s="48" t="s">
        <v>534</v>
      </c>
      <c r="F110" s="49" t="s">
        <v>39</v>
      </c>
      <c r="G110" s="49" t="s">
        <v>535</v>
      </c>
      <c r="H110" s="50" t="s">
        <v>991</v>
      </c>
      <c r="I110" s="51">
        <v>1</v>
      </c>
      <c r="J110" s="49" t="s">
        <v>41</v>
      </c>
      <c r="K110" s="49" t="s">
        <v>74</v>
      </c>
      <c r="L110" s="47">
        <v>3</v>
      </c>
      <c r="M110" s="52">
        <v>7</v>
      </c>
      <c r="N110" s="47">
        <v>28</v>
      </c>
      <c r="O110" s="53">
        <v>1</v>
      </c>
      <c r="P110" s="53">
        <v>14</v>
      </c>
      <c r="Q110" s="53">
        <f t="shared" si="24"/>
        <v>2</v>
      </c>
      <c r="R110" s="52">
        <v>1</v>
      </c>
      <c r="S110" s="52">
        <v>14</v>
      </c>
      <c r="T110" s="52">
        <f>S110/M110</f>
        <v>2</v>
      </c>
      <c r="U110" s="53"/>
      <c r="V110" s="53"/>
      <c r="W110" s="53"/>
      <c r="X110" s="52"/>
      <c r="Y110" s="52"/>
      <c r="Z110" s="52"/>
      <c r="AA110" s="53"/>
      <c r="AB110" s="53"/>
      <c r="AC110" s="47"/>
      <c r="AD110" s="52"/>
      <c r="AE110" s="54"/>
      <c r="AF110" s="51">
        <f t="shared" si="22"/>
        <v>28</v>
      </c>
      <c r="AG110" s="51">
        <f>'DSD (para preencher)'!AA110</f>
        <v>0</v>
      </c>
      <c r="AH110" s="47">
        <v>14</v>
      </c>
      <c r="AI110" s="47">
        <f t="shared" si="25"/>
        <v>2</v>
      </c>
      <c r="AJ110" s="55">
        <v>14</v>
      </c>
      <c r="AK110" s="47">
        <f t="shared" si="21"/>
        <v>2</v>
      </c>
      <c r="AL110" s="56">
        <f t="shared" si="17"/>
        <v>-28</v>
      </c>
      <c r="AY110" s="45">
        <v>2564</v>
      </c>
      <c r="AZ110">
        <f t="shared" si="23"/>
        <v>28</v>
      </c>
    </row>
    <row r="111" spans="1:52" ht="18" customHeight="1" x14ac:dyDescent="0.35">
      <c r="A111" s="46" t="s">
        <v>32</v>
      </c>
      <c r="B111" s="46" t="s">
        <v>536</v>
      </c>
      <c r="C111" s="47" t="s">
        <v>312</v>
      </c>
      <c r="D111" s="47" t="s">
        <v>172</v>
      </c>
      <c r="E111" s="48" t="s">
        <v>537</v>
      </c>
      <c r="F111" s="49" t="s">
        <v>39</v>
      </c>
      <c r="G111" s="49" t="s">
        <v>538</v>
      </c>
      <c r="H111" s="50" t="s">
        <v>999</v>
      </c>
      <c r="I111" s="51">
        <v>1</v>
      </c>
      <c r="J111" s="49" t="s">
        <v>74</v>
      </c>
      <c r="K111" s="49" t="s">
        <v>42</v>
      </c>
      <c r="L111" s="47">
        <v>6</v>
      </c>
      <c r="M111" s="52">
        <v>14</v>
      </c>
      <c r="N111" s="47">
        <v>56</v>
      </c>
      <c r="O111" s="53">
        <v>1</v>
      </c>
      <c r="P111" s="53">
        <v>28</v>
      </c>
      <c r="Q111" s="53">
        <f t="shared" si="24"/>
        <v>2</v>
      </c>
      <c r="R111" s="52"/>
      <c r="S111" s="52"/>
      <c r="T111" s="52"/>
      <c r="U111" s="53">
        <v>1</v>
      </c>
      <c r="V111" s="53">
        <v>28</v>
      </c>
      <c r="W111" s="53">
        <f>V111/M111</f>
        <v>2</v>
      </c>
      <c r="X111" s="52"/>
      <c r="Y111" s="52"/>
      <c r="Z111" s="52"/>
      <c r="AA111" s="53"/>
      <c r="AB111" s="53"/>
      <c r="AC111" s="47"/>
      <c r="AD111" s="52"/>
      <c r="AE111" s="54"/>
      <c r="AF111" s="51">
        <f t="shared" si="22"/>
        <v>56</v>
      </c>
      <c r="AG111" s="51">
        <f>'DSD (para preencher)'!AA111</f>
        <v>0</v>
      </c>
      <c r="AH111" s="47">
        <v>28</v>
      </c>
      <c r="AI111" s="47">
        <f t="shared" si="25"/>
        <v>2</v>
      </c>
      <c r="AJ111" s="55">
        <v>28</v>
      </c>
      <c r="AK111" s="47">
        <f t="shared" si="21"/>
        <v>2</v>
      </c>
      <c r="AL111" s="56">
        <f t="shared" si="17"/>
        <v>-56</v>
      </c>
      <c r="AY111" s="45">
        <v>2565</v>
      </c>
      <c r="AZ111">
        <f t="shared" si="23"/>
        <v>56</v>
      </c>
    </row>
    <row r="112" spans="1:52" ht="18" customHeight="1" x14ac:dyDescent="0.35">
      <c r="A112" s="46" t="s">
        <v>118</v>
      </c>
      <c r="B112" s="46" t="s">
        <v>257</v>
      </c>
      <c r="C112" s="47" t="s">
        <v>296</v>
      </c>
      <c r="D112" s="47" t="s">
        <v>172</v>
      </c>
      <c r="E112" s="48" t="s">
        <v>539</v>
      </c>
      <c r="F112" s="49" t="s">
        <v>39</v>
      </c>
      <c r="G112" s="49" t="s">
        <v>540</v>
      </c>
      <c r="H112" s="50" t="s">
        <v>997</v>
      </c>
      <c r="I112" s="51">
        <v>2</v>
      </c>
      <c r="J112" s="49" t="s">
        <v>41</v>
      </c>
      <c r="K112" s="49" t="s">
        <v>74</v>
      </c>
      <c r="L112" s="47">
        <v>12</v>
      </c>
      <c r="M112" s="52">
        <v>14</v>
      </c>
      <c r="N112" s="47">
        <v>112</v>
      </c>
      <c r="O112" s="53"/>
      <c r="P112" s="53"/>
      <c r="Q112" s="53"/>
      <c r="R112" s="52"/>
      <c r="S112" s="52"/>
      <c r="T112" s="52"/>
      <c r="U112" s="53"/>
      <c r="V112" s="53"/>
      <c r="W112" s="53"/>
      <c r="X112" s="52"/>
      <c r="Y112" s="52"/>
      <c r="Z112" s="52"/>
      <c r="AA112" s="53"/>
      <c r="AB112" s="53"/>
      <c r="AC112" s="47"/>
      <c r="AD112" s="52"/>
      <c r="AE112" s="54"/>
      <c r="AF112" s="51">
        <f t="shared" si="22"/>
        <v>0</v>
      </c>
      <c r="AG112" s="51">
        <f>'DSD (para preencher)'!AA112</f>
        <v>0</v>
      </c>
      <c r="AH112" s="47"/>
      <c r="AI112" s="47"/>
      <c r="AJ112" s="55">
        <v>112</v>
      </c>
      <c r="AK112" s="47">
        <f t="shared" si="21"/>
        <v>8</v>
      </c>
      <c r="AL112" s="56">
        <f t="shared" si="17"/>
        <v>0</v>
      </c>
      <c r="AY112" s="45">
        <v>2566</v>
      </c>
      <c r="AZ112">
        <f t="shared" si="23"/>
        <v>0</v>
      </c>
    </row>
    <row r="113" spans="1:52" ht="18" customHeight="1" x14ac:dyDescent="0.35">
      <c r="A113" s="46" t="s">
        <v>32</v>
      </c>
      <c r="B113" s="46" t="s">
        <v>147</v>
      </c>
      <c r="C113" s="47" t="s">
        <v>148</v>
      </c>
      <c r="D113" s="47" t="s">
        <v>35</v>
      </c>
      <c r="E113" s="48" t="s">
        <v>539</v>
      </c>
      <c r="F113" s="49" t="s">
        <v>39</v>
      </c>
      <c r="G113" s="49" t="s">
        <v>541</v>
      </c>
      <c r="H113" s="50" t="s">
        <v>991</v>
      </c>
      <c r="I113" s="51">
        <v>1</v>
      </c>
      <c r="J113" s="49" t="s">
        <v>41</v>
      </c>
      <c r="K113" s="49" t="s">
        <v>74</v>
      </c>
      <c r="L113" s="47">
        <v>3</v>
      </c>
      <c r="M113" s="52">
        <v>7</v>
      </c>
      <c r="N113" s="47">
        <v>28</v>
      </c>
      <c r="O113" s="53">
        <v>1</v>
      </c>
      <c r="P113" s="53">
        <v>8</v>
      </c>
      <c r="Q113" s="53">
        <v>1</v>
      </c>
      <c r="R113" s="52">
        <v>1</v>
      </c>
      <c r="S113" s="52">
        <v>4</v>
      </c>
      <c r="T113" s="52">
        <v>1</v>
      </c>
      <c r="U113" s="53"/>
      <c r="V113" s="53"/>
      <c r="W113" s="53"/>
      <c r="X113" s="52"/>
      <c r="Y113" s="52"/>
      <c r="Z113" s="52"/>
      <c r="AA113" s="53">
        <v>1</v>
      </c>
      <c r="AB113" s="53">
        <v>6</v>
      </c>
      <c r="AC113" s="47">
        <v>1</v>
      </c>
      <c r="AD113" s="52"/>
      <c r="AE113" s="54">
        <v>10</v>
      </c>
      <c r="AF113" s="51">
        <f t="shared" si="22"/>
        <v>28</v>
      </c>
      <c r="AG113" s="51">
        <f>'DSD (para preencher)'!AA113</f>
        <v>0</v>
      </c>
      <c r="AH113" s="47">
        <v>8</v>
      </c>
      <c r="AI113" s="47">
        <v>1</v>
      </c>
      <c r="AJ113" s="55">
        <v>20</v>
      </c>
      <c r="AK113" s="47">
        <v>3</v>
      </c>
      <c r="AL113" s="56">
        <f t="shared" si="17"/>
        <v>-28</v>
      </c>
      <c r="AY113" s="45">
        <v>2567</v>
      </c>
      <c r="AZ113">
        <f t="shared" si="23"/>
        <v>28</v>
      </c>
    </row>
    <row r="114" spans="1:52" ht="18" customHeight="1" x14ac:dyDescent="0.35">
      <c r="A114" s="46" t="s">
        <v>354</v>
      </c>
      <c r="B114" s="46" t="s">
        <v>360</v>
      </c>
      <c r="C114" s="47" t="s">
        <v>356</v>
      </c>
      <c r="D114" s="47" t="s">
        <v>172</v>
      </c>
      <c r="E114" s="48" t="s">
        <v>542</v>
      </c>
      <c r="F114" s="49" t="s">
        <v>39</v>
      </c>
      <c r="G114" s="49" t="s">
        <v>543</v>
      </c>
      <c r="H114" s="50" t="s">
        <v>993</v>
      </c>
      <c r="I114" s="51">
        <v>1</v>
      </c>
      <c r="J114" s="49" t="s">
        <v>124</v>
      </c>
      <c r="K114" s="49" t="s">
        <v>74</v>
      </c>
      <c r="L114" s="47">
        <v>12</v>
      </c>
      <c r="M114" s="52">
        <v>14</v>
      </c>
      <c r="N114" s="47">
        <v>112</v>
      </c>
      <c r="O114" s="53">
        <v>1</v>
      </c>
      <c r="P114" s="53">
        <v>14</v>
      </c>
      <c r="Q114" s="53">
        <f t="shared" ref="Q114:Q125" si="26">P114/M114</f>
        <v>1</v>
      </c>
      <c r="R114" s="52"/>
      <c r="S114" s="52"/>
      <c r="T114" s="52"/>
      <c r="U114" s="53">
        <v>1</v>
      </c>
      <c r="V114" s="53">
        <v>56</v>
      </c>
      <c r="W114" s="53">
        <v>4</v>
      </c>
      <c r="X114" s="52"/>
      <c r="Y114" s="52"/>
      <c r="Z114" s="52"/>
      <c r="AA114" s="53">
        <v>1</v>
      </c>
      <c r="AB114" s="53">
        <v>42</v>
      </c>
      <c r="AC114" s="47">
        <f>AB114/M114</f>
        <v>3</v>
      </c>
      <c r="AD114" s="52"/>
      <c r="AE114" s="54"/>
      <c r="AF114" s="51">
        <f t="shared" si="22"/>
        <v>112</v>
      </c>
      <c r="AG114" s="51">
        <f>'DSD (para preencher)'!AA114</f>
        <v>0</v>
      </c>
      <c r="AH114" s="47">
        <v>14</v>
      </c>
      <c r="AI114" s="47">
        <f t="shared" ref="AI114:AI155" si="27">AH114/M114</f>
        <v>1</v>
      </c>
      <c r="AJ114" s="55">
        <v>98</v>
      </c>
      <c r="AK114" s="47">
        <f t="shared" ref="AK114:AK157" si="28">AJ114/M114</f>
        <v>7</v>
      </c>
      <c r="AL114" s="56">
        <f t="shared" si="17"/>
        <v>-112</v>
      </c>
      <c r="AY114" s="45">
        <v>2568</v>
      </c>
      <c r="AZ114">
        <f t="shared" si="23"/>
        <v>112</v>
      </c>
    </row>
    <row r="115" spans="1:52" ht="18" customHeight="1" x14ac:dyDescent="0.35">
      <c r="A115" s="46" t="s">
        <v>354</v>
      </c>
      <c r="B115" s="46" t="s">
        <v>360</v>
      </c>
      <c r="C115" s="47" t="s">
        <v>356</v>
      </c>
      <c r="D115" s="47" t="s">
        <v>172</v>
      </c>
      <c r="E115" s="48" t="s">
        <v>544</v>
      </c>
      <c r="F115" s="49" t="s">
        <v>39</v>
      </c>
      <c r="G115" s="49" t="s">
        <v>545</v>
      </c>
      <c r="H115" s="50" t="s">
        <v>993</v>
      </c>
      <c r="I115" s="51">
        <v>1</v>
      </c>
      <c r="J115" s="49" t="s">
        <v>74</v>
      </c>
      <c r="K115" s="49" t="s">
        <v>124</v>
      </c>
      <c r="L115" s="47">
        <v>9</v>
      </c>
      <c r="M115" s="52">
        <v>14</v>
      </c>
      <c r="N115" s="47">
        <v>84</v>
      </c>
      <c r="O115" s="53">
        <v>1</v>
      </c>
      <c r="P115" s="53">
        <v>14</v>
      </c>
      <c r="Q115" s="53">
        <f t="shared" si="26"/>
        <v>1</v>
      </c>
      <c r="R115" s="52"/>
      <c r="S115" s="52"/>
      <c r="T115" s="52"/>
      <c r="U115" s="53">
        <v>1</v>
      </c>
      <c r="V115" s="53">
        <v>70</v>
      </c>
      <c r="W115" s="53">
        <v>5</v>
      </c>
      <c r="X115" s="52"/>
      <c r="Y115" s="52"/>
      <c r="Z115" s="52"/>
      <c r="AA115" s="53"/>
      <c r="AB115" s="53"/>
      <c r="AC115" s="47"/>
      <c r="AD115" s="52"/>
      <c r="AE115" s="54"/>
      <c r="AF115" s="51">
        <f t="shared" si="22"/>
        <v>84</v>
      </c>
      <c r="AG115" s="51">
        <f>'DSD (para preencher)'!AA115</f>
        <v>0</v>
      </c>
      <c r="AH115" s="47">
        <v>14</v>
      </c>
      <c r="AI115" s="47">
        <f t="shared" si="27"/>
        <v>1</v>
      </c>
      <c r="AJ115" s="55">
        <v>70</v>
      </c>
      <c r="AK115" s="47">
        <f t="shared" si="28"/>
        <v>5</v>
      </c>
      <c r="AL115" s="56">
        <f t="shared" si="17"/>
        <v>-84</v>
      </c>
      <c r="AY115" s="45">
        <v>2569</v>
      </c>
      <c r="AZ115">
        <f t="shared" si="23"/>
        <v>84</v>
      </c>
    </row>
    <row r="116" spans="1:52" ht="18" customHeight="1" x14ac:dyDescent="0.35">
      <c r="A116" s="46" t="s">
        <v>354</v>
      </c>
      <c r="B116" s="46" t="s">
        <v>360</v>
      </c>
      <c r="C116" s="47" t="s">
        <v>356</v>
      </c>
      <c r="D116" s="47" t="s">
        <v>172</v>
      </c>
      <c r="E116" s="48" t="s">
        <v>546</v>
      </c>
      <c r="F116" s="49" t="s">
        <v>39</v>
      </c>
      <c r="G116" s="49" t="s">
        <v>547</v>
      </c>
      <c r="H116" s="50" t="s">
        <v>993</v>
      </c>
      <c r="I116" s="51">
        <v>1</v>
      </c>
      <c r="J116" s="49" t="s">
        <v>41</v>
      </c>
      <c r="K116" s="49" t="s">
        <v>124</v>
      </c>
      <c r="L116" s="47">
        <v>12</v>
      </c>
      <c r="M116" s="52">
        <v>14</v>
      </c>
      <c r="N116" s="47">
        <v>112</v>
      </c>
      <c r="O116" s="53">
        <v>1</v>
      </c>
      <c r="P116" s="53">
        <v>14</v>
      </c>
      <c r="Q116" s="53">
        <f t="shared" si="26"/>
        <v>1</v>
      </c>
      <c r="R116" s="52"/>
      <c r="S116" s="52"/>
      <c r="T116" s="52"/>
      <c r="U116" s="53">
        <v>1</v>
      </c>
      <c r="V116" s="53">
        <v>56</v>
      </c>
      <c r="W116" s="53">
        <f>V116/M116</f>
        <v>4</v>
      </c>
      <c r="X116" s="52"/>
      <c r="Y116" s="52"/>
      <c r="Z116" s="52"/>
      <c r="AA116" s="53">
        <v>1</v>
      </c>
      <c r="AB116" s="53">
        <v>42</v>
      </c>
      <c r="AC116" s="47">
        <f>AB116/M116</f>
        <v>3</v>
      </c>
      <c r="AD116" s="52"/>
      <c r="AE116" s="54"/>
      <c r="AF116" s="51">
        <f t="shared" si="22"/>
        <v>112</v>
      </c>
      <c r="AG116" s="51">
        <f>'DSD (para preencher)'!AA116</f>
        <v>0</v>
      </c>
      <c r="AH116" s="47">
        <v>14</v>
      </c>
      <c r="AI116" s="47">
        <f t="shared" si="27"/>
        <v>1</v>
      </c>
      <c r="AJ116" s="55">
        <v>98</v>
      </c>
      <c r="AK116" s="47">
        <f t="shared" si="28"/>
        <v>7</v>
      </c>
      <c r="AL116" s="56">
        <f t="shared" si="17"/>
        <v>-112</v>
      </c>
      <c r="AY116" s="45">
        <v>2570</v>
      </c>
      <c r="AZ116">
        <f t="shared" si="23"/>
        <v>112</v>
      </c>
    </row>
    <row r="117" spans="1:52" ht="18" customHeight="1" x14ac:dyDescent="0.35">
      <c r="A117" s="46" t="s">
        <v>32</v>
      </c>
      <c r="B117" s="46" t="s">
        <v>33</v>
      </c>
      <c r="C117" s="47" t="s">
        <v>312</v>
      </c>
      <c r="D117" s="47" t="s">
        <v>172</v>
      </c>
      <c r="E117" s="48" t="s">
        <v>548</v>
      </c>
      <c r="F117" s="49" t="s">
        <v>39</v>
      </c>
      <c r="G117" s="49" t="s">
        <v>549</v>
      </c>
      <c r="H117" s="50" t="s">
        <v>999</v>
      </c>
      <c r="I117" s="51">
        <v>1</v>
      </c>
      <c r="J117" s="49" t="s">
        <v>41</v>
      </c>
      <c r="K117" s="49" t="s">
        <v>74</v>
      </c>
      <c r="L117" s="47">
        <v>3</v>
      </c>
      <c r="M117" s="52">
        <v>7</v>
      </c>
      <c r="N117" s="47">
        <v>28</v>
      </c>
      <c r="O117" s="53">
        <v>1</v>
      </c>
      <c r="P117" s="53">
        <v>14</v>
      </c>
      <c r="Q117" s="53">
        <f t="shared" si="26"/>
        <v>2</v>
      </c>
      <c r="R117" s="52"/>
      <c r="S117" s="52"/>
      <c r="T117" s="52"/>
      <c r="U117" s="53"/>
      <c r="V117" s="53"/>
      <c r="W117" s="53"/>
      <c r="X117" s="52">
        <v>1</v>
      </c>
      <c r="Y117" s="52">
        <v>6</v>
      </c>
      <c r="Z117" s="52">
        <v>1</v>
      </c>
      <c r="AA117" s="53">
        <v>1</v>
      </c>
      <c r="AB117" s="53">
        <v>8</v>
      </c>
      <c r="AC117" s="47">
        <v>1</v>
      </c>
      <c r="AD117" s="52"/>
      <c r="AE117" s="54"/>
      <c r="AF117" s="51">
        <f t="shared" si="22"/>
        <v>28</v>
      </c>
      <c r="AG117" s="51">
        <f>'DSD (para preencher)'!AA117</f>
        <v>0</v>
      </c>
      <c r="AH117" s="47">
        <v>14</v>
      </c>
      <c r="AI117" s="47">
        <f t="shared" si="27"/>
        <v>2</v>
      </c>
      <c r="AJ117" s="55">
        <v>14</v>
      </c>
      <c r="AK117" s="47">
        <f t="shared" si="28"/>
        <v>2</v>
      </c>
      <c r="AL117" s="56">
        <f t="shared" si="17"/>
        <v>-28</v>
      </c>
      <c r="AY117" s="45">
        <v>2571</v>
      </c>
      <c r="AZ117">
        <f t="shared" si="23"/>
        <v>28</v>
      </c>
    </row>
    <row r="118" spans="1:52" ht="18" customHeight="1" x14ac:dyDescent="0.35">
      <c r="A118" s="46" t="s">
        <v>292</v>
      </c>
      <c r="B118" s="46" t="s">
        <v>327</v>
      </c>
      <c r="C118" s="47" t="s">
        <v>236</v>
      </c>
      <c r="D118" s="47" t="s">
        <v>35</v>
      </c>
      <c r="E118" s="48" t="s">
        <v>550</v>
      </c>
      <c r="F118" s="49" t="s">
        <v>39</v>
      </c>
      <c r="G118" s="49" t="s">
        <v>551</v>
      </c>
      <c r="H118" s="50" t="s">
        <v>1000</v>
      </c>
      <c r="I118" s="51">
        <v>2</v>
      </c>
      <c r="J118" s="49" t="s">
        <v>41</v>
      </c>
      <c r="K118" s="49" t="s">
        <v>74</v>
      </c>
      <c r="L118" s="47">
        <v>6</v>
      </c>
      <c r="M118" s="52">
        <v>14</v>
      </c>
      <c r="N118" s="47">
        <v>56</v>
      </c>
      <c r="O118" s="53">
        <v>1</v>
      </c>
      <c r="P118" s="53">
        <v>28</v>
      </c>
      <c r="Q118" s="53">
        <f t="shared" si="26"/>
        <v>2</v>
      </c>
      <c r="R118" s="52">
        <v>2</v>
      </c>
      <c r="S118" s="52">
        <v>8</v>
      </c>
      <c r="T118" s="52">
        <v>0.5</v>
      </c>
      <c r="U118" s="53"/>
      <c r="V118" s="53"/>
      <c r="W118" s="53"/>
      <c r="X118" s="52">
        <v>2</v>
      </c>
      <c r="Y118" s="52">
        <v>14</v>
      </c>
      <c r="Z118" s="52">
        <f>Y118/M118</f>
        <v>1</v>
      </c>
      <c r="AA118" s="53">
        <v>2</v>
      </c>
      <c r="AB118" s="53">
        <v>6</v>
      </c>
      <c r="AC118" s="47">
        <v>0.5</v>
      </c>
      <c r="AD118" s="52"/>
      <c r="AE118" s="54"/>
      <c r="AF118" s="51">
        <f t="shared" si="22"/>
        <v>78</v>
      </c>
      <c r="AG118" s="51">
        <f>'DSD (para preencher)'!AA118</f>
        <v>0</v>
      </c>
      <c r="AH118" s="47">
        <v>28</v>
      </c>
      <c r="AI118" s="47">
        <f t="shared" si="27"/>
        <v>2</v>
      </c>
      <c r="AJ118" s="55">
        <v>28</v>
      </c>
      <c r="AK118" s="47">
        <f t="shared" si="28"/>
        <v>2</v>
      </c>
      <c r="AL118" s="56">
        <f t="shared" si="17"/>
        <v>-78</v>
      </c>
      <c r="AY118" s="45">
        <v>2572</v>
      </c>
      <c r="AZ118">
        <f t="shared" si="23"/>
        <v>78</v>
      </c>
    </row>
    <row r="119" spans="1:52" ht="18" customHeight="1" x14ac:dyDescent="0.35">
      <c r="A119" s="46" t="s">
        <v>292</v>
      </c>
      <c r="B119" s="46" t="s">
        <v>193</v>
      </c>
      <c r="C119" s="47" t="s">
        <v>194</v>
      </c>
      <c r="D119" s="47" t="s">
        <v>35</v>
      </c>
      <c r="E119" s="48" t="s">
        <v>554</v>
      </c>
      <c r="F119" s="49" t="s">
        <v>39</v>
      </c>
      <c r="G119" s="49" t="s">
        <v>555</v>
      </c>
      <c r="H119" s="50" t="s">
        <v>994</v>
      </c>
      <c r="I119" s="51">
        <v>1</v>
      </c>
      <c r="J119" s="49" t="s">
        <v>41</v>
      </c>
      <c r="K119" s="49" t="s">
        <v>74</v>
      </c>
      <c r="L119" s="47">
        <v>6</v>
      </c>
      <c r="M119" s="52">
        <v>14</v>
      </c>
      <c r="N119" s="47">
        <v>56</v>
      </c>
      <c r="O119" s="53">
        <v>1</v>
      </c>
      <c r="P119" s="53">
        <v>28</v>
      </c>
      <c r="Q119" s="53">
        <f t="shared" si="26"/>
        <v>2</v>
      </c>
      <c r="R119" s="52">
        <v>1</v>
      </c>
      <c r="S119" s="52">
        <v>8</v>
      </c>
      <c r="T119" s="52">
        <v>0.5</v>
      </c>
      <c r="U119" s="53"/>
      <c r="V119" s="53"/>
      <c r="W119" s="53"/>
      <c r="X119" s="52">
        <v>1</v>
      </c>
      <c r="Y119" s="52">
        <v>14</v>
      </c>
      <c r="Z119" s="52">
        <f>Y119/M119</f>
        <v>1</v>
      </c>
      <c r="AA119" s="53">
        <v>1</v>
      </c>
      <c r="AB119" s="53">
        <v>6</v>
      </c>
      <c r="AC119" s="47">
        <v>0.5</v>
      </c>
      <c r="AD119" s="52"/>
      <c r="AE119" s="54"/>
      <c r="AF119" s="51">
        <f t="shared" si="22"/>
        <v>56</v>
      </c>
      <c r="AG119" s="51">
        <f>'DSD (para preencher)'!AA119</f>
        <v>0</v>
      </c>
      <c r="AH119" s="47">
        <v>28</v>
      </c>
      <c r="AI119" s="47">
        <f t="shared" si="27"/>
        <v>2</v>
      </c>
      <c r="AJ119" s="55">
        <v>28</v>
      </c>
      <c r="AK119" s="47">
        <f t="shared" si="28"/>
        <v>2</v>
      </c>
      <c r="AL119" s="56">
        <f t="shared" si="17"/>
        <v>-56</v>
      </c>
      <c r="AY119" s="45">
        <v>2573</v>
      </c>
      <c r="AZ119">
        <f t="shared" si="23"/>
        <v>56</v>
      </c>
    </row>
    <row r="120" spans="1:52" ht="18" customHeight="1" x14ac:dyDescent="0.35">
      <c r="A120" s="46" t="s">
        <v>32</v>
      </c>
      <c r="B120" s="46" t="s">
        <v>33</v>
      </c>
      <c r="C120" s="47" t="s">
        <v>34</v>
      </c>
      <c r="D120" s="47" t="s">
        <v>35</v>
      </c>
      <c r="E120" s="48" t="s">
        <v>556</v>
      </c>
      <c r="F120" s="49" t="s">
        <v>39</v>
      </c>
      <c r="G120" s="49" t="s">
        <v>557</v>
      </c>
      <c r="H120" s="50" t="s">
        <v>990</v>
      </c>
      <c r="I120" s="51">
        <v>3</v>
      </c>
      <c r="J120" s="49" t="s">
        <v>74</v>
      </c>
      <c r="K120" s="49" t="s">
        <v>42</v>
      </c>
      <c r="L120" s="47">
        <v>6</v>
      </c>
      <c r="M120" s="52">
        <v>14</v>
      </c>
      <c r="N120" s="47">
        <v>56</v>
      </c>
      <c r="O120" s="53">
        <v>1</v>
      </c>
      <c r="P120" s="53">
        <v>28</v>
      </c>
      <c r="Q120" s="53">
        <f t="shared" si="26"/>
        <v>2</v>
      </c>
      <c r="R120" s="52"/>
      <c r="S120" s="52"/>
      <c r="T120" s="52"/>
      <c r="U120" s="53">
        <v>3</v>
      </c>
      <c r="V120" s="53">
        <v>14</v>
      </c>
      <c r="W120" s="53">
        <f>V120/M120</f>
        <v>1</v>
      </c>
      <c r="X120" s="52">
        <v>1</v>
      </c>
      <c r="Y120" s="52">
        <v>14</v>
      </c>
      <c r="Z120" s="52">
        <f>Y120/M120</f>
        <v>1</v>
      </c>
      <c r="AA120" s="53"/>
      <c r="AB120" s="53"/>
      <c r="AC120" s="47"/>
      <c r="AD120" s="52"/>
      <c r="AE120" s="54"/>
      <c r="AF120" s="51">
        <f t="shared" si="22"/>
        <v>84</v>
      </c>
      <c r="AG120" s="51">
        <f>'DSD (para preencher)'!AA120</f>
        <v>0</v>
      </c>
      <c r="AH120" s="47">
        <v>28</v>
      </c>
      <c r="AI120" s="47">
        <f t="shared" si="27"/>
        <v>2</v>
      </c>
      <c r="AJ120" s="55">
        <v>28</v>
      </c>
      <c r="AK120" s="47">
        <f t="shared" si="28"/>
        <v>2</v>
      </c>
      <c r="AL120" s="56">
        <f t="shared" si="17"/>
        <v>-84</v>
      </c>
      <c r="AY120" s="45">
        <v>2574</v>
      </c>
      <c r="AZ120">
        <f t="shared" si="23"/>
        <v>84</v>
      </c>
    </row>
    <row r="121" spans="1:52" ht="18" customHeight="1" x14ac:dyDescent="0.35">
      <c r="A121" s="46" t="s">
        <v>32</v>
      </c>
      <c r="B121" s="46" t="s">
        <v>33</v>
      </c>
      <c r="C121" s="47" t="s">
        <v>34</v>
      </c>
      <c r="D121" s="47" t="s">
        <v>35</v>
      </c>
      <c r="E121" s="48" t="s">
        <v>559</v>
      </c>
      <c r="F121" s="49" t="s">
        <v>39</v>
      </c>
      <c r="G121" s="49" t="s">
        <v>560</v>
      </c>
      <c r="H121" s="50" t="s">
        <v>990</v>
      </c>
      <c r="I121" s="51">
        <v>3</v>
      </c>
      <c r="J121" s="49" t="s">
        <v>74</v>
      </c>
      <c r="K121" s="49" t="s">
        <v>74</v>
      </c>
      <c r="L121" s="47">
        <v>6</v>
      </c>
      <c r="M121" s="52">
        <v>14</v>
      </c>
      <c r="N121" s="47">
        <v>56</v>
      </c>
      <c r="O121" s="53">
        <v>1</v>
      </c>
      <c r="P121" s="53">
        <v>28</v>
      </c>
      <c r="Q121" s="53">
        <f t="shared" si="26"/>
        <v>2</v>
      </c>
      <c r="R121" s="52"/>
      <c r="S121" s="52"/>
      <c r="T121" s="52"/>
      <c r="U121" s="53">
        <v>3</v>
      </c>
      <c r="V121" s="53">
        <v>14</v>
      </c>
      <c r="W121" s="53">
        <f>V121/M121</f>
        <v>1</v>
      </c>
      <c r="X121" s="52">
        <v>1</v>
      </c>
      <c r="Y121" s="52">
        <v>14</v>
      </c>
      <c r="Z121" s="52">
        <f>Y121/M121</f>
        <v>1</v>
      </c>
      <c r="AA121" s="53"/>
      <c r="AB121" s="53"/>
      <c r="AC121" s="47"/>
      <c r="AD121" s="52"/>
      <c r="AE121" s="54"/>
      <c r="AF121" s="51">
        <f t="shared" si="22"/>
        <v>84</v>
      </c>
      <c r="AG121" s="51">
        <f>'DSD (para preencher)'!AA121</f>
        <v>0</v>
      </c>
      <c r="AH121" s="47">
        <v>28</v>
      </c>
      <c r="AI121" s="47">
        <f t="shared" si="27"/>
        <v>2</v>
      </c>
      <c r="AJ121" s="55">
        <v>28</v>
      </c>
      <c r="AK121" s="47">
        <f t="shared" si="28"/>
        <v>2</v>
      </c>
      <c r="AL121" s="56">
        <f t="shared" si="17"/>
        <v>-84</v>
      </c>
      <c r="AY121" s="45">
        <v>2575</v>
      </c>
      <c r="AZ121">
        <f t="shared" si="23"/>
        <v>84</v>
      </c>
    </row>
    <row r="122" spans="1:52" ht="18" customHeight="1" x14ac:dyDescent="0.35">
      <c r="A122" s="46" t="s">
        <v>292</v>
      </c>
      <c r="B122" s="46" t="s">
        <v>193</v>
      </c>
      <c r="C122" s="47" t="s">
        <v>194</v>
      </c>
      <c r="D122" s="47" t="s">
        <v>35</v>
      </c>
      <c r="E122" s="48" t="s">
        <v>565</v>
      </c>
      <c r="F122" s="49" t="s">
        <v>39</v>
      </c>
      <c r="G122" s="49">
        <v>2576</v>
      </c>
      <c r="H122" s="50" t="s">
        <v>994</v>
      </c>
      <c r="I122" s="51">
        <v>1</v>
      </c>
      <c r="J122" s="49" t="s">
        <v>42</v>
      </c>
      <c r="K122" s="49" t="s">
        <v>74</v>
      </c>
      <c r="L122" s="47">
        <v>3</v>
      </c>
      <c r="M122" s="52">
        <v>7</v>
      </c>
      <c r="N122" s="47">
        <v>28</v>
      </c>
      <c r="O122" s="53">
        <v>1</v>
      </c>
      <c r="P122" s="53">
        <v>14</v>
      </c>
      <c r="Q122" s="53">
        <f t="shared" si="26"/>
        <v>2</v>
      </c>
      <c r="R122" s="52">
        <v>1</v>
      </c>
      <c r="S122" s="52">
        <v>14</v>
      </c>
      <c r="T122" s="52">
        <f>S122/M122</f>
        <v>2</v>
      </c>
      <c r="U122" s="53"/>
      <c r="V122" s="53"/>
      <c r="W122" s="53"/>
      <c r="X122" s="52"/>
      <c r="Y122" s="52"/>
      <c r="Z122" s="52"/>
      <c r="AA122" s="53"/>
      <c r="AB122" s="53"/>
      <c r="AC122" s="47"/>
      <c r="AD122" s="52"/>
      <c r="AE122" s="54"/>
      <c r="AF122" s="51">
        <f t="shared" si="22"/>
        <v>28</v>
      </c>
      <c r="AG122" s="51">
        <f>'DSD (para preencher)'!AA122</f>
        <v>63</v>
      </c>
      <c r="AH122" s="47">
        <v>14</v>
      </c>
      <c r="AI122" s="47">
        <f t="shared" si="27"/>
        <v>2</v>
      </c>
      <c r="AJ122" s="55">
        <v>14</v>
      </c>
      <c r="AK122" s="47">
        <f t="shared" si="28"/>
        <v>2</v>
      </c>
      <c r="AL122" s="56">
        <f t="shared" si="17"/>
        <v>35</v>
      </c>
      <c r="AY122" s="45">
        <v>2576</v>
      </c>
      <c r="AZ122">
        <f t="shared" si="23"/>
        <v>28</v>
      </c>
    </row>
    <row r="123" spans="1:52" ht="18" customHeight="1" x14ac:dyDescent="0.35">
      <c r="A123" s="46" t="s">
        <v>292</v>
      </c>
      <c r="B123" s="46" t="s">
        <v>193</v>
      </c>
      <c r="C123" s="47" t="s">
        <v>194</v>
      </c>
      <c r="D123" s="47" t="s">
        <v>35</v>
      </c>
      <c r="E123" s="48" t="s">
        <v>566</v>
      </c>
      <c r="F123" s="49" t="s">
        <v>39</v>
      </c>
      <c r="G123" s="49" t="s">
        <v>567</v>
      </c>
      <c r="H123" s="50" t="s">
        <v>994</v>
      </c>
      <c r="I123" s="51">
        <v>1</v>
      </c>
      <c r="J123" s="49" t="s">
        <v>74</v>
      </c>
      <c r="K123" s="49" t="s">
        <v>74</v>
      </c>
      <c r="L123" s="47">
        <v>3</v>
      </c>
      <c r="M123" s="52">
        <v>7</v>
      </c>
      <c r="N123" s="47">
        <v>28</v>
      </c>
      <c r="O123" s="53">
        <v>1</v>
      </c>
      <c r="P123" s="53">
        <v>14</v>
      </c>
      <c r="Q123" s="53">
        <f t="shared" si="26"/>
        <v>2</v>
      </c>
      <c r="R123" s="52">
        <v>1</v>
      </c>
      <c r="S123" s="52">
        <v>14</v>
      </c>
      <c r="T123" s="52">
        <f>S123/M123</f>
        <v>2</v>
      </c>
      <c r="U123" s="53"/>
      <c r="V123" s="53"/>
      <c r="W123" s="53"/>
      <c r="X123" s="52"/>
      <c r="Y123" s="52"/>
      <c r="Z123" s="52"/>
      <c r="AA123" s="53"/>
      <c r="AB123" s="53"/>
      <c r="AC123" s="47"/>
      <c r="AD123" s="52"/>
      <c r="AE123" s="54"/>
      <c r="AF123" s="51">
        <f t="shared" si="22"/>
        <v>28</v>
      </c>
      <c r="AG123" s="51">
        <f>'DSD (para preencher)'!AA123</f>
        <v>52.5</v>
      </c>
      <c r="AH123" s="47">
        <v>14</v>
      </c>
      <c r="AI123" s="47">
        <f t="shared" si="27"/>
        <v>2</v>
      </c>
      <c r="AJ123" s="55">
        <v>14</v>
      </c>
      <c r="AK123" s="47">
        <f t="shared" si="28"/>
        <v>2</v>
      </c>
      <c r="AL123" s="56">
        <f t="shared" si="17"/>
        <v>24.5</v>
      </c>
      <c r="AY123" s="45">
        <v>2577</v>
      </c>
      <c r="AZ123">
        <f t="shared" si="23"/>
        <v>28</v>
      </c>
    </row>
    <row r="124" spans="1:52" ht="18" customHeight="1" x14ac:dyDescent="0.35">
      <c r="A124" s="46" t="s">
        <v>292</v>
      </c>
      <c r="B124" s="46" t="s">
        <v>327</v>
      </c>
      <c r="C124" s="47" t="s">
        <v>236</v>
      </c>
      <c r="D124" s="47" t="s">
        <v>35</v>
      </c>
      <c r="E124" s="48" t="s">
        <v>568</v>
      </c>
      <c r="F124" s="49" t="s">
        <v>39</v>
      </c>
      <c r="G124" s="49" t="s">
        <v>569</v>
      </c>
      <c r="H124" s="50" t="s">
        <v>1000</v>
      </c>
      <c r="I124" s="51">
        <v>2</v>
      </c>
      <c r="J124" s="49" t="s">
        <v>41</v>
      </c>
      <c r="K124" s="49" t="s">
        <v>42</v>
      </c>
      <c r="L124" s="47">
        <v>6</v>
      </c>
      <c r="M124" s="52">
        <v>14</v>
      </c>
      <c r="N124" s="47">
        <v>56</v>
      </c>
      <c r="O124" s="53">
        <v>1</v>
      </c>
      <c r="P124" s="53">
        <v>14</v>
      </c>
      <c r="Q124" s="53">
        <f t="shared" si="26"/>
        <v>1</v>
      </c>
      <c r="R124" s="52">
        <v>1</v>
      </c>
      <c r="S124" s="52">
        <v>42</v>
      </c>
      <c r="T124" s="52">
        <f>S124/M124</f>
        <v>3</v>
      </c>
      <c r="U124" s="53"/>
      <c r="V124" s="53"/>
      <c r="W124" s="53"/>
      <c r="X124" s="52"/>
      <c r="Y124" s="52"/>
      <c r="Z124" s="52"/>
      <c r="AA124" s="53"/>
      <c r="AB124" s="53"/>
      <c r="AC124" s="47"/>
      <c r="AD124" s="52"/>
      <c r="AE124" s="54"/>
      <c r="AF124" s="51">
        <f t="shared" si="22"/>
        <v>56</v>
      </c>
      <c r="AG124" s="51">
        <f>'DSD (para preencher)'!AA124</f>
        <v>70</v>
      </c>
      <c r="AH124" s="47">
        <v>14</v>
      </c>
      <c r="AI124" s="47">
        <f t="shared" si="27"/>
        <v>1</v>
      </c>
      <c r="AJ124" s="55">
        <v>42</v>
      </c>
      <c r="AK124" s="47">
        <f t="shared" si="28"/>
        <v>3</v>
      </c>
      <c r="AL124" s="56">
        <f t="shared" si="17"/>
        <v>14</v>
      </c>
      <c r="AY124" s="45">
        <v>2578</v>
      </c>
      <c r="AZ124">
        <f t="shared" si="23"/>
        <v>56</v>
      </c>
    </row>
    <row r="125" spans="1:52" ht="18" customHeight="1" x14ac:dyDescent="0.35">
      <c r="A125" s="46" t="s">
        <v>118</v>
      </c>
      <c r="B125" s="46" t="s">
        <v>478</v>
      </c>
      <c r="C125" s="47" t="s">
        <v>336</v>
      </c>
      <c r="D125" s="47" t="s">
        <v>172</v>
      </c>
      <c r="E125" s="48" t="s">
        <v>570</v>
      </c>
      <c r="F125" s="49" t="s">
        <v>39</v>
      </c>
      <c r="G125" s="49" t="s">
        <v>571</v>
      </c>
      <c r="H125" s="50" t="s">
        <v>998</v>
      </c>
      <c r="I125" s="51">
        <v>8</v>
      </c>
      <c r="J125" s="49" t="s">
        <v>124</v>
      </c>
      <c r="K125" s="49" t="s">
        <v>124</v>
      </c>
      <c r="L125" s="47">
        <v>6</v>
      </c>
      <c r="M125" s="52">
        <v>14</v>
      </c>
      <c r="N125" s="47">
        <v>56</v>
      </c>
      <c r="O125" s="53">
        <v>2</v>
      </c>
      <c r="P125" s="53">
        <v>28</v>
      </c>
      <c r="Q125" s="53">
        <f t="shared" si="26"/>
        <v>2</v>
      </c>
      <c r="R125" s="52">
        <v>9</v>
      </c>
      <c r="S125" s="52">
        <v>14</v>
      </c>
      <c r="T125" s="52">
        <f>S125/M125</f>
        <v>1</v>
      </c>
      <c r="U125" s="53">
        <v>9</v>
      </c>
      <c r="V125" s="53">
        <v>14</v>
      </c>
      <c r="W125" s="53">
        <f>V125/M125</f>
        <v>1</v>
      </c>
      <c r="X125" s="52"/>
      <c r="Y125" s="52"/>
      <c r="Z125" s="52"/>
      <c r="AA125" s="53"/>
      <c r="AB125" s="53"/>
      <c r="AC125" s="47"/>
      <c r="AD125" s="52"/>
      <c r="AE125" s="54"/>
      <c r="AF125" s="51">
        <f t="shared" si="22"/>
        <v>308</v>
      </c>
      <c r="AG125" s="51">
        <f>'DSD (para preencher)'!AA125</f>
        <v>70</v>
      </c>
      <c r="AH125" s="47">
        <v>28</v>
      </c>
      <c r="AI125" s="47">
        <f t="shared" si="27"/>
        <v>2</v>
      </c>
      <c r="AJ125" s="55">
        <v>28</v>
      </c>
      <c r="AK125" s="47">
        <f t="shared" si="28"/>
        <v>2</v>
      </c>
      <c r="AL125" s="56">
        <f t="shared" si="17"/>
        <v>-238</v>
      </c>
      <c r="AY125" s="45">
        <v>2579</v>
      </c>
      <c r="AZ125">
        <f t="shared" si="23"/>
        <v>308</v>
      </c>
    </row>
    <row r="126" spans="1:52" ht="18" customHeight="1" x14ac:dyDescent="0.35">
      <c r="A126" s="46" t="s">
        <v>292</v>
      </c>
      <c r="B126" s="46" t="s">
        <v>327</v>
      </c>
      <c r="C126" s="47" t="s">
        <v>236</v>
      </c>
      <c r="D126" s="47" t="s">
        <v>35</v>
      </c>
      <c r="E126" s="48" t="s">
        <v>573</v>
      </c>
      <c r="F126" s="49" t="s">
        <v>39</v>
      </c>
      <c r="G126" s="49" t="s">
        <v>574</v>
      </c>
      <c r="H126" s="50" t="s">
        <v>1000</v>
      </c>
      <c r="I126" s="51">
        <v>2</v>
      </c>
      <c r="J126" s="49" t="s">
        <v>74</v>
      </c>
      <c r="K126" s="49" t="s">
        <v>42</v>
      </c>
      <c r="L126" s="47">
        <v>6</v>
      </c>
      <c r="M126" s="52">
        <v>14</v>
      </c>
      <c r="N126" s="47">
        <v>56</v>
      </c>
      <c r="O126" s="53">
        <v>1</v>
      </c>
      <c r="P126" s="53">
        <v>28</v>
      </c>
      <c r="Q126" s="53">
        <v>2</v>
      </c>
      <c r="R126" s="52"/>
      <c r="S126" s="52"/>
      <c r="T126" s="52"/>
      <c r="U126" s="53">
        <v>2</v>
      </c>
      <c r="V126" s="53">
        <v>28</v>
      </c>
      <c r="W126" s="53">
        <v>2</v>
      </c>
      <c r="X126" s="52"/>
      <c r="Y126" s="52"/>
      <c r="Z126" s="52"/>
      <c r="AA126" s="53"/>
      <c r="AB126" s="53"/>
      <c r="AC126" s="47"/>
      <c r="AD126" s="52"/>
      <c r="AE126" s="54"/>
      <c r="AF126" s="51">
        <f t="shared" si="22"/>
        <v>84</v>
      </c>
      <c r="AG126" s="51">
        <f>'DSD (para preencher)'!AA126</f>
        <v>35</v>
      </c>
      <c r="AH126" s="47">
        <v>21</v>
      </c>
      <c r="AI126" s="47">
        <f t="shared" si="27"/>
        <v>1.5</v>
      </c>
      <c r="AJ126" s="55">
        <v>35</v>
      </c>
      <c r="AK126" s="47">
        <f t="shared" si="28"/>
        <v>2.5</v>
      </c>
      <c r="AL126" s="56">
        <f t="shared" si="17"/>
        <v>-49</v>
      </c>
      <c r="AY126" s="45">
        <v>2580</v>
      </c>
      <c r="AZ126">
        <f t="shared" si="23"/>
        <v>84</v>
      </c>
    </row>
    <row r="127" spans="1:52" ht="18" customHeight="1" x14ac:dyDescent="0.35">
      <c r="A127" s="46" t="s">
        <v>118</v>
      </c>
      <c r="B127" s="46" t="s">
        <v>478</v>
      </c>
      <c r="C127" s="47" t="s">
        <v>336</v>
      </c>
      <c r="D127" s="47" t="s">
        <v>172</v>
      </c>
      <c r="E127" s="48" t="s">
        <v>575</v>
      </c>
      <c r="F127" s="49" t="s">
        <v>39</v>
      </c>
      <c r="G127" s="49" t="s">
        <v>576</v>
      </c>
      <c r="H127" s="50" t="s">
        <v>993</v>
      </c>
      <c r="I127" s="51">
        <v>1</v>
      </c>
      <c r="J127" s="49" t="s">
        <v>124</v>
      </c>
      <c r="K127" s="49" t="s">
        <v>124</v>
      </c>
      <c r="L127" s="47">
        <v>6</v>
      </c>
      <c r="M127" s="52">
        <v>14</v>
      </c>
      <c r="N127" s="47">
        <v>56</v>
      </c>
      <c r="O127" s="53">
        <v>1</v>
      </c>
      <c r="P127" s="53">
        <v>21</v>
      </c>
      <c r="Q127" s="53">
        <f t="shared" ref="Q127:Q155" si="29">P127/M127</f>
        <v>1.5</v>
      </c>
      <c r="R127" s="52">
        <v>1</v>
      </c>
      <c r="S127" s="52">
        <v>35</v>
      </c>
      <c r="T127" s="52">
        <f>S127/M127</f>
        <v>2.5</v>
      </c>
      <c r="U127" s="53"/>
      <c r="V127" s="53"/>
      <c r="W127" s="53"/>
      <c r="X127" s="52"/>
      <c r="Y127" s="52"/>
      <c r="Z127" s="52"/>
      <c r="AA127" s="53"/>
      <c r="AB127" s="53"/>
      <c r="AC127" s="47"/>
      <c r="AD127" s="52"/>
      <c r="AE127" s="54"/>
      <c r="AF127" s="51">
        <f t="shared" si="22"/>
        <v>56</v>
      </c>
      <c r="AG127" s="51">
        <f>'DSD (para preencher)'!AA127</f>
        <v>0</v>
      </c>
      <c r="AH127" s="47">
        <v>21</v>
      </c>
      <c r="AI127" s="47">
        <f t="shared" si="27"/>
        <v>1.5</v>
      </c>
      <c r="AJ127" s="55">
        <v>35</v>
      </c>
      <c r="AK127" s="47">
        <f t="shared" si="28"/>
        <v>2.5</v>
      </c>
      <c r="AL127" s="56">
        <f t="shared" si="17"/>
        <v>-56</v>
      </c>
      <c r="AY127" s="45">
        <v>2581</v>
      </c>
      <c r="AZ127">
        <f t="shared" si="23"/>
        <v>56</v>
      </c>
    </row>
    <row r="128" spans="1:52" ht="18" customHeight="1" x14ac:dyDescent="0.35">
      <c r="A128" s="46" t="s">
        <v>118</v>
      </c>
      <c r="B128" s="46" t="s">
        <v>478</v>
      </c>
      <c r="C128" s="47" t="s">
        <v>336</v>
      </c>
      <c r="D128" s="47" t="s">
        <v>172</v>
      </c>
      <c r="E128" s="48" t="s">
        <v>577</v>
      </c>
      <c r="F128" s="49" t="s">
        <v>39</v>
      </c>
      <c r="G128" s="49" t="s">
        <v>578</v>
      </c>
      <c r="H128" s="50" t="s">
        <v>997</v>
      </c>
      <c r="I128" s="51">
        <v>2</v>
      </c>
      <c r="J128" s="49" t="s">
        <v>124</v>
      </c>
      <c r="K128" s="49" t="s">
        <v>124</v>
      </c>
      <c r="L128" s="47">
        <v>6</v>
      </c>
      <c r="M128" s="52">
        <v>14</v>
      </c>
      <c r="N128" s="47">
        <v>56</v>
      </c>
      <c r="O128" s="53">
        <v>1</v>
      </c>
      <c r="P128" s="53">
        <v>21</v>
      </c>
      <c r="Q128" s="53">
        <f t="shared" si="29"/>
        <v>1.5</v>
      </c>
      <c r="R128" s="52">
        <v>2</v>
      </c>
      <c r="S128" s="52">
        <v>7</v>
      </c>
      <c r="T128" s="52">
        <f>S128/M128</f>
        <v>0.5</v>
      </c>
      <c r="U128" s="53">
        <v>2</v>
      </c>
      <c r="V128" s="53">
        <v>28</v>
      </c>
      <c r="W128" s="53">
        <f>V128/M128</f>
        <v>2</v>
      </c>
      <c r="X128" s="52"/>
      <c r="Y128" s="52"/>
      <c r="Z128" s="52"/>
      <c r="AA128" s="53"/>
      <c r="AB128" s="53"/>
      <c r="AC128" s="47"/>
      <c r="AD128" s="52"/>
      <c r="AE128" s="54"/>
      <c r="AF128" s="51">
        <f t="shared" si="22"/>
        <v>91</v>
      </c>
      <c r="AG128" s="51">
        <f>'DSD (para preencher)'!AA128</f>
        <v>0</v>
      </c>
      <c r="AH128" s="47">
        <v>21</v>
      </c>
      <c r="AI128" s="47">
        <f t="shared" si="27"/>
        <v>1.5</v>
      </c>
      <c r="AJ128" s="55">
        <v>35</v>
      </c>
      <c r="AK128" s="47">
        <f t="shared" si="28"/>
        <v>2.5</v>
      </c>
      <c r="AL128" s="56">
        <f t="shared" si="17"/>
        <v>-91</v>
      </c>
      <c r="AY128" s="45">
        <v>2582</v>
      </c>
      <c r="AZ128">
        <f t="shared" si="23"/>
        <v>91</v>
      </c>
    </row>
    <row r="129" spans="1:52" ht="18" customHeight="1" x14ac:dyDescent="0.35">
      <c r="A129" s="46" t="s">
        <v>118</v>
      </c>
      <c r="B129" s="46" t="s">
        <v>478</v>
      </c>
      <c r="C129" s="47" t="s">
        <v>236</v>
      </c>
      <c r="D129" s="47" t="s">
        <v>35</v>
      </c>
      <c r="E129" s="48" t="s">
        <v>579</v>
      </c>
      <c r="F129" s="49" t="s">
        <v>39</v>
      </c>
      <c r="G129" s="49" t="s">
        <v>580</v>
      </c>
      <c r="H129" s="50" t="s">
        <v>998</v>
      </c>
      <c r="I129" s="51">
        <v>8</v>
      </c>
      <c r="J129" s="49" t="s">
        <v>124</v>
      </c>
      <c r="K129" s="49" t="s">
        <v>74</v>
      </c>
      <c r="L129" s="47">
        <v>6</v>
      </c>
      <c r="M129" s="52">
        <v>14</v>
      </c>
      <c r="N129" s="47">
        <v>56</v>
      </c>
      <c r="O129" s="53">
        <v>2</v>
      </c>
      <c r="P129" s="53">
        <v>28</v>
      </c>
      <c r="Q129" s="53">
        <f t="shared" si="29"/>
        <v>2</v>
      </c>
      <c r="R129" s="52"/>
      <c r="S129" s="52"/>
      <c r="T129" s="52"/>
      <c r="U129" s="53">
        <v>8</v>
      </c>
      <c r="V129" s="53">
        <v>28</v>
      </c>
      <c r="W129" s="53">
        <v>2</v>
      </c>
      <c r="X129" s="52"/>
      <c r="Y129" s="52"/>
      <c r="Z129" s="52"/>
      <c r="AA129" s="53"/>
      <c r="AB129" s="53"/>
      <c r="AC129" s="47"/>
      <c r="AD129" s="52"/>
      <c r="AE129" s="54"/>
      <c r="AF129" s="51">
        <f t="shared" si="22"/>
        <v>280</v>
      </c>
      <c r="AG129" s="51">
        <f>'DSD (para preencher)'!AA129</f>
        <v>0</v>
      </c>
      <c r="AH129" s="47">
        <v>28</v>
      </c>
      <c r="AI129" s="47">
        <f t="shared" si="27"/>
        <v>2</v>
      </c>
      <c r="AJ129" s="55">
        <v>28</v>
      </c>
      <c r="AK129" s="47">
        <f t="shared" si="28"/>
        <v>2</v>
      </c>
      <c r="AL129" s="56">
        <f t="shared" si="17"/>
        <v>-280</v>
      </c>
      <c r="AY129" s="45">
        <v>2583</v>
      </c>
      <c r="AZ129">
        <f t="shared" si="23"/>
        <v>280</v>
      </c>
    </row>
    <row r="130" spans="1:52" ht="18" customHeight="1" x14ac:dyDescent="0.35">
      <c r="A130" s="46" t="s">
        <v>354</v>
      </c>
      <c r="B130" s="46" t="s">
        <v>360</v>
      </c>
      <c r="C130" s="47" t="s">
        <v>356</v>
      </c>
      <c r="D130" s="47" t="s">
        <v>172</v>
      </c>
      <c r="E130" s="48" t="s">
        <v>581</v>
      </c>
      <c r="F130" s="49" t="s">
        <v>39</v>
      </c>
      <c r="G130" s="49" t="s">
        <v>582</v>
      </c>
      <c r="H130" s="50" t="s">
        <v>993</v>
      </c>
      <c r="I130" s="51">
        <v>1</v>
      </c>
      <c r="J130" s="49" t="s">
        <v>41</v>
      </c>
      <c r="K130" s="49" t="s">
        <v>74</v>
      </c>
      <c r="L130" s="47">
        <v>6</v>
      </c>
      <c r="M130" s="52">
        <v>14</v>
      </c>
      <c r="N130" s="47">
        <v>56</v>
      </c>
      <c r="O130" s="53">
        <v>1</v>
      </c>
      <c r="P130" s="53">
        <v>14</v>
      </c>
      <c r="Q130" s="53">
        <f t="shared" si="29"/>
        <v>1</v>
      </c>
      <c r="R130" s="52"/>
      <c r="S130" s="52"/>
      <c r="T130" s="52"/>
      <c r="U130" s="53">
        <v>1</v>
      </c>
      <c r="V130" s="53">
        <v>42</v>
      </c>
      <c r="W130" s="53">
        <f>V130/M130</f>
        <v>3</v>
      </c>
      <c r="X130" s="52"/>
      <c r="Y130" s="52"/>
      <c r="Z130" s="52"/>
      <c r="AA130" s="53"/>
      <c r="AB130" s="53"/>
      <c r="AC130" s="47"/>
      <c r="AD130" s="52"/>
      <c r="AE130" s="54"/>
      <c r="AF130" s="51">
        <f t="shared" ref="AF130:AF161" si="30">((P130*O130)+(S130*R130)+(V130*U130)+(Y130*X130)+AB130+AD130+AE130)</f>
        <v>56</v>
      </c>
      <c r="AG130" s="51">
        <f>'DSD (para preencher)'!AA130</f>
        <v>0</v>
      </c>
      <c r="AH130" s="47">
        <v>14</v>
      </c>
      <c r="AI130" s="47">
        <f t="shared" si="27"/>
        <v>1</v>
      </c>
      <c r="AJ130" s="55">
        <v>42</v>
      </c>
      <c r="AK130" s="47">
        <f t="shared" si="28"/>
        <v>3</v>
      </c>
      <c r="AL130" s="56">
        <f t="shared" ref="AL130:AL193" si="31">AG130-AF130</f>
        <v>-56</v>
      </c>
      <c r="AY130" s="45">
        <v>2584</v>
      </c>
      <c r="AZ130">
        <f t="shared" ref="AZ130:AZ161" si="32">((P130*O130)+(S130*R130)+(V130*U130)+(Y130*X130)+AB130+AD130+AE130)</f>
        <v>56</v>
      </c>
    </row>
    <row r="131" spans="1:52" ht="18" customHeight="1" x14ac:dyDescent="0.35">
      <c r="A131" s="46" t="s">
        <v>118</v>
      </c>
      <c r="B131" s="46" t="s">
        <v>257</v>
      </c>
      <c r="C131" s="47" t="s">
        <v>312</v>
      </c>
      <c r="D131" s="47" t="s">
        <v>172</v>
      </c>
      <c r="E131" s="48" t="s">
        <v>583</v>
      </c>
      <c r="F131" s="49" t="s">
        <v>39</v>
      </c>
      <c r="G131" s="49" t="s">
        <v>584</v>
      </c>
      <c r="H131" s="50" t="s">
        <v>999</v>
      </c>
      <c r="I131" s="51">
        <v>1</v>
      </c>
      <c r="J131" s="49" t="s">
        <v>41</v>
      </c>
      <c r="K131" s="49" t="s">
        <v>42</v>
      </c>
      <c r="L131" s="47">
        <v>3</v>
      </c>
      <c r="M131" s="52">
        <v>7</v>
      </c>
      <c r="N131" s="47">
        <v>28</v>
      </c>
      <c r="O131" s="53">
        <v>1</v>
      </c>
      <c r="P131" s="53">
        <v>7</v>
      </c>
      <c r="Q131" s="53">
        <f t="shared" si="29"/>
        <v>1</v>
      </c>
      <c r="R131" s="52">
        <v>1</v>
      </c>
      <c r="S131" s="52">
        <v>14</v>
      </c>
      <c r="T131" s="52">
        <f>S131/M131</f>
        <v>2</v>
      </c>
      <c r="U131" s="53"/>
      <c r="V131" s="53"/>
      <c r="W131" s="53"/>
      <c r="X131" s="52">
        <v>1</v>
      </c>
      <c r="Y131" s="52">
        <v>7</v>
      </c>
      <c r="Z131" s="52">
        <f>Y131/M131</f>
        <v>1</v>
      </c>
      <c r="AA131" s="53"/>
      <c r="AB131" s="53"/>
      <c r="AC131" s="47"/>
      <c r="AD131" s="52"/>
      <c r="AE131" s="54"/>
      <c r="AF131" s="51">
        <f t="shared" si="30"/>
        <v>28</v>
      </c>
      <c r="AG131" s="51">
        <f>'DSD (para preencher)'!AA131</f>
        <v>0</v>
      </c>
      <c r="AH131" s="47">
        <v>7</v>
      </c>
      <c r="AI131" s="47">
        <f t="shared" si="27"/>
        <v>1</v>
      </c>
      <c r="AJ131" s="55">
        <v>21</v>
      </c>
      <c r="AK131" s="47">
        <f t="shared" si="28"/>
        <v>3</v>
      </c>
      <c r="AL131" s="56">
        <f t="shared" si="31"/>
        <v>-28</v>
      </c>
      <c r="AY131" s="45">
        <v>2585</v>
      </c>
      <c r="AZ131">
        <f t="shared" si="32"/>
        <v>28</v>
      </c>
    </row>
    <row r="132" spans="1:52" ht="18" customHeight="1" x14ac:dyDescent="0.35">
      <c r="A132" s="46" t="s">
        <v>292</v>
      </c>
      <c r="B132" s="46" t="s">
        <v>327</v>
      </c>
      <c r="C132" s="47" t="s">
        <v>236</v>
      </c>
      <c r="D132" s="47" t="s">
        <v>35</v>
      </c>
      <c r="E132" s="48" t="s">
        <v>585</v>
      </c>
      <c r="F132" s="49" t="s">
        <v>39</v>
      </c>
      <c r="G132" s="49" t="s">
        <v>586</v>
      </c>
      <c r="H132" s="50" t="s">
        <v>1000</v>
      </c>
      <c r="I132" s="51">
        <v>2</v>
      </c>
      <c r="J132" s="49" t="s">
        <v>41</v>
      </c>
      <c r="K132" s="49" t="s">
        <v>42</v>
      </c>
      <c r="L132" s="47">
        <v>6</v>
      </c>
      <c r="M132" s="52">
        <v>14</v>
      </c>
      <c r="N132" s="47">
        <v>56</v>
      </c>
      <c r="O132" s="53">
        <v>1</v>
      </c>
      <c r="P132" s="53">
        <v>21</v>
      </c>
      <c r="Q132" s="53">
        <f t="shared" si="29"/>
        <v>1.5</v>
      </c>
      <c r="R132" s="52"/>
      <c r="S132" s="52"/>
      <c r="T132" s="52"/>
      <c r="U132" s="53">
        <v>2</v>
      </c>
      <c r="V132" s="53">
        <v>35</v>
      </c>
      <c r="W132" s="53">
        <f>V132/M132</f>
        <v>2.5</v>
      </c>
      <c r="X132" s="52"/>
      <c r="Y132" s="52"/>
      <c r="Z132" s="52"/>
      <c r="AA132" s="53"/>
      <c r="AB132" s="53"/>
      <c r="AC132" s="47"/>
      <c r="AD132" s="52"/>
      <c r="AE132" s="54"/>
      <c r="AF132" s="51">
        <f t="shared" si="30"/>
        <v>91</v>
      </c>
      <c r="AG132" s="51">
        <f>'DSD (para preencher)'!AA132</f>
        <v>0</v>
      </c>
      <c r="AH132" s="47">
        <v>21</v>
      </c>
      <c r="AI132" s="47">
        <f t="shared" si="27"/>
        <v>1.5</v>
      </c>
      <c r="AJ132" s="55">
        <v>35</v>
      </c>
      <c r="AK132" s="47">
        <f t="shared" si="28"/>
        <v>2.5</v>
      </c>
      <c r="AL132" s="56">
        <f t="shared" si="31"/>
        <v>-91</v>
      </c>
      <c r="AY132" s="45">
        <v>2586</v>
      </c>
      <c r="AZ132">
        <f t="shared" si="32"/>
        <v>91</v>
      </c>
    </row>
    <row r="133" spans="1:52" ht="18" customHeight="1" x14ac:dyDescent="0.35">
      <c r="A133" s="46" t="s">
        <v>32</v>
      </c>
      <c r="B133" s="46" t="s">
        <v>416</v>
      </c>
      <c r="C133" s="47" t="s">
        <v>148</v>
      </c>
      <c r="D133" s="47" t="s">
        <v>35</v>
      </c>
      <c r="E133" s="48" t="s">
        <v>589</v>
      </c>
      <c r="F133" s="49" t="s">
        <v>39</v>
      </c>
      <c r="G133" s="49" t="s">
        <v>590</v>
      </c>
      <c r="H133" s="50" t="s">
        <v>991</v>
      </c>
      <c r="I133" s="51">
        <v>1</v>
      </c>
      <c r="J133" s="49" t="s">
        <v>74</v>
      </c>
      <c r="K133" s="49" t="s">
        <v>74</v>
      </c>
      <c r="L133" s="47">
        <v>6</v>
      </c>
      <c r="M133" s="52">
        <v>14</v>
      </c>
      <c r="N133" s="47">
        <v>56</v>
      </c>
      <c r="O133" s="53">
        <v>1</v>
      </c>
      <c r="P133" s="53">
        <v>28</v>
      </c>
      <c r="Q133" s="53">
        <f t="shared" si="29"/>
        <v>2</v>
      </c>
      <c r="R133" s="52">
        <v>1</v>
      </c>
      <c r="S133" s="52">
        <v>14</v>
      </c>
      <c r="T133" s="52">
        <f>S133/M133</f>
        <v>1</v>
      </c>
      <c r="U133" s="53">
        <v>1</v>
      </c>
      <c r="V133" s="53">
        <v>14</v>
      </c>
      <c r="W133" s="53">
        <f>V133/M133</f>
        <v>1</v>
      </c>
      <c r="X133" s="52"/>
      <c r="Y133" s="52"/>
      <c r="Z133" s="52"/>
      <c r="AA133" s="53"/>
      <c r="AB133" s="53"/>
      <c r="AC133" s="47"/>
      <c r="AD133" s="52"/>
      <c r="AE133" s="54"/>
      <c r="AF133" s="51">
        <f t="shared" si="30"/>
        <v>56</v>
      </c>
      <c r="AG133" s="51">
        <f>'DSD (para preencher)'!AA133</f>
        <v>0</v>
      </c>
      <c r="AH133" s="47">
        <v>28</v>
      </c>
      <c r="AI133" s="47">
        <f t="shared" si="27"/>
        <v>2</v>
      </c>
      <c r="AJ133" s="55">
        <v>28</v>
      </c>
      <c r="AK133" s="47">
        <f t="shared" si="28"/>
        <v>2</v>
      </c>
      <c r="AL133" s="56">
        <f t="shared" si="31"/>
        <v>-56</v>
      </c>
      <c r="AY133" s="45">
        <v>2587</v>
      </c>
      <c r="AZ133">
        <f t="shared" si="32"/>
        <v>56</v>
      </c>
    </row>
    <row r="134" spans="1:52" ht="18" customHeight="1" x14ac:dyDescent="0.35">
      <c r="A134" s="46" t="s">
        <v>32</v>
      </c>
      <c r="B134" s="46" t="s">
        <v>33</v>
      </c>
      <c r="C134" s="47" t="s">
        <v>312</v>
      </c>
      <c r="D134" s="47" t="s">
        <v>172</v>
      </c>
      <c r="E134" s="48" t="s">
        <v>592</v>
      </c>
      <c r="F134" s="49" t="s">
        <v>39</v>
      </c>
      <c r="G134" s="49" t="s">
        <v>593</v>
      </c>
      <c r="H134" s="50" t="s">
        <v>999</v>
      </c>
      <c r="I134" s="51">
        <v>1</v>
      </c>
      <c r="J134" s="49" t="s">
        <v>74</v>
      </c>
      <c r="K134" s="49" t="s">
        <v>74</v>
      </c>
      <c r="L134" s="47">
        <v>6</v>
      </c>
      <c r="M134" s="52">
        <v>14</v>
      </c>
      <c r="N134" s="47">
        <v>56</v>
      </c>
      <c r="O134" s="53">
        <v>1</v>
      </c>
      <c r="P134" s="53">
        <v>28</v>
      </c>
      <c r="Q134" s="53">
        <f t="shared" si="29"/>
        <v>2</v>
      </c>
      <c r="R134" s="52"/>
      <c r="S134" s="52"/>
      <c r="T134" s="52"/>
      <c r="U134" s="53">
        <v>1</v>
      </c>
      <c r="V134" s="53">
        <v>14</v>
      </c>
      <c r="W134" s="53">
        <f>V134/M134</f>
        <v>1</v>
      </c>
      <c r="X134" s="52">
        <v>1</v>
      </c>
      <c r="Y134" s="52">
        <v>14</v>
      </c>
      <c r="Z134" s="52">
        <f>Y134/M134</f>
        <v>1</v>
      </c>
      <c r="AA134" s="53"/>
      <c r="AB134" s="53"/>
      <c r="AC134" s="47"/>
      <c r="AD134" s="52"/>
      <c r="AE134" s="54"/>
      <c r="AF134" s="51">
        <f t="shared" si="30"/>
        <v>56</v>
      </c>
      <c r="AG134" s="51">
        <f>'DSD (para preencher)'!AA134</f>
        <v>0</v>
      </c>
      <c r="AH134" s="47">
        <v>28</v>
      </c>
      <c r="AI134" s="47">
        <f t="shared" si="27"/>
        <v>2</v>
      </c>
      <c r="AJ134" s="55">
        <v>28</v>
      </c>
      <c r="AK134" s="47">
        <f t="shared" si="28"/>
        <v>2</v>
      </c>
      <c r="AL134" s="56">
        <f t="shared" si="31"/>
        <v>-56</v>
      </c>
      <c r="AY134" s="45">
        <v>2588</v>
      </c>
      <c r="AZ134">
        <f t="shared" si="32"/>
        <v>56</v>
      </c>
    </row>
    <row r="135" spans="1:52" ht="18" customHeight="1" x14ac:dyDescent="0.35">
      <c r="A135" s="46" t="s">
        <v>32</v>
      </c>
      <c r="B135" s="46" t="s">
        <v>33</v>
      </c>
      <c r="C135" s="47" t="s">
        <v>312</v>
      </c>
      <c r="D135" s="47" t="s">
        <v>172</v>
      </c>
      <c r="E135" s="48" t="s">
        <v>594</v>
      </c>
      <c r="F135" s="49" t="s">
        <v>39</v>
      </c>
      <c r="G135" s="49" t="s">
        <v>595</v>
      </c>
      <c r="H135" s="50" t="s">
        <v>999</v>
      </c>
      <c r="I135" s="51">
        <v>1</v>
      </c>
      <c r="J135" s="49" t="s">
        <v>41</v>
      </c>
      <c r="K135" s="49" t="s">
        <v>42</v>
      </c>
      <c r="L135" s="47">
        <v>6</v>
      </c>
      <c r="M135" s="52">
        <v>14</v>
      </c>
      <c r="N135" s="47">
        <v>56</v>
      </c>
      <c r="O135" s="53">
        <v>1</v>
      </c>
      <c r="P135" s="53">
        <v>28</v>
      </c>
      <c r="Q135" s="53">
        <f t="shared" si="29"/>
        <v>2</v>
      </c>
      <c r="R135" s="52"/>
      <c r="S135" s="52"/>
      <c r="T135" s="52"/>
      <c r="U135" s="53">
        <v>1</v>
      </c>
      <c r="V135" s="53">
        <v>14</v>
      </c>
      <c r="W135" s="53">
        <f>V135/M135</f>
        <v>1</v>
      </c>
      <c r="X135" s="52">
        <v>1</v>
      </c>
      <c r="Y135" s="52">
        <v>14</v>
      </c>
      <c r="Z135" s="52">
        <f>Y135/M135</f>
        <v>1</v>
      </c>
      <c r="AA135" s="53"/>
      <c r="AB135" s="53"/>
      <c r="AC135" s="47"/>
      <c r="AD135" s="52"/>
      <c r="AE135" s="54"/>
      <c r="AF135" s="51">
        <f t="shared" si="30"/>
        <v>56</v>
      </c>
      <c r="AG135" s="51">
        <f>'DSD (para preencher)'!AA135</f>
        <v>0</v>
      </c>
      <c r="AH135" s="47">
        <v>28</v>
      </c>
      <c r="AI135" s="47">
        <f t="shared" si="27"/>
        <v>2</v>
      </c>
      <c r="AJ135" s="55">
        <v>28</v>
      </c>
      <c r="AK135" s="47">
        <f t="shared" si="28"/>
        <v>2</v>
      </c>
      <c r="AL135" s="56">
        <f t="shared" si="31"/>
        <v>-56</v>
      </c>
      <c r="AY135" s="45">
        <v>2589</v>
      </c>
      <c r="AZ135">
        <f t="shared" si="32"/>
        <v>56</v>
      </c>
    </row>
    <row r="136" spans="1:52" ht="18" customHeight="1" x14ac:dyDescent="0.35">
      <c r="A136" s="46" t="s">
        <v>32</v>
      </c>
      <c r="B136" s="46" t="s">
        <v>33</v>
      </c>
      <c r="C136" s="47" t="s">
        <v>312</v>
      </c>
      <c r="D136" s="47" t="s">
        <v>172</v>
      </c>
      <c r="E136" s="48" t="s">
        <v>597</v>
      </c>
      <c r="F136" s="49" t="s">
        <v>39</v>
      </c>
      <c r="G136" s="49">
        <v>2590</v>
      </c>
      <c r="H136" s="50" t="s">
        <v>999</v>
      </c>
      <c r="I136" s="51">
        <v>1</v>
      </c>
      <c r="J136" s="49" t="s">
        <v>74</v>
      </c>
      <c r="K136" s="49" t="s">
        <v>74</v>
      </c>
      <c r="L136" s="47">
        <v>3</v>
      </c>
      <c r="M136" s="52">
        <v>7</v>
      </c>
      <c r="N136" s="47">
        <v>28</v>
      </c>
      <c r="O136" s="53">
        <v>1</v>
      </c>
      <c r="P136" s="53">
        <v>14</v>
      </c>
      <c r="Q136" s="53">
        <f t="shared" si="29"/>
        <v>2</v>
      </c>
      <c r="R136" s="52"/>
      <c r="S136" s="52"/>
      <c r="T136" s="52"/>
      <c r="U136" s="53">
        <v>1</v>
      </c>
      <c r="V136" s="53">
        <v>14</v>
      </c>
      <c r="W136" s="53">
        <f>V136/M136</f>
        <v>2</v>
      </c>
      <c r="X136" s="52"/>
      <c r="Y136" s="52"/>
      <c r="Z136" s="52"/>
      <c r="AA136" s="53"/>
      <c r="AB136" s="53"/>
      <c r="AC136" s="47"/>
      <c r="AD136" s="52"/>
      <c r="AE136" s="54"/>
      <c r="AF136" s="51">
        <f t="shared" si="30"/>
        <v>28</v>
      </c>
      <c r="AG136" s="51">
        <f>'DSD (para preencher)'!AA136</f>
        <v>0</v>
      </c>
      <c r="AH136" s="47">
        <v>14</v>
      </c>
      <c r="AI136" s="47">
        <f t="shared" si="27"/>
        <v>2</v>
      </c>
      <c r="AJ136" s="55">
        <v>14</v>
      </c>
      <c r="AK136" s="47">
        <f t="shared" si="28"/>
        <v>2</v>
      </c>
      <c r="AL136" s="56">
        <f t="shared" si="31"/>
        <v>-28</v>
      </c>
      <c r="AY136" s="45">
        <v>2590</v>
      </c>
      <c r="AZ136">
        <f t="shared" si="32"/>
        <v>28</v>
      </c>
    </row>
    <row r="137" spans="1:52" ht="18" customHeight="1" x14ac:dyDescent="0.35">
      <c r="A137" s="46" t="s">
        <v>118</v>
      </c>
      <c r="B137" s="46" t="s">
        <v>299</v>
      </c>
      <c r="C137" s="47" t="s">
        <v>336</v>
      </c>
      <c r="D137" s="47" t="s">
        <v>172</v>
      </c>
      <c r="E137" s="48" t="s">
        <v>598</v>
      </c>
      <c r="F137" s="49" t="s">
        <v>39</v>
      </c>
      <c r="G137" s="49" t="s">
        <v>599</v>
      </c>
      <c r="H137" s="50" t="s">
        <v>1002</v>
      </c>
      <c r="I137" s="51">
        <v>6</v>
      </c>
      <c r="J137" s="49" t="s">
        <v>74</v>
      </c>
      <c r="K137" s="49" t="s">
        <v>74</v>
      </c>
      <c r="L137" s="47">
        <v>6</v>
      </c>
      <c r="M137" s="52">
        <v>14</v>
      </c>
      <c r="N137" s="47">
        <v>56</v>
      </c>
      <c r="O137" s="53">
        <v>1</v>
      </c>
      <c r="P137" s="53">
        <v>14</v>
      </c>
      <c r="Q137" s="53">
        <f t="shared" si="29"/>
        <v>1</v>
      </c>
      <c r="R137" s="52">
        <v>6</v>
      </c>
      <c r="S137" s="52">
        <v>42</v>
      </c>
      <c r="T137" s="52">
        <f>S137/M137</f>
        <v>3</v>
      </c>
      <c r="U137" s="53"/>
      <c r="V137" s="53"/>
      <c r="W137" s="53"/>
      <c r="X137" s="52"/>
      <c r="Y137" s="52"/>
      <c r="Z137" s="52"/>
      <c r="AA137" s="53"/>
      <c r="AB137" s="53"/>
      <c r="AC137" s="47"/>
      <c r="AD137" s="52"/>
      <c r="AE137" s="54"/>
      <c r="AF137" s="51">
        <f t="shared" si="30"/>
        <v>266</v>
      </c>
      <c r="AG137" s="51">
        <f>'DSD (para preencher)'!AA137</f>
        <v>0</v>
      </c>
      <c r="AH137" s="47">
        <v>14</v>
      </c>
      <c r="AI137" s="47">
        <f t="shared" si="27"/>
        <v>1</v>
      </c>
      <c r="AJ137" s="55">
        <v>42</v>
      </c>
      <c r="AK137" s="47">
        <f t="shared" si="28"/>
        <v>3</v>
      </c>
      <c r="AL137" s="56">
        <f t="shared" si="31"/>
        <v>-266</v>
      </c>
      <c r="AY137" s="45">
        <v>2591</v>
      </c>
      <c r="AZ137">
        <f t="shared" si="32"/>
        <v>266</v>
      </c>
    </row>
    <row r="138" spans="1:52" ht="18" customHeight="1" x14ac:dyDescent="0.35">
      <c r="A138" s="46" t="s">
        <v>377</v>
      </c>
      <c r="B138" s="46" t="s">
        <v>378</v>
      </c>
      <c r="C138" s="47" t="s">
        <v>379</v>
      </c>
      <c r="D138" s="47" t="s">
        <v>35</v>
      </c>
      <c r="E138" s="48" t="s">
        <v>600</v>
      </c>
      <c r="F138" s="49" t="s">
        <v>39</v>
      </c>
      <c r="G138" s="49" t="s">
        <v>601</v>
      </c>
      <c r="H138" s="50" t="s">
        <v>1006</v>
      </c>
      <c r="I138" s="51">
        <v>6</v>
      </c>
      <c r="J138" s="49" t="s">
        <v>41</v>
      </c>
      <c r="K138" s="49" t="s">
        <v>74</v>
      </c>
      <c r="L138" s="47">
        <v>6</v>
      </c>
      <c r="M138" s="52">
        <v>14</v>
      </c>
      <c r="N138" s="47">
        <v>56</v>
      </c>
      <c r="O138" s="53">
        <v>1</v>
      </c>
      <c r="P138" s="53">
        <v>28</v>
      </c>
      <c r="Q138" s="53">
        <f t="shared" si="29"/>
        <v>2</v>
      </c>
      <c r="R138" s="52">
        <v>3</v>
      </c>
      <c r="S138" s="52">
        <v>28</v>
      </c>
      <c r="T138" s="52"/>
      <c r="U138" s="53"/>
      <c r="V138" s="53"/>
      <c r="W138" s="53"/>
      <c r="X138" s="52"/>
      <c r="Y138" s="52"/>
      <c r="Z138" s="52"/>
      <c r="AA138" s="53"/>
      <c r="AB138" s="53"/>
      <c r="AC138" s="47"/>
      <c r="AD138" s="52"/>
      <c r="AE138" s="54"/>
      <c r="AF138" s="51">
        <f t="shared" si="30"/>
        <v>112</v>
      </c>
      <c r="AG138" s="51">
        <f>'DSD (para preencher)'!AA138</f>
        <v>0</v>
      </c>
      <c r="AH138" s="47">
        <v>28</v>
      </c>
      <c r="AI138" s="47">
        <f t="shared" si="27"/>
        <v>2</v>
      </c>
      <c r="AJ138" s="55">
        <v>28</v>
      </c>
      <c r="AK138" s="47">
        <f t="shared" si="28"/>
        <v>2</v>
      </c>
      <c r="AL138" s="56">
        <f t="shared" si="31"/>
        <v>-112</v>
      </c>
      <c r="AY138" s="45">
        <v>2592</v>
      </c>
      <c r="AZ138">
        <f t="shared" si="32"/>
        <v>112</v>
      </c>
    </row>
    <row r="139" spans="1:52" ht="18" customHeight="1" x14ac:dyDescent="0.35">
      <c r="A139" s="46" t="s">
        <v>377</v>
      </c>
      <c r="B139" s="46" t="s">
        <v>378</v>
      </c>
      <c r="C139" s="47" t="s">
        <v>379</v>
      </c>
      <c r="D139" s="47" t="s">
        <v>35</v>
      </c>
      <c r="E139" s="48" t="s">
        <v>602</v>
      </c>
      <c r="F139" s="49" t="s">
        <v>39</v>
      </c>
      <c r="G139" s="49" t="s">
        <v>603</v>
      </c>
      <c r="H139" s="50" t="s">
        <v>995</v>
      </c>
      <c r="I139" s="51">
        <v>2</v>
      </c>
      <c r="J139" s="49" t="s">
        <v>41</v>
      </c>
      <c r="K139" s="49" t="s">
        <v>74</v>
      </c>
      <c r="L139" s="47">
        <v>3</v>
      </c>
      <c r="M139" s="52">
        <v>7</v>
      </c>
      <c r="N139" s="47">
        <v>28</v>
      </c>
      <c r="O139" s="53">
        <v>1</v>
      </c>
      <c r="P139" s="53">
        <v>14</v>
      </c>
      <c r="Q139" s="53">
        <f t="shared" si="29"/>
        <v>2</v>
      </c>
      <c r="R139" s="52">
        <v>1</v>
      </c>
      <c r="S139" s="52">
        <v>14</v>
      </c>
      <c r="T139" s="52">
        <v>2</v>
      </c>
      <c r="U139" s="53"/>
      <c r="V139" s="53"/>
      <c r="W139" s="53"/>
      <c r="X139" s="52"/>
      <c r="Y139" s="52"/>
      <c r="Z139" s="52"/>
      <c r="AA139" s="53"/>
      <c r="AB139" s="53"/>
      <c r="AC139" s="47">
        <f>AB139/M139</f>
        <v>0</v>
      </c>
      <c r="AD139" s="52"/>
      <c r="AE139" s="54"/>
      <c r="AF139" s="51">
        <f t="shared" si="30"/>
        <v>28</v>
      </c>
      <c r="AG139" s="51">
        <f>'DSD (para preencher)'!AA139</f>
        <v>32</v>
      </c>
      <c r="AH139" s="47">
        <v>14</v>
      </c>
      <c r="AI139" s="47">
        <f t="shared" si="27"/>
        <v>2</v>
      </c>
      <c r="AJ139" s="55">
        <v>14</v>
      </c>
      <c r="AK139" s="47">
        <f t="shared" si="28"/>
        <v>2</v>
      </c>
      <c r="AL139" s="56">
        <f t="shared" si="31"/>
        <v>4</v>
      </c>
      <c r="AY139" s="45">
        <v>2593</v>
      </c>
      <c r="AZ139">
        <f t="shared" si="32"/>
        <v>28</v>
      </c>
    </row>
    <row r="140" spans="1:52" ht="18" customHeight="1" x14ac:dyDescent="0.35">
      <c r="A140" s="46" t="s">
        <v>32</v>
      </c>
      <c r="B140" s="46" t="s">
        <v>33</v>
      </c>
      <c r="C140" s="47" t="s">
        <v>336</v>
      </c>
      <c r="D140" s="47" t="s">
        <v>172</v>
      </c>
      <c r="E140" s="48" t="s">
        <v>604</v>
      </c>
      <c r="F140" s="49" t="s">
        <v>39</v>
      </c>
      <c r="G140" s="49" t="s">
        <v>605</v>
      </c>
      <c r="H140" s="50" t="s">
        <v>1002</v>
      </c>
      <c r="I140" s="51">
        <v>6</v>
      </c>
      <c r="J140" s="49" t="s">
        <v>74</v>
      </c>
      <c r="K140" s="49" t="s">
        <v>124</v>
      </c>
      <c r="L140" s="47">
        <v>6</v>
      </c>
      <c r="M140" s="52">
        <v>14</v>
      </c>
      <c r="N140" s="47">
        <v>56</v>
      </c>
      <c r="O140" s="53">
        <v>1</v>
      </c>
      <c r="P140" s="53">
        <v>21</v>
      </c>
      <c r="Q140" s="53">
        <f t="shared" si="29"/>
        <v>1.5</v>
      </c>
      <c r="R140" s="52"/>
      <c r="S140" s="52"/>
      <c r="T140" s="52"/>
      <c r="U140" s="53">
        <v>7</v>
      </c>
      <c r="V140" s="53">
        <v>35</v>
      </c>
      <c r="W140" s="53">
        <f>V140/M140</f>
        <v>2.5</v>
      </c>
      <c r="X140" s="52"/>
      <c r="Y140" s="52"/>
      <c r="Z140" s="52"/>
      <c r="AA140" s="53"/>
      <c r="AB140" s="53"/>
      <c r="AC140" s="47"/>
      <c r="AD140" s="52"/>
      <c r="AE140" s="54"/>
      <c r="AF140" s="51">
        <f t="shared" si="30"/>
        <v>266</v>
      </c>
      <c r="AG140" s="51">
        <f>'DSD (para preencher)'!AA140</f>
        <v>52</v>
      </c>
      <c r="AH140" s="47">
        <v>21</v>
      </c>
      <c r="AI140" s="47">
        <f t="shared" si="27"/>
        <v>1.5</v>
      </c>
      <c r="AJ140" s="55">
        <v>35</v>
      </c>
      <c r="AK140" s="47">
        <f t="shared" si="28"/>
        <v>2.5</v>
      </c>
      <c r="AL140" s="56">
        <f t="shared" si="31"/>
        <v>-214</v>
      </c>
      <c r="AY140" s="45">
        <v>2594</v>
      </c>
      <c r="AZ140">
        <f t="shared" si="32"/>
        <v>266</v>
      </c>
    </row>
    <row r="141" spans="1:52" ht="18" customHeight="1" x14ac:dyDescent="0.35">
      <c r="A141" s="46" t="s">
        <v>292</v>
      </c>
      <c r="B141" s="46" t="s">
        <v>327</v>
      </c>
      <c r="C141" s="47" t="s">
        <v>356</v>
      </c>
      <c r="D141" s="47" t="s">
        <v>172</v>
      </c>
      <c r="E141" s="48" t="s">
        <v>606</v>
      </c>
      <c r="F141" s="49" t="s">
        <v>39</v>
      </c>
      <c r="G141" s="49" t="s">
        <v>607</v>
      </c>
      <c r="H141" s="50" t="s">
        <v>993</v>
      </c>
      <c r="I141" s="51">
        <v>1</v>
      </c>
      <c r="J141" s="49" t="s">
        <v>74</v>
      </c>
      <c r="K141" s="49" t="s">
        <v>74</v>
      </c>
      <c r="L141" s="47">
        <v>6</v>
      </c>
      <c r="M141" s="52">
        <v>14</v>
      </c>
      <c r="N141" s="47">
        <v>56</v>
      </c>
      <c r="O141" s="53">
        <v>1</v>
      </c>
      <c r="P141" s="53">
        <v>14</v>
      </c>
      <c r="Q141" s="53">
        <f t="shared" si="29"/>
        <v>1</v>
      </c>
      <c r="R141" s="52"/>
      <c r="S141" s="52"/>
      <c r="T141" s="52"/>
      <c r="U141" s="53">
        <v>1</v>
      </c>
      <c r="V141" s="53">
        <v>21</v>
      </c>
      <c r="W141" s="53">
        <f>V141/M141</f>
        <v>1.5</v>
      </c>
      <c r="X141" s="52">
        <v>1</v>
      </c>
      <c r="Y141" s="52">
        <v>21</v>
      </c>
      <c r="Z141" s="52">
        <f>Y141/M141</f>
        <v>1.5</v>
      </c>
      <c r="AA141" s="53"/>
      <c r="AB141" s="53"/>
      <c r="AC141" s="47"/>
      <c r="AD141" s="52"/>
      <c r="AE141" s="54"/>
      <c r="AF141" s="51">
        <f t="shared" si="30"/>
        <v>56</v>
      </c>
      <c r="AG141" s="51">
        <f>'DSD (para preencher)'!AA141</f>
        <v>0</v>
      </c>
      <c r="AH141" s="47">
        <v>14</v>
      </c>
      <c r="AI141" s="47">
        <f t="shared" si="27"/>
        <v>1</v>
      </c>
      <c r="AJ141" s="55">
        <v>42</v>
      </c>
      <c r="AK141" s="47">
        <f t="shared" si="28"/>
        <v>3</v>
      </c>
      <c r="AL141" s="56">
        <f t="shared" si="31"/>
        <v>-56</v>
      </c>
      <c r="AY141" s="45">
        <v>2595</v>
      </c>
      <c r="AZ141">
        <f t="shared" si="32"/>
        <v>56</v>
      </c>
    </row>
    <row r="142" spans="1:52" ht="18" customHeight="1" x14ac:dyDescent="0.35">
      <c r="A142" s="46" t="s">
        <v>118</v>
      </c>
      <c r="B142" s="46" t="s">
        <v>257</v>
      </c>
      <c r="C142" s="47" t="s">
        <v>296</v>
      </c>
      <c r="D142" s="47" t="s">
        <v>172</v>
      </c>
      <c r="E142" s="48" t="s">
        <v>609</v>
      </c>
      <c r="F142" s="49" t="s">
        <v>39</v>
      </c>
      <c r="G142" s="49" t="s">
        <v>610</v>
      </c>
      <c r="H142" s="50" t="s">
        <v>997</v>
      </c>
      <c r="I142" s="51">
        <v>2</v>
      </c>
      <c r="J142" s="49" t="s">
        <v>74</v>
      </c>
      <c r="K142" s="49" t="s">
        <v>42</v>
      </c>
      <c r="L142" s="47">
        <v>6</v>
      </c>
      <c r="M142" s="52">
        <v>14</v>
      </c>
      <c r="N142" s="47">
        <v>56</v>
      </c>
      <c r="O142" s="53">
        <v>1</v>
      </c>
      <c r="P142" s="53">
        <v>14</v>
      </c>
      <c r="Q142" s="53">
        <f t="shared" si="29"/>
        <v>1</v>
      </c>
      <c r="R142" s="52"/>
      <c r="S142" s="52"/>
      <c r="T142" s="52"/>
      <c r="U142" s="53">
        <v>2</v>
      </c>
      <c r="V142" s="53">
        <v>34</v>
      </c>
      <c r="W142" s="53">
        <v>2.5</v>
      </c>
      <c r="X142" s="52"/>
      <c r="Y142" s="52"/>
      <c r="Z142" s="52"/>
      <c r="AA142" s="53">
        <v>1</v>
      </c>
      <c r="AB142" s="53">
        <v>8</v>
      </c>
      <c r="AC142" s="47"/>
      <c r="AD142" s="52"/>
      <c r="AE142" s="54"/>
      <c r="AF142" s="51">
        <f t="shared" si="30"/>
        <v>90</v>
      </c>
      <c r="AG142" s="51">
        <f>'DSD (para preencher)'!AA142</f>
        <v>0</v>
      </c>
      <c r="AH142" s="47">
        <v>14</v>
      </c>
      <c r="AI142" s="47">
        <f t="shared" si="27"/>
        <v>1</v>
      </c>
      <c r="AJ142" s="55">
        <v>42</v>
      </c>
      <c r="AK142" s="47">
        <f t="shared" si="28"/>
        <v>3</v>
      </c>
      <c r="AL142" s="56">
        <f t="shared" si="31"/>
        <v>-90</v>
      </c>
      <c r="AY142" s="45">
        <v>2596</v>
      </c>
      <c r="AZ142">
        <f t="shared" si="32"/>
        <v>90</v>
      </c>
    </row>
    <row r="143" spans="1:52" ht="18" customHeight="1" x14ac:dyDescent="0.35">
      <c r="A143" s="46" t="s">
        <v>32</v>
      </c>
      <c r="B143" s="46" t="s">
        <v>33</v>
      </c>
      <c r="C143" s="47" t="s">
        <v>312</v>
      </c>
      <c r="D143" s="47" t="s">
        <v>172</v>
      </c>
      <c r="E143" s="48" t="s">
        <v>611</v>
      </c>
      <c r="F143" s="49" t="s">
        <v>39</v>
      </c>
      <c r="G143" s="49" t="s">
        <v>612</v>
      </c>
      <c r="H143" s="50" t="s">
        <v>999</v>
      </c>
      <c r="I143" s="51">
        <v>1</v>
      </c>
      <c r="J143" s="49" t="s">
        <v>41</v>
      </c>
      <c r="K143" s="49" t="s">
        <v>74</v>
      </c>
      <c r="L143" s="47">
        <v>6</v>
      </c>
      <c r="M143" s="52">
        <v>14</v>
      </c>
      <c r="N143" s="47">
        <v>56</v>
      </c>
      <c r="O143" s="53">
        <v>1</v>
      </c>
      <c r="P143" s="53">
        <v>21</v>
      </c>
      <c r="Q143" s="53">
        <f t="shared" si="29"/>
        <v>1.5</v>
      </c>
      <c r="R143" s="52">
        <v>1</v>
      </c>
      <c r="S143" s="52">
        <v>21</v>
      </c>
      <c r="T143" s="52">
        <f>S143/M143</f>
        <v>1.5</v>
      </c>
      <c r="U143" s="53">
        <v>1</v>
      </c>
      <c r="V143" s="53">
        <v>14</v>
      </c>
      <c r="W143" s="53">
        <f>V143/M143</f>
        <v>1</v>
      </c>
      <c r="X143" s="52"/>
      <c r="Y143" s="52"/>
      <c r="Z143" s="52"/>
      <c r="AA143" s="53"/>
      <c r="AB143" s="53"/>
      <c r="AC143" s="47"/>
      <c r="AD143" s="52"/>
      <c r="AE143" s="54"/>
      <c r="AF143" s="51">
        <f t="shared" si="30"/>
        <v>56</v>
      </c>
      <c r="AG143" s="51">
        <f>'DSD (para preencher)'!AA143</f>
        <v>0</v>
      </c>
      <c r="AH143" s="47">
        <v>21</v>
      </c>
      <c r="AI143" s="47">
        <f t="shared" si="27"/>
        <v>1.5</v>
      </c>
      <c r="AJ143" s="55">
        <v>35</v>
      </c>
      <c r="AK143" s="47">
        <f t="shared" si="28"/>
        <v>2.5</v>
      </c>
      <c r="AL143" s="56">
        <f t="shared" si="31"/>
        <v>-56</v>
      </c>
      <c r="AY143" s="45">
        <v>2597</v>
      </c>
      <c r="AZ143">
        <f t="shared" si="32"/>
        <v>56</v>
      </c>
    </row>
    <row r="144" spans="1:52" ht="18" customHeight="1" x14ac:dyDescent="0.35">
      <c r="A144" s="46" t="s">
        <v>32</v>
      </c>
      <c r="B144" s="46" t="s">
        <v>33</v>
      </c>
      <c r="C144" s="47" t="s">
        <v>34</v>
      </c>
      <c r="D144" s="47" t="s">
        <v>35</v>
      </c>
      <c r="E144" s="48" t="s">
        <v>613</v>
      </c>
      <c r="F144" s="49" t="s">
        <v>39</v>
      </c>
      <c r="G144" s="49" t="s">
        <v>614</v>
      </c>
      <c r="H144" s="50" t="s">
        <v>990</v>
      </c>
      <c r="I144" s="51">
        <v>3</v>
      </c>
      <c r="J144" s="49" t="s">
        <v>41</v>
      </c>
      <c r="K144" s="49" t="s">
        <v>74</v>
      </c>
      <c r="L144" s="47">
        <v>6</v>
      </c>
      <c r="M144" s="52">
        <v>14</v>
      </c>
      <c r="N144" s="47">
        <v>56</v>
      </c>
      <c r="O144" s="53">
        <v>1</v>
      </c>
      <c r="P144" s="53">
        <v>28</v>
      </c>
      <c r="Q144" s="53">
        <f t="shared" si="29"/>
        <v>2</v>
      </c>
      <c r="R144" s="52">
        <v>2</v>
      </c>
      <c r="S144" s="52">
        <v>7</v>
      </c>
      <c r="T144" s="52">
        <f>S144/M144</f>
        <v>0.5</v>
      </c>
      <c r="U144" s="53"/>
      <c r="V144" s="53"/>
      <c r="W144" s="53"/>
      <c r="X144" s="52">
        <v>1</v>
      </c>
      <c r="Y144" s="52">
        <v>21</v>
      </c>
      <c r="Z144" s="52">
        <f>Y144/M144</f>
        <v>1.5</v>
      </c>
      <c r="AA144" s="53"/>
      <c r="AB144" s="53"/>
      <c r="AC144" s="47"/>
      <c r="AD144" s="52"/>
      <c r="AE144" s="54"/>
      <c r="AF144" s="51">
        <f t="shared" si="30"/>
        <v>63</v>
      </c>
      <c r="AG144" s="51">
        <f>'DSD (para preencher)'!AA144</f>
        <v>0</v>
      </c>
      <c r="AH144" s="47">
        <v>28</v>
      </c>
      <c r="AI144" s="47">
        <f t="shared" si="27"/>
        <v>2</v>
      </c>
      <c r="AJ144" s="55">
        <v>28</v>
      </c>
      <c r="AK144" s="47">
        <f t="shared" si="28"/>
        <v>2</v>
      </c>
      <c r="AL144" s="56">
        <f t="shared" si="31"/>
        <v>-63</v>
      </c>
      <c r="AY144" s="45">
        <v>2598</v>
      </c>
      <c r="AZ144">
        <f t="shared" si="32"/>
        <v>63</v>
      </c>
    </row>
    <row r="145" spans="1:52" ht="18" customHeight="1" x14ac:dyDescent="0.35">
      <c r="A145" s="46" t="s">
        <v>354</v>
      </c>
      <c r="B145" s="46" t="s">
        <v>360</v>
      </c>
      <c r="C145" s="47" t="s">
        <v>356</v>
      </c>
      <c r="D145" s="47" t="s">
        <v>172</v>
      </c>
      <c r="E145" s="48" t="s">
        <v>617</v>
      </c>
      <c r="F145" s="49" t="s">
        <v>39</v>
      </c>
      <c r="G145" s="49" t="s">
        <v>618</v>
      </c>
      <c r="H145" s="50" t="s">
        <v>993</v>
      </c>
      <c r="I145" s="51">
        <v>1</v>
      </c>
      <c r="J145" s="49" t="s">
        <v>74</v>
      </c>
      <c r="K145" s="49" t="s">
        <v>74</v>
      </c>
      <c r="L145" s="47">
        <v>6</v>
      </c>
      <c r="M145" s="52">
        <v>14</v>
      </c>
      <c r="N145" s="47">
        <v>56</v>
      </c>
      <c r="O145" s="53">
        <v>1</v>
      </c>
      <c r="P145" s="53">
        <v>14</v>
      </c>
      <c r="Q145" s="53">
        <f t="shared" si="29"/>
        <v>1</v>
      </c>
      <c r="R145" s="52"/>
      <c r="S145" s="52"/>
      <c r="T145" s="52"/>
      <c r="U145" s="53">
        <v>1</v>
      </c>
      <c r="V145" s="53">
        <v>42</v>
      </c>
      <c r="W145" s="53">
        <f>V145/M145</f>
        <v>3</v>
      </c>
      <c r="X145" s="52"/>
      <c r="Y145" s="52"/>
      <c r="Z145" s="52"/>
      <c r="AA145" s="53"/>
      <c r="AB145" s="53"/>
      <c r="AC145" s="47"/>
      <c r="AD145" s="52"/>
      <c r="AE145" s="54"/>
      <c r="AF145" s="51">
        <f t="shared" si="30"/>
        <v>56</v>
      </c>
      <c r="AG145" s="51">
        <f>'DSD (para preencher)'!AA145</f>
        <v>0</v>
      </c>
      <c r="AH145" s="47">
        <v>14</v>
      </c>
      <c r="AI145" s="47">
        <f t="shared" si="27"/>
        <v>1</v>
      </c>
      <c r="AJ145" s="55">
        <v>42</v>
      </c>
      <c r="AK145" s="47">
        <f t="shared" si="28"/>
        <v>3</v>
      </c>
      <c r="AL145" s="56">
        <f t="shared" si="31"/>
        <v>-56</v>
      </c>
      <c r="AY145" s="45">
        <v>2599</v>
      </c>
      <c r="AZ145">
        <f t="shared" si="32"/>
        <v>56</v>
      </c>
    </row>
    <row r="146" spans="1:52" ht="18" customHeight="1" x14ac:dyDescent="0.35">
      <c r="A146" s="46" t="s">
        <v>118</v>
      </c>
      <c r="B146" s="46" t="s">
        <v>170</v>
      </c>
      <c r="C146" s="47" t="s">
        <v>336</v>
      </c>
      <c r="D146" s="47" t="s">
        <v>172</v>
      </c>
      <c r="E146" s="48" t="s">
        <v>621</v>
      </c>
      <c r="F146" s="49" t="s">
        <v>39</v>
      </c>
      <c r="G146" s="49" t="s">
        <v>622</v>
      </c>
      <c r="H146" s="50" t="s">
        <v>993</v>
      </c>
      <c r="I146" s="51">
        <v>1</v>
      </c>
      <c r="J146" s="49" t="s">
        <v>41</v>
      </c>
      <c r="K146" s="49" t="s">
        <v>42</v>
      </c>
      <c r="L146" s="47">
        <v>6</v>
      </c>
      <c r="M146" s="52">
        <v>14</v>
      </c>
      <c r="N146" s="47">
        <v>56</v>
      </c>
      <c r="O146" s="53">
        <v>1</v>
      </c>
      <c r="P146" s="53">
        <v>28</v>
      </c>
      <c r="Q146" s="53">
        <f t="shared" si="29"/>
        <v>2</v>
      </c>
      <c r="R146" s="52">
        <v>1</v>
      </c>
      <c r="S146" s="52">
        <v>28</v>
      </c>
      <c r="T146" s="52">
        <f>S146/M146</f>
        <v>2</v>
      </c>
      <c r="U146" s="53"/>
      <c r="V146" s="53"/>
      <c r="W146" s="53"/>
      <c r="X146" s="52"/>
      <c r="Y146" s="52"/>
      <c r="Z146" s="52"/>
      <c r="AA146" s="53"/>
      <c r="AB146" s="53"/>
      <c r="AC146" s="47"/>
      <c r="AD146" s="52"/>
      <c r="AE146" s="54"/>
      <c r="AF146" s="51">
        <f t="shared" si="30"/>
        <v>56</v>
      </c>
      <c r="AG146" s="51">
        <f>'DSD (para preencher)'!AA146</f>
        <v>0</v>
      </c>
      <c r="AH146" s="47">
        <v>28</v>
      </c>
      <c r="AI146" s="47">
        <f t="shared" si="27"/>
        <v>2</v>
      </c>
      <c r="AJ146" s="55">
        <v>28</v>
      </c>
      <c r="AK146" s="47">
        <f t="shared" si="28"/>
        <v>2</v>
      </c>
      <c r="AL146" s="56">
        <f t="shared" si="31"/>
        <v>-56</v>
      </c>
      <c r="AY146" s="45">
        <v>2600</v>
      </c>
      <c r="AZ146">
        <f t="shared" si="32"/>
        <v>56</v>
      </c>
    </row>
    <row r="147" spans="1:52" ht="18" customHeight="1" x14ac:dyDescent="0.35">
      <c r="A147" s="46" t="s">
        <v>118</v>
      </c>
      <c r="B147" s="46" t="s">
        <v>408</v>
      </c>
      <c r="C147" s="47" t="s">
        <v>194</v>
      </c>
      <c r="D147" s="47" t="s">
        <v>35</v>
      </c>
      <c r="E147" s="48" t="s">
        <v>623</v>
      </c>
      <c r="F147" s="49" t="s">
        <v>39</v>
      </c>
      <c r="G147" s="49" t="s">
        <v>624</v>
      </c>
      <c r="H147" s="50" t="s">
        <v>1018</v>
      </c>
      <c r="I147" s="51">
        <v>3</v>
      </c>
      <c r="J147" s="49" t="s">
        <v>625</v>
      </c>
      <c r="K147" s="49" t="s">
        <v>74</v>
      </c>
      <c r="L147" s="47">
        <v>3</v>
      </c>
      <c r="M147" s="52">
        <v>7</v>
      </c>
      <c r="N147" s="47">
        <v>28</v>
      </c>
      <c r="O147" s="53">
        <v>1</v>
      </c>
      <c r="P147" s="53">
        <v>14</v>
      </c>
      <c r="Q147" s="53">
        <f t="shared" si="29"/>
        <v>2</v>
      </c>
      <c r="R147" s="52">
        <v>2</v>
      </c>
      <c r="S147" s="52">
        <v>14</v>
      </c>
      <c r="T147" s="52">
        <v>2</v>
      </c>
      <c r="U147" s="53"/>
      <c r="V147" s="53"/>
      <c r="W147" s="53"/>
      <c r="X147" s="52"/>
      <c r="Y147" s="52"/>
      <c r="Z147" s="52"/>
      <c r="AA147" s="53"/>
      <c r="AB147" s="53"/>
      <c r="AC147" s="47"/>
      <c r="AD147" s="52"/>
      <c r="AE147" s="54"/>
      <c r="AF147" s="51">
        <f t="shared" si="30"/>
        <v>42</v>
      </c>
      <c r="AG147" s="51">
        <f>'DSD (para preencher)'!AA147</f>
        <v>0</v>
      </c>
      <c r="AH147" s="47">
        <v>14</v>
      </c>
      <c r="AI147" s="47">
        <f t="shared" si="27"/>
        <v>2</v>
      </c>
      <c r="AJ147" s="55">
        <v>14</v>
      </c>
      <c r="AK147" s="47">
        <f t="shared" si="28"/>
        <v>2</v>
      </c>
      <c r="AL147" s="56">
        <f t="shared" si="31"/>
        <v>-42</v>
      </c>
      <c r="AY147" s="45">
        <v>2601</v>
      </c>
      <c r="AZ147">
        <f t="shared" si="32"/>
        <v>42</v>
      </c>
    </row>
    <row r="148" spans="1:52" ht="18" customHeight="1" x14ac:dyDescent="0.35">
      <c r="A148" s="46" t="s">
        <v>292</v>
      </c>
      <c r="B148" s="46" t="s">
        <v>193</v>
      </c>
      <c r="C148" s="47" t="s">
        <v>194</v>
      </c>
      <c r="D148" s="47" t="s">
        <v>35</v>
      </c>
      <c r="E148" s="48" t="s">
        <v>626</v>
      </c>
      <c r="F148" s="49" t="s">
        <v>39</v>
      </c>
      <c r="G148" s="49" t="s">
        <v>627</v>
      </c>
      <c r="H148" s="50" t="s">
        <v>1019</v>
      </c>
      <c r="I148" s="51">
        <v>3</v>
      </c>
      <c r="J148" s="49" t="s">
        <v>41</v>
      </c>
      <c r="K148" s="49" t="s">
        <v>42</v>
      </c>
      <c r="L148" s="47">
        <v>6</v>
      </c>
      <c r="M148" s="52">
        <v>14</v>
      </c>
      <c r="N148" s="47">
        <v>56</v>
      </c>
      <c r="O148" s="53">
        <v>1</v>
      </c>
      <c r="P148" s="53">
        <v>21</v>
      </c>
      <c r="Q148" s="53">
        <f t="shared" si="29"/>
        <v>1.5</v>
      </c>
      <c r="R148" s="52">
        <v>4</v>
      </c>
      <c r="S148" s="52">
        <v>15</v>
      </c>
      <c r="T148" s="52">
        <v>1</v>
      </c>
      <c r="U148" s="53">
        <v>4</v>
      </c>
      <c r="V148" s="53">
        <v>20</v>
      </c>
      <c r="W148" s="53">
        <v>1.5</v>
      </c>
      <c r="X148" s="52"/>
      <c r="Y148" s="52"/>
      <c r="Z148" s="52"/>
      <c r="AA148" s="53"/>
      <c r="AB148" s="53"/>
      <c r="AC148" s="47"/>
      <c r="AD148" s="52"/>
      <c r="AE148" s="54"/>
      <c r="AF148" s="51">
        <f t="shared" si="30"/>
        <v>161</v>
      </c>
      <c r="AG148" s="51">
        <f>'DSD (para preencher)'!AA148</f>
        <v>0</v>
      </c>
      <c r="AH148" s="47">
        <v>21</v>
      </c>
      <c r="AI148" s="47">
        <f t="shared" si="27"/>
        <v>1.5</v>
      </c>
      <c r="AJ148" s="55">
        <v>35</v>
      </c>
      <c r="AK148" s="47">
        <f t="shared" si="28"/>
        <v>2.5</v>
      </c>
      <c r="AL148" s="56">
        <f t="shared" si="31"/>
        <v>-161</v>
      </c>
      <c r="AY148" s="45">
        <v>2602</v>
      </c>
      <c r="AZ148">
        <f t="shared" si="32"/>
        <v>161</v>
      </c>
    </row>
    <row r="149" spans="1:52" ht="18" customHeight="1" x14ac:dyDescent="0.35">
      <c r="A149" s="46" t="s">
        <v>292</v>
      </c>
      <c r="B149" s="46" t="s">
        <v>193</v>
      </c>
      <c r="C149" s="47" t="s">
        <v>194</v>
      </c>
      <c r="D149" s="47" t="s">
        <v>35</v>
      </c>
      <c r="E149" s="48" t="s">
        <v>628</v>
      </c>
      <c r="F149" s="49" t="s">
        <v>39</v>
      </c>
      <c r="G149" s="49" t="s">
        <v>629</v>
      </c>
      <c r="H149" s="50" t="s">
        <v>994</v>
      </c>
      <c r="I149" s="51">
        <v>1</v>
      </c>
      <c r="J149" s="49" t="s">
        <v>41</v>
      </c>
      <c r="K149" s="49" t="s">
        <v>42</v>
      </c>
      <c r="L149" s="47">
        <v>6</v>
      </c>
      <c r="M149" s="52">
        <v>14</v>
      </c>
      <c r="N149" s="47">
        <v>56</v>
      </c>
      <c r="O149" s="53">
        <v>1</v>
      </c>
      <c r="P149" s="53">
        <v>28</v>
      </c>
      <c r="Q149" s="53">
        <f t="shared" si="29"/>
        <v>2</v>
      </c>
      <c r="R149" s="52">
        <v>1</v>
      </c>
      <c r="S149" s="52">
        <v>14</v>
      </c>
      <c r="T149" s="52">
        <f>S149/M149</f>
        <v>1</v>
      </c>
      <c r="U149" s="53">
        <v>1</v>
      </c>
      <c r="V149" s="53">
        <v>14</v>
      </c>
      <c r="W149" s="53">
        <f>V149/M149</f>
        <v>1</v>
      </c>
      <c r="X149" s="52"/>
      <c r="Y149" s="52"/>
      <c r="Z149" s="52"/>
      <c r="AA149" s="53"/>
      <c r="AB149" s="53"/>
      <c r="AC149" s="47"/>
      <c r="AD149" s="52"/>
      <c r="AE149" s="54"/>
      <c r="AF149" s="51">
        <f t="shared" si="30"/>
        <v>56</v>
      </c>
      <c r="AG149" s="51">
        <f>'DSD (para preencher)'!AA149</f>
        <v>0</v>
      </c>
      <c r="AH149" s="47">
        <v>28</v>
      </c>
      <c r="AI149" s="47">
        <f t="shared" si="27"/>
        <v>2</v>
      </c>
      <c r="AJ149" s="55">
        <v>28</v>
      </c>
      <c r="AK149" s="47">
        <f t="shared" si="28"/>
        <v>2</v>
      </c>
      <c r="AL149" s="56">
        <f t="shared" si="31"/>
        <v>-56</v>
      </c>
      <c r="AY149" s="45">
        <v>2604</v>
      </c>
      <c r="AZ149">
        <f t="shared" si="32"/>
        <v>56</v>
      </c>
    </row>
    <row r="150" spans="1:52" ht="18" customHeight="1" x14ac:dyDescent="0.35">
      <c r="A150" s="46" t="s">
        <v>354</v>
      </c>
      <c r="B150" s="46" t="s">
        <v>360</v>
      </c>
      <c r="C150" s="47" t="s">
        <v>356</v>
      </c>
      <c r="D150" s="47" t="s">
        <v>172</v>
      </c>
      <c r="E150" s="48" t="s">
        <v>630</v>
      </c>
      <c r="F150" s="49" t="s">
        <v>39</v>
      </c>
      <c r="G150" s="49" t="s">
        <v>631</v>
      </c>
      <c r="H150" s="50" t="s">
        <v>993</v>
      </c>
      <c r="I150" s="51">
        <v>1</v>
      </c>
      <c r="J150" s="49" t="s">
        <v>41</v>
      </c>
      <c r="K150" s="49" t="s">
        <v>74</v>
      </c>
      <c r="L150" s="47">
        <v>6</v>
      </c>
      <c r="M150" s="52">
        <v>14</v>
      </c>
      <c r="N150" s="47">
        <v>56</v>
      </c>
      <c r="O150" s="53">
        <v>1</v>
      </c>
      <c r="P150" s="53">
        <v>14</v>
      </c>
      <c r="Q150" s="53">
        <f t="shared" si="29"/>
        <v>1</v>
      </c>
      <c r="R150" s="52"/>
      <c r="S150" s="52"/>
      <c r="T150" s="52"/>
      <c r="U150" s="53">
        <v>1</v>
      </c>
      <c r="V150" s="53">
        <v>42</v>
      </c>
      <c r="W150" s="53">
        <f>V150/M150</f>
        <v>3</v>
      </c>
      <c r="X150" s="52"/>
      <c r="Y150" s="52"/>
      <c r="Z150" s="52"/>
      <c r="AA150" s="53"/>
      <c r="AB150" s="53"/>
      <c r="AC150" s="47"/>
      <c r="AD150" s="52"/>
      <c r="AE150" s="54"/>
      <c r="AF150" s="51">
        <f t="shared" si="30"/>
        <v>56</v>
      </c>
      <c r="AG150" s="51">
        <f>'DSD (para preencher)'!AA150</f>
        <v>0</v>
      </c>
      <c r="AH150" s="47">
        <v>14</v>
      </c>
      <c r="AI150" s="47">
        <f t="shared" si="27"/>
        <v>1</v>
      </c>
      <c r="AJ150" s="55">
        <v>42</v>
      </c>
      <c r="AK150" s="47">
        <f t="shared" si="28"/>
        <v>3</v>
      </c>
      <c r="AL150" s="56">
        <f t="shared" si="31"/>
        <v>-56</v>
      </c>
      <c r="AY150" s="45">
        <v>2605</v>
      </c>
      <c r="AZ150">
        <f t="shared" si="32"/>
        <v>56</v>
      </c>
    </row>
    <row r="151" spans="1:52" ht="18" customHeight="1" x14ac:dyDescent="0.35">
      <c r="A151" s="46" t="s">
        <v>118</v>
      </c>
      <c r="B151" s="46" t="s">
        <v>257</v>
      </c>
      <c r="C151" s="47" t="s">
        <v>366</v>
      </c>
      <c r="D151" s="47" t="s">
        <v>172</v>
      </c>
      <c r="E151" s="48" t="s">
        <v>632</v>
      </c>
      <c r="F151" s="49" t="s">
        <v>39</v>
      </c>
      <c r="G151" s="49" t="s">
        <v>633</v>
      </c>
      <c r="H151" s="50" t="s">
        <v>997</v>
      </c>
      <c r="I151" s="51">
        <v>2</v>
      </c>
      <c r="J151" s="49" t="s">
        <v>124</v>
      </c>
      <c r="K151" s="49" t="s">
        <v>74</v>
      </c>
      <c r="L151" s="47">
        <v>6</v>
      </c>
      <c r="M151" s="52">
        <v>14</v>
      </c>
      <c r="N151" s="47">
        <v>56</v>
      </c>
      <c r="O151" s="53">
        <v>1</v>
      </c>
      <c r="P151" s="53">
        <v>14</v>
      </c>
      <c r="Q151" s="53">
        <f t="shared" si="29"/>
        <v>1</v>
      </c>
      <c r="R151" s="52">
        <v>1</v>
      </c>
      <c r="S151" s="52">
        <v>14</v>
      </c>
      <c r="T151" s="52">
        <f>S151/M151</f>
        <v>1</v>
      </c>
      <c r="U151" s="53"/>
      <c r="V151" s="53"/>
      <c r="W151" s="53"/>
      <c r="X151" s="52"/>
      <c r="Y151" s="52"/>
      <c r="Z151" s="52"/>
      <c r="AA151" s="53"/>
      <c r="AB151" s="53"/>
      <c r="AC151" s="47"/>
      <c r="AD151" s="52"/>
      <c r="AE151" s="54"/>
      <c r="AF151" s="51">
        <f t="shared" si="30"/>
        <v>28</v>
      </c>
      <c r="AG151" s="51">
        <f>'DSD (para preencher)'!AA151</f>
        <v>0</v>
      </c>
      <c r="AH151" s="47">
        <v>28</v>
      </c>
      <c r="AI151" s="47">
        <f t="shared" si="27"/>
        <v>2</v>
      </c>
      <c r="AJ151" s="55">
        <v>28</v>
      </c>
      <c r="AK151" s="47">
        <f t="shared" si="28"/>
        <v>2</v>
      </c>
      <c r="AL151" s="56">
        <f t="shared" si="31"/>
        <v>-28</v>
      </c>
      <c r="AY151" s="45">
        <v>2606</v>
      </c>
      <c r="AZ151">
        <f t="shared" si="32"/>
        <v>28</v>
      </c>
    </row>
    <row r="152" spans="1:52" ht="18" customHeight="1" x14ac:dyDescent="0.35">
      <c r="A152" s="46" t="s">
        <v>118</v>
      </c>
      <c r="B152" s="46" t="s">
        <v>257</v>
      </c>
      <c r="C152" s="47" t="s">
        <v>366</v>
      </c>
      <c r="D152" s="47" t="s">
        <v>172</v>
      </c>
      <c r="E152" s="48" t="s">
        <v>635</v>
      </c>
      <c r="F152" s="49" t="s">
        <v>39</v>
      </c>
      <c r="G152" s="49" t="s">
        <v>636</v>
      </c>
      <c r="H152" s="50" t="s">
        <v>1020</v>
      </c>
      <c r="I152" s="51">
        <v>3</v>
      </c>
      <c r="J152" s="49" t="s">
        <v>42</v>
      </c>
      <c r="K152" s="49" t="s">
        <v>74</v>
      </c>
      <c r="L152" s="47">
        <v>3</v>
      </c>
      <c r="M152" s="52">
        <v>7</v>
      </c>
      <c r="N152" s="47">
        <v>28</v>
      </c>
      <c r="O152" s="53">
        <v>1</v>
      </c>
      <c r="P152" s="53">
        <v>14</v>
      </c>
      <c r="Q152" s="53">
        <f t="shared" si="29"/>
        <v>2</v>
      </c>
      <c r="R152" s="52"/>
      <c r="S152" s="52"/>
      <c r="T152" s="52"/>
      <c r="U152" s="53">
        <v>3</v>
      </c>
      <c r="V152" s="53">
        <v>14</v>
      </c>
      <c r="W152" s="53">
        <f>V152/M152</f>
        <v>2</v>
      </c>
      <c r="X152" s="52"/>
      <c r="Y152" s="52"/>
      <c r="Z152" s="52"/>
      <c r="AA152" s="53"/>
      <c r="AB152" s="53"/>
      <c r="AC152" s="47"/>
      <c r="AD152" s="52"/>
      <c r="AE152" s="54"/>
      <c r="AF152" s="51">
        <f t="shared" si="30"/>
        <v>56</v>
      </c>
      <c r="AG152" s="51">
        <f>'DSD (para preencher)'!AA152</f>
        <v>0</v>
      </c>
      <c r="AH152" s="47">
        <v>14</v>
      </c>
      <c r="AI152" s="47">
        <f t="shared" si="27"/>
        <v>2</v>
      </c>
      <c r="AJ152" s="55">
        <v>14</v>
      </c>
      <c r="AK152" s="47">
        <f t="shared" si="28"/>
        <v>2</v>
      </c>
      <c r="AL152" s="56">
        <f t="shared" si="31"/>
        <v>-56</v>
      </c>
      <c r="AY152" s="45">
        <v>2607</v>
      </c>
      <c r="AZ152">
        <f t="shared" si="32"/>
        <v>56</v>
      </c>
    </row>
    <row r="153" spans="1:52" ht="18" customHeight="1" x14ac:dyDescent="0.35">
      <c r="A153" s="46" t="s">
        <v>32</v>
      </c>
      <c r="B153" s="46" t="s">
        <v>33</v>
      </c>
      <c r="C153" s="47" t="s">
        <v>148</v>
      </c>
      <c r="D153" s="47" t="s">
        <v>35</v>
      </c>
      <c r="E153" s="48" t="s">
        <v>637</v>
      </c>
      <c r="F153" s="49" t="s">
        <v>39</v>
      </c>
      <c r="G153" s="49" t="s">
        <v>638</v>
      </c>
      <c r="H153" s="50" t="s">
        <v>990</v>
      </c>
      <c r="I153" s="51">
        <v>3</v>
      </c>
      <c r="J153" s="49" t="s">
        <v>124</v>
      </c>
      <c r="K153" s="49" t="s">
        <v>74</v>
      </c>
      <c r="L153" s="47">
        <v>6</v>
      </c>
      <c r="M153" s="52">
        <v>14</v>
      </c>
      <c r="N153" s="47">
        <v>56</v>
      </c>
      <c r="O153" s="53">
        <v>1</v>
      </c>
      <c r="P153" s="53">
        <v>28</v>
      </c>
      <c r="Q153" s="53">
        <f t="shared" si="29"/>
        <v>2</v>
      </c>
      <c r="R153" s="52">
        <v>1</v>
      </c>
      <c r="S153" s="52">
        <v>28</v>
      </c>
      <c r="T153" s="52">
        <f>S153/M153</f>
        <v>2</v>
      </c>
      <c r="U153" s="53"/>
      <c r="V153" s="53"/>
      <c r="W153" s="53"/>
      <c r="X153" s="52"/>
      <c r="Y153" s="52"/>
      <c r="Z153" s="52"/>
      <c r="AA153" s="53"/>
      <c r="AB153" s="53"/>
      <c r="AC153" s="47"/>
      <c r="AD153" s="52"/>
      <c r="AE153" s="54"/>
      <c r="AF153" s="51">
        <f t="shared" si="30"/>
        <v>56</v>
      </c>
      <c r="AG153" s="51">
        <f>'DSD (para preencher)'!AA153</f>
        <v>0</v>
      </c>
      <c r="AH153" s="47">
        <v>21</v>
      </c>
      <c r="AI153" s="47">
        <f t="shared" si="27"/>
        <v>1.5</v>
      </c>
      <c r="AJ153" s="55">
        <v>35</v>
      </c>
      <c r="AK153" s="47">
        <f t="shared" si="28"/>
        <v>2.5</v>
      </c>
      <c r="AL153" s="56">
        <f t="shared" si="31"/>
        <v>-56</v>
      </c>
      <c r="AY153" s="45">
        <v>2608</v>
      </c>
      <c r="AZ153">
        <f t="shared" si="32"/>
        <v>56</v>
      </c>
    </row>
    <row r="154" spans="1:52" ht="18" customHeight="1" x14ac:dyDescent="0.35">
      <c r="A154" s="46"/>
      <c r="B154" s="46"/>
      <c r="C154" s="47" t="s">
        <v>34</v>
      </c>
      <c r="D154" s="47" t="s">
        <v>35</v>
      </c>
      <c r="E154" s="59" t="s">
        <v>640</v>
      </c>
      <c r="F154" s="47" t="s">
        <v>641</v>
      </c>
      <c r="G154" s="60" t="s">
        <v>642</v>
      </c>
      <c r="H154" s="50" t="s">
        <v>1021</v>
      </c>
      <c r="I154" s="51">
        <v>3</v>
      </c>
      <c r="J154" s="60" t="s">
        <v>42</v>
      </c>
      <c r="K154" s="60" t="s">
        <v>124</v>
      </c>
      <c r="L154" s="47">
        <v>6</v>
      </c>
      <c r="M154" s="52">
        <v>14</v>
      </c>
      <c r="N154" s="47">
        <v>70</v>
      </c>
      <c r="O154" s="53">
        <v>1</v>
      </c>
      <c r="P154" s="53">
        <v>35</v>
      </c>
      <c r="Q154" s="53">
        <f t="shared" si="29"/>
        <v>2.5</v>
      </c>
      <c r="R154" s="52">
        <v>2</v>
      </c>
      <c r="S154" s="52">
        <v>35</v>
      </c>
      <c r="T154" s="52">
        <f>S154/M154</f>
        <v>2.5</v>
      </c>
      <c r="U154" s="53"/>
      <c r="V154" s="53"/>
      <c r="W154" s="53"/>
      <c r="X154" s="52"/>
      <c r="Y154" s="52"/>
      <c r="Z154" s="52"/>
      <c r="AA154" s="53"/>
      <c r="AB154" s="53"/>
      <c r="AC154" s="47"/>
      <c r="AD154" s="61"/>
      <c r="AE154" s="53"/>
      <c r="AF154" s="51">
        <f t="shared" si="30"/>
        <v>105</v>
      </c>
      <c r="AG154" s="51">
        <f>'DSD (para preencher)'!AA154</f>
        <v>0</v>
      </c>
      <c r="AH154" s="47">
        <v>35</v>
      </c>
      <c r="AI154" s="55">
        <f t="shared" si="27"/>
        <v>2.5</v>
      </c>
      <c r="AJ154" s="47">
        <v>35</v>
      </c>
      <c r="AK154" s="47">
        <f t="shared" si="28"/>
        <v>2.5</v>
      </c>
      <c r="AL154" s="56">
        <f t="shared" si="31"/>
        <v>-105</v>
      </c>
      <c r="AY154" s="45">
        <v>1312</v>
      </c>
      <c r="AZ154">
        <f t="shared" si="32"/>
        <v>105</v>
      </c>
    </row>
    <row r="155" spans="1:52" ht="18" customHeight="1" x14ac:dyDescent="0.35">
      <c r="A155" s="46"/>
      <c r="B155" s="46"/>
      <c r="C155" s="47" t="s">
        <v>236</v>
      </c>
      <c r="D155" s="47" t="s">
        <v>35</v>
      </c>
      <c r="E155" s="59" t="s">
        <v>645</v>
      </c>
      <c r="F155" s="47" t="s">
        <v>641</v>
      </c>
      <c r="G155" s="60" t="s">
        <v>646</v>
      </c>
      <c r="H155" s="62" t="s">
        <v>1022</v>
      </c>
      <c r="I155" s="51">
        <v>1</v>
      </c>
      <c r="J155" s="60" t="s">
        <v>42</v>
      </c>
      <c r="K155" s="60" t="s">
        <v>647</v>
      </c>
      <c r="L155" s="47">
        <v>3</v>
      </c>
      <c r="M155" s="52">
        <v>14</v>
      </c>
      <c r="N155" s="47">
        <v>35</v>
      </c>
      <c r="O155" s="53">
        <v>1</v>
      </c>
      <c r="P155" s="53">
        <v>21</v>
      </c>
      <c r="Q155" s="53">
        <f t="shared" si="29"/>
        <v>1.5</v>
      </c>
      <c r="R155" s="52">
        <v>1</v>
      </c>
      <c r="S155" s="52">
        <v>7</v>
      </c>
      <c r="T155" s="52">
        <f>S155/M155</f>
        <v>0.5</v>
      </c>
      <c r="U155" s="53">
        <v>1</v>
      </c>
      <c r="V155" s="53">
        <v>7</v>
      </c>
      <c r="W155" s="53">
        <f>V155/M155</f>
        <v>0.5</v>
      </c>
      <c r="X155" s="52"/>
      <c r="Y155" s="52"/>
      <c r="Z155" s="52"/>
      <c r="AA155" s="53"/>
      <c r="AB155" s="53"/>
      <c r="AC155" s="47"/>
      <c r="AD155" s="61"/>
      <c r="AE155" s="53"/>
      <c r="AF155" s="51">
        <f t="shared" si="30"/>
        <v>35</v>
      </c>
      <c r="AG155" s="51">
        <f>'DSD (para preencher)'!AA155</f>
        <v>0</v>
      </c>
      <c r="AH155" s="47">
        <v>21</v>
      </c>
      <c r="AI155" s="55">
        <f t="shared" si="27"/>
        <v>1.5</v>
      </c>
      <c r="AJ155" s="47">
        <v>14</v>
      </c>
      <c r="AK155" s="47">
        <f t="shared" si="28"/>
        <v>1</v>
      </c>
      <c r="AL155" s="56">
        <f t="shared" si="31"/>
        <v>-35</v>
      </c>
      <c r="AY155" s="45">
        <v>1808</v>
      </c>
      <c r="AZ155">
        <f t="shared" si="32"/>
        <v>35</v>
      </c>
    </row>
    <row r="156" spans="1:52" ht="18" customHeight="1" x14ac:dyDescent="0.35">
      <c r="A156" s="46"/>
      <c r="B156" s="46"/>
      <c r="C156" s="47" t="s">
        <v>34</v>
      </c>
      <c r="D156" s="47" t="s">
        <v>35</v>
      </c>
      <c r="E156" s="59" t="s">
        <v>649</v>
      </c>
      <c r="F156" s="47" t="s">
        <v>641</v>
      </c>
      <c r="G156" s="60" t="s">
        <v>650</v>
      </c>
      <c r="H156" s="50" t="s">
        <v>990</v>
      </c>
      <c r="I156" s="51">
        <v>1</v>
      </c>
      <c r="J156" s="60" t="s">
        <v>42</v>
      </c>
      <c r="K156" s="60" t="s">
        <v>124</v>
      </c>
      <c r="L156" s="47">
        <v>6</v>
      </c>
      <c r="M156" s="52">
        <v>14</v>
      </c>
      <c r="N156" s="47">
        <v>70</v>
      </c>
      <c r="O156" s="53"/>
      <c r="P156" s="53"/>
      <c r="Q156" s="53"/>
      <c r="R156" s="52">
        <v>2</v>
      </c>
      <c r="S156" s="52">
        <v>35</v>
      </c>
      <c r="T156" s="52">
        <v>2.5</v>
      </c>
      <c r="U156" s="53"/>
      <c r="V156" s="53"/>
      <c r="W156" s="53"/>
      <c r="X156" s="52"/>
      <c r="Y156" s="52"/>
      <c r="Z156" s="52"/>
      <c r="AA156" s="53"/>
      <c r="AB156" s="53"/>
      <c r="AC156" s="47"/>
      <c r="AD156" s="61"/>
      <c r="AE156" s="53"/>
      <c r="AF156" s="51">
        <f t="shared" si="30"/>
        <v>70</v>
      </c>
      <c r="AG156" s="51">
        <f>'DSD (para preencher)'!AA156</f>
        <v>0</v>
      </c>
      <c r="AH156" s="47"/>
      <c r="AI156" s="55"/>
      <c r="AJ156" s="47">
        <v>70</v>
      </c>
      <c r="AK156" s="47">
        <f t="shared" si="28"/>
        <v>5</v>
      </c>
      <c r="AL156" s="56">
        <f t="shared" si="31"/>
        <v>-70</v>
      </c>
      <c r="AY156" s="45">
        <v>1317</v>
      </c>
      <c r="AZ156">
        <f t="shared" si="32"/>
        <v>70</v>
      </c>
    </row>
    <row r="157" spans="1:52" ht="18" customHeight="1" x14ac:dyDescent="0.35">
      <c r="A157" s="46"/>
      <c r="B157" s="46"/>
      <c r="C157" s="47" t="s">
        <v>336</v>
      </c>
      <c r="D157" s="47" t="s">
        <v>172</v>
      </c>
      <c r="E157" s="59" t="s">
        <v>651</v>
      </c>
      <c r="F157" s="47" t="s">
        <v>641</v>
      </c>
      <c r="G157" s="60" t="s">
        <v>652</v>
      </c>
      <c r="H157" s="50" t="s">
        <v>1023</v>
      </c>
      <c r="I157" s="51">
        <v>1</v>
      </c>
      <c r="J157" s="60" t="s">
        <v>42</v>
      </c>
      <c r="K157" s="60" t="s">
        <v>647</v>
      </c>
      <c r="L157" s="47">
        <v>6</v>
      </c>
      <c r="M157" s="52">
        <v>14</v>
      </c>
      <c r="N157" s="47">
        <v>35</v>
      </c>
      <c r="O157" s="53"/>
      <c r="P157" s="53"/>
      <c r="Q157" s="53"/>
      <c r="R157" s="52">
        <v>1</v>
      </c>
      <c r="S157" s="52">
        <v>35</v>
      </c>
      <c r="T157" s="52">
        <f>S157/M157</f>
        <v>2.5</v>
      </c>
      <c r="U157" s="53"/>
      <c r="V157" s="53"/>
      <c r="W157" s="53"/>
      <c r="X157" s="52"/>
      <c r="Y157" s="52"/>
      <c r="Z157" s="52"/>
      <c r="AA157" s="53"/>
      <c r="AB157" s="53"/>
      <c r="AC157" s="47"/>
      <c r="AD157" s="61"/>
      <c r="AE157" s="53"/>
      <c r="AF157" s="51">
        <f t="shared" si="30"/>
        <v>35</v>
      </c>
      <c r="AG157" s="51">
        <f>'DSD (para preencher)'!AA157</f>
        <v>0</v>
      </c>
      <c r="AH157" s="47"/>
      <c r="AI157" s="55"/>
      <c r="AJ157" s="47">
        <v>35</v>
      </c>
      <c r="AK157" s="47">
        <f t="shared" si="28"/>
        <v>2.5</v>
      </c>
      <c r="AL157" s="56">
        <f t="shared" si="31"/>
        <v>-35</v>
      </c>
      <c r="AY157" s="45">
        <v>2372</v>
      </c>
      <c r="AZ157">
        <f t="shared" si="32"/>
        <v>35</v>
      </c>
    </row>
    <row r="158" spans="1:52" ht="18" customHeight="1" x14ac:dyDescent="0.35">
      <c r="A158" s="46"/>
      <c r="B158" s="46"/>
      <c r="C158" s="47" t="s">
        <v>34</v>
      </c>
      <c r="D158" s="47" t="s">
        <v>35</v>
      </c>
      <c r="E158" s="59" t="s">
        <v>654</v>
      </c>
      <c r="F158" s="47" t="s">
        <v>641</v>
      </c>
      <c r="G158" s="60" t="s">
        <v>655</v>
      </c>
      <c r="H158" s="50" t="s">
        <v>1024</v>
      </c>
      <c r="I158" s="51">
        <v>1</v>
      </c>
      <c r="J158" s="60" t="s">
        <v>42</v>
      </c>
      <c r="K158" s="60" t="s">
        <v>647</v>
      </c>
      <c r="L158" s="47">
        <v>6</v>
      </c>
      <c r="M158" s="52">
        <v>14</v>
      </c>
      <c r="N158" s="47">
        <v>70</v>
      </c>
      <c r="O158" s="53">
        <v>1</v>
      </c>
      <c r="P158" s="53"/>
      <c r="Q158" s="53"/>
      <c r="R158" s="52"/>
      <c r="S158" s="52"/>
      <c r="T158" s="52"/>
      <c r="U158" s="53"/>
      <c r="V158" s="53"/>
      <c r="W158" s="53"/>
      <c r="X158" s="52"/>
      <c r="Y158" s="52"/>
      <c r="Z158" s="52"/>
      <c r="AA158" s="53"/>
      <c r="AB158" s="53"/>
      <c r="AC158" s="47"/>
      <c r="AD158" s="61"/>
      <c r="AE158" s="53"/>
      <c r="AF158" s="51">
        <f t="shared" si="30"/>
        <v>0</v>
      </c>
      <c r="AG158" s="51">
        <f>'DSD (para preencher)'!AA158</f>
        <v>0</v>
      </c>
      <c r="AH158" s="47">
        <v>14</v>
      </c>
      <c r="AI158" s="55">
        <f>AH158/M158</f>
        <v>1</v>
      </c>
      <c r="AJ158" s="47">
        <v>32</v>
      </c>
      <c r="AK158" s="47">
        <v>2</v>
      </c>
      <c r="AL158" s="56">
        <f t="shared" si="31"/>
        <v>0</v>
      </c>
      <c r="AY158" s="45">
        <v>1319</v>
      </c>
      <c r="AZ158">
        <f t="shared" si="32"/>
        <v>0</v>
      </c>
    </row>
    <row r="159" spans="1:52" ht="18" customHeight="1" x14ac:dyDescent="0.35">
      <c r="A159" s="46"/>
      <c r="B159" s="46"/>
      <c r="C159" s="47" t="s">
        <v>656</v>
      </c>
      <c r="D159" s="47" t="s">
        <v>35</v>
      </c>
      <c r="E159" s="59" t="s">
        <v>657</v>
      </c>
      <c r="F159" s="47" t="s">
        <v>641</v>
      </c>
      <c r="G159" s="60" t="s">
        <v>658</v>
      </c>
      <c r="H159" s="50" t="s">
        <v>1025</v>
      </c>
      <c r="I159" s="51">
        <v>2</v>
      </c>
      <c r="J159" s="60" t="s">
        <v>42</v>
      </c>
      <c r="K159" s="60" t="s">
        <v>124</v>
      </c>
      <c r="L159" s="47">
        <v>6</v>
      </c>
      <c r="M159" s="52">
        <v>14</v>
      </c>
      <c r="N159" s="47">
        <v>70</v>
      </c>
      <c r="O159" s="53">
        <v>1</v>
      </c>
      <c r="P159" s="53">
        <v>28</v>
      </c>
      <c r="Q159" s="53">
        <f>P159/M159</f>
        <v>2</v>
      </c>
      <c r="R159" s="52"/>
      <c r="S159" s="52"/>
      <c r="T159" s="52"/>
      <c r="U159" s="53">
        <v>2</v>
      </c>
      <c r="V159" s="53">
        <v>42</v>
      </c>
      <c r="W159" s="53">
        <f>V159/M159</f>
        <v>3</v>
      </c>
      <c r="X159" s="52"/>
      <c r="Y159" s="52"/>
      <c r="Z159" s="52"/>
      <c r="AA159" s="53"/>
      <c r="AB159" s="53"/>
      <c r="AC159" s="47"/>
      <c r="AD159" s="61"/>
      <c r="AE159" s="53"/>
      <c r="AF159" s="51">
        <f t="shared" si="30"/>
        <v>112</v>
      </c>
      <c r="AG159" s="51">
        <f>'DSD (para preencher)'!AA159</f>
        <v>0</v>
      </c>
      <c r="AH159" s="47">
        <v>28</v>
      </c>
      <c r="AI159" s="55">
        <f>AH159/M159</f>
        <v>2</v>
      </c>
      <c r="AJ159" s="47">
        <v>42</v>
      </c>
      <c r="AK159" s="47">
        <f t="shared" ref="AK159:AK167" si="33">AJ159/M159</f>
        <v>3</v>
      </c>
      <c r="AL159" s="56">
        <f t="shared" si="31"/>
        <v>-112</v>
      </c>
      <c r="AY159" s="45">
        <v>1647</v>
      </c>
      <c r="AZ159">
        <f t="shared" si="32"/>
        <v>112</v>
      </c>
    </row>
    <row r="160" spans="1:52" ht="18" customHeight="1" x14ac:dyDescent="0.35">
      <c r="A160" s="46"/>
      <c r="B160" s="46"/>
      <c r="C160" s="47" t="s">
        <v>120</v>
      </c>
      <c r="D160" s="47" t="s">
        <v>35</v>
      </c>
      <c r="E160" s="59" t="s">
        <v>660</v>
      </c>
      <c r="F160" s="47" t="s">
        <v>641</v>
      </c>
      <c r="G160" s="60" t="s">
        <v>661</v>
      </c>
      <c r="H160" s="50" t="s">
        <v>1023</v>
      </c>
      <c r="I160" s="51">
        <v>1</v>
      </c>
      <c r="J160" s="60" t="s">
        <v>42</v>
      </c>
      <c r="K160" s="60" t="s">
        <v>647</v>
      </c>
      <c r="L160" s="47">
        <v>6</v>
      </c>
      <c r="M160" s="52">
        <v>14</v>
      </c>
      <c r="N160" s="47">
        <v>35</v>
      </c>
      <c r="O160" s="53"/>
      <c r="P160" s="53"/>
      <c r="Q160" s="53"/>
      <c r="R160" s="52">
        <v>1</v>
      </c>
      <c r="S160" s="52">
        <v>35</v>
      </c>
      <c r="T160" s="52">
        <f>S160/M160</f>
        <v>2.5</v>
      </c>
      <c r="U160" s="53"/>
      <c r="V160" s="53"/>
      <c r="W160" s="53"/>
      <c r="X160" s="52"/>
      <c r="Y160" s="52"/>
      <c r="Z160" s="52"/>
      <c r="AA160" s="53"/>
      <c r="AB160" s="53"/>
      <c r="AC160" s="47"/>
      <c r="AD160" s="61"/>
      <c r="AE160" s="53"/>
      <c r="AF160" s="51">
        <f t="shared" si="30"/>
        <v>35</v>
      </c>
      <c r="AG160" s="51">
        <f>'DSD (para preencher)'!AA160</f>
        <v>0</v>
      </c>
      <c r="AH160" s="47"/>
      <c r="AI160" s="55"/>
      <c r="AJ160" s="47">
        <v>35</v>
      </c>
      <c r="AK160" s="47">
        <f t="shared" si="33"/>
        <v>2.5</v>
      </c>
      <c r="AL160" s="56">
        <f t="shared" si="31"/>
        <v>-35</v>
      </c>
      <c r="AY160" s="45">
        <v>2373</v>
      </c>
      <c r="AZ160">
        <f t="shared" si="32"/>
        <v>35</v>
      </c>
    </row>
    <row r="161" spans="1:52" ht="18" customHeight="1" x14ac:dyDescent="0.35">
      <c r="A161" s="46"/>
      <c r="B161" s="46"/>
      <c r="C161" s="47" t="s">
        <v>662</v>
      </c>
      <c r="D161" s="47" t="s">
        <v>35</v>
      </c>
      <c r="E161" s="59" t="s">
        <v>663</v>
      </c>
      <c r="F161" s="47" t="s">
        <v>641</v>
      </c>
      <c r="G161" s="60" t="s">
        <v>664</v>
      </c>
      <c r="H161" s="50" t="s">
        <v>994</v>
      </c>
      <c r="I161" s="51">
        <v>1</v>
      </c>
      <c r="J161" s="60" t="s">
        <v>42</v>
      </c>
      <c r="K161" s="60" t="s">
        <v>124</v>
      </c>
      <c r="L161" s="47">
        <v>6</v>
      </c>
      <c r="M161" s="52">
        <v>14</v>
      </c>
      <c r="N161" s="47">
        <v>70</v>
      </c>
      <c r="O161" s="53">
        <v>1</v>
      </c>
      <c r="P161" s="53"/>
      <c r="Q161" s="53"/>
      <c r="R161" s="52">
        <v>2</v>
      </c>
      <c r="S161" s="52">
        <v>35</v>
      </c>
      <c r="T161" s="52">
        <f>S161/M161</f>
        <v>2.5</v>
      </c>
      <c r="U161" s="53"/>
      <c r="V161" s="53"/>
      <c r="W161" s="53"/>
      <c r="X161" s="52"/>
      <c r="Y161" s="52"/>
      <c r="Z161" s="52"/>
      <c r="AA161" s="53"/>
      <c r="AB161" s="53"/>
      <c r="AC161" s="47"/>
      <c r="AD161" s="61"/>
      <c r="AE161" s="53"/>
      <c r="AF161" s="51">
        <f t="shared" si="30"/>
        <v>70</v>
      </c>
      <c r="AG161" s="51">
        <f>'DSD (para preencher)'!AA161</f>
        <v>0</v>
      </c>
      <c r="AH161" s="47">
        <v>35</v>
      </c>
      <c r="AI161" s="55">
        <f>AH161/M161</f>
        <v>2.5</v>
      </c>
      <c r="AJ161" s="47">
        <v>35</v>
      </c>
      <c r="AK161" s="47">
        <f t="shared" si="33"/>
        <v>2.5</v>
      </c>
      <c r="AL161" s="56">
        <f t="shared" si="31"/>
        <v>-70</v>
      </c>
      <c r="AY161" s="45">
        <v>1651</v>
      </c>
      <c r="AZ161">
        <f t="shared" si="32"/>
        <v>70</v>
      </c>
    </row>
    <row r="162" spans="1:52" ht="18" customHeight="1" x14ac:dyDescent="0.35">
      <c r="A162" s="46"/>
      <c r="B162" s="46"/>
      <c r="C162" s="47" t="s">
        <v>194</v>
      </c>
      <c r="D162" s="55" t="s">
        <v>35</v>
      </c>
      <c r="E162" s="59" t="s">
        <v>665</v>
      </c>
      <c r="F162" s="47" t="s">
        <v>641</v>
      </c>
      <c r="G162" s="60" t="s">
        <v>666</v>
      </c>
      <c r="H162" s="50" t="s">
        <v>994</v>
      </c>
      <c r="I162" s="51">
        <v>1</v>
      </c>
      <c r="J162" s="60" t="s">
        <v>74</v>
      </c>
      <c r="K162" s="60" t="s">
        <v>124</v>
      </c>
      <c r="L162" s="47">
        <v>6</v>
      </c>
      <c r="M162" s="52">
        <v>14</v>
      </c>
      <c r="N162" s="47">
        <v>70</v>
      </c>
      <c r="O162" s="53">
        <v>1</v>
      </c>
      <c r="P162" s="53">
        <v>35</v>
      </c>
      <c r="Q162" s="53">
        <f>P162/M162</f>
        <v>2.5</v>
      </c>
      <c r="R162" s="52">
        <v>1</v>
      </c>
      <c r="S162" s="52">
        <v>35</v>
      </c>
      <c r="T162" s="52">
        <f>S162/M162</f>
        <v>2.5</v>
      </c>
      <c r="U162" s="53"/>
      <c r="V162" s="53"/>
      <c r="W162" s="53"/>
      <c r="X162" s="52"/>
      <c r="Y162" s="52"/>
      <c r="Z162" s="52"/>
      <c r="AA162" s="53"/>
      <c r="AB162" s="53"/>
      <c r="AC162" s="47"/>
      <c r="AD162" s="61"/>
      <c r="AE162" s="53"/>
      <c r="AF162" s="51">
        <f t="shared" ref="AF162:AF193" si="34">((P162*O162)+(S162*R162)+(V162*U162)+(Y162*X162)+AB162+AD162+AE162)</f>
        <v>70</v>
      </c>
      <c r="AG162" s="51">
        <f>'DSD (para preencher)'!AA162</f>
        <v>0</v>
      </c>
      <c r="AH162" s="47">
        <v>35</v>
      </c>
      <c r="AI162" s="55">
        <f>AH162/M162</f>
        <v>2.5</v>
      </c>
      <c r="AJ162" s="47">
        <v>35</v>
      </c>
      <c r="AK162" s="47">
        <f t="shared" si="33"/>
        <v>2.5</v>
      </c>
      <c r="AL162" s="56">
        <f t="shared" si="31"/>
        <v>-70</v>
      </c>
      <c r="AY162" s="45">
        <v>2184</v>
      </c>
      <c r="AZ162">
        <f t="shared" ref="AZ162:AZ193" si="35">((P162*O162)+(S162*R162)+(V162*U162)+(Y162*X162)+AB162+AD162+AE162)</f>
        <v>70</v>
      </c>
    </row>
    <row r="163" spans="1:52" ht="18" customHeight="1" x14ac:dyDescent="0.35">
      <c r="A163" s="46"/>
      <c r="B163" s="46"/>
      <c r="C163" s="47"/>
      <c r="D163" s="47"/>
      <c r="E163" s="59" t="s">
        <v>1026</v>
      </c>
      <c r="F163" s="47" t="s">
        <v>641</v>
      </c>
      <c r="G163" s="60" t="s">
        <v>1027</v>
      </c>
      <c r="H163" s="62" t="s">
        <v>999</v>
      </c>
      <c r="I163" s="51">
        <v>1</v>
      </c>
      <c r="J163" s="60" t="s">
        <v>42</v>
      </c>
      <c r="K163" s="60" t="s">
        <v>124</v>
      </c>
      <c r="L163" s="47">
        <v>6</v>
      </c>
      <c r="M163" s="52">
        <v>14</v>
      </c>
      <c r="N163" s="47">
        <v>70</v>
      </c>
      <c r="O163" s="53"/>
      <c r="P163" s="53"/>
      <c r="Q163" s="53"/>
      <c r="R163" s="52"/>
      <c r="S163" s="52"/>
      <c r="T163" s="52"/>
      <c r="U163" s="53"/>
      <c r="V163" s="53"/>
      <c r="W163" s="53"/>
      <c r="X163" s="52"/>
      <c r="Y163" s="52"/>
      <c r="Z163" s="52"/>
      <c r="AA163" s="53"/>
      <c r="AB163" s="53"/>
      <c r="AC163" s="47"/>
      <c r="AD163" s="61"/>
      <c r="AE163" s="53"/>
      <c r="AF163" s="51">
        <f t="shared" si="34"/>
        <v>0</v>
      </c>
      <c r="AG163" s="51">
        <f>'DSD (para preencher)'!AA163</f>
        <v>0</v>
      </c>
      <c r="AH163" s="47"/>
      <c r="AI163" s="55"/>
      <c r="AJ163" s="47">
        <v>70</v>
      </c>
      <c r="AK163" s="47">
        <f t="shared" si="33"/>
        <v>5</v>
      </c>
      <c r="AL163" s="56">
        <f t="shared" si="31"/>
        <v>0</v>
      </c>
      <c r="AY163" s="45">
        <v>1585</v>
      </c>
      <c r="AZ163">
        <f t="shared" si="35"/>
        <v>0</v>
      </c>
    </row>
    <row r="164" spans="1:52" ht="18" customHeight="1" x14ac:dyDescent="0.35">
      <c r="A164" s="46"/>
      <c r="B164" s="46"/>
      <c r="C164" s="47"/>
      <c r="D164" s="47"/>
      <c r="E164" s="59" t="s">
        <v>1028</v>
      </c>
      <c r="F164" s="47" t="s">
        <v>641</v>
      </c>
      <c r="G164" s="60" t="s">
        <v>1029</v>
      </c>
      <c r="H164" s="62" t="s">
        <v>1030</v>
      </c>
      <c r="I164" s="51">
        <v>1</v>
      </c>
      <c r="J164" s="60" t="s">
        <v>42</v>
      </c>
      <c r="K164" s="60" t="s">
        <v>124</v>
      </c>
      <c r="L164" s="47">
        <v>4</v>
      </c>
      <c r="M164" s="52">
        <v>14</v>
      </c>
      <c r="N164" s="47">
        <v>49</v>
      </c>
      <c r="O164" s="53">
        <v>1</v>
      </c>
      <c r="P164" s="53"/>
      <c r="Q164" s="53"/>
      <c r="R164" s="52"/>
      <c r="S164" s="52"/>
      <c r="T164" s="52"/>
      <c r="U164" s="53"/>
      <c r="V164" s="53"/>
      <c r="W164" s="53"/>
      <c r="X164" s="52"/>
      <c r="Y164" s="52"/>
      <c r="Z164" s="52"/>
      <c r="AA164" s="53"/>
      <c r="AB164" s="53"/>
      <c r="AC164" s="47"/>
      <c r="AD164" s="52"/>
      <c r="AE164" s="54"/>
      <c r="AF164" s="51">
        <f t="shared" si="34"/>
        <v>0</v>
      </c>
      <c r="AG164" s="51">
        <f>'DSD (para preencher)'!AA164</f>
        <v>0</v>
      </c>
      <c r="AH164" s="47">
        <v>21</v>
      </c>
      <c r="AI164" s="47">
        <f>AH164/M164</f>
        <v>1.5</v>
      </c>
      <c r="AJ164" s="55">
        <v>28</v>
      </c>
      <c r="AK164" s="47">
        <f t="shared" si="33"/>
        <v>2</v>
      </c>
      <c r="AL164" s="56">
        <f t="shared" si="31"/>
        <v>0</v>
      </c>
      <c r="AY164" s="45">
        <v>1796</v>
      </c>
      <c r="AZ164">
        <f t="shared" si="35"/>
        <v>0</v>
      </c>
    </row>
    <row r="165" spans="1:52" ht="18" customHeight="1" x14ac:dyDescent="0.35">
      <c r="A165" s="46"/>
      <c r="B165" s="46"/>
      <c r="C165" s="47" t="s">
        <v>656</v>
      </c>
      <c r="D165" s="47" t="s">
        <v>35</v>
      </c>
      <c r="E165" s="59" t="s">
        <v>668</v>
      </c>
      <c r="F165" s="47" t="s">
        <v>641</v>
      </c>
      <c r="G165" s="60" t="s">
        <v>669</v>
      </c>
      <c r="H165" s="50" t="s">
        <v>1031</v>
      </c>
      <c r="I165" s="51">
        <v>3</v>
      </c>
      <c r="J165" s="60" t="s">
        <v>42</v>
      </c>
      <c r="K165" s="60" t="s">
        <v>124</v>
      </c>
      <c r="L165" s="47">
        <v>6</v>
      </c>
      <c r="M165" s="52">
        <v>14</v>
      </c>
      <c r="N165" s="47">
        <v>70</v>
      </c>
      <c r="O165" s="53">
        <v>1</v>
      </c>
      <c r="P165" s="53">
        <v>28</v>
      </c>
      <c r="Q165" s="53">
        <f>P165/M165</f>
        <v>2</v>
      </c>
      <c r="R165" s="52"/>
      <c r="S165" s="52"/>
      <c r="T165" s="52"/>
      <c r="U165" s="53">
        <v>2</v>
      </c>
      <c r="V165" s="53">
        <v>42</v>
      </c>
      <c r="W165" s="53">
        <f>V165/M165</f>
        <v>3</v>
      </c>
      <c r="X165" s="52"/>
      <c r="Y165" s="52"/>
      <c r="Z165" s="52"/>
      <c r="AA165" s="53"/>
      <c r="AB165" s="53"/>
      <c r="AC165" s="47"/>
      <c r="AD165" s="52"/>
      <c r="AE165" s="54"/>
      <c r="AF165" s="51">
        <f t="shared" si="34"/>
        <v>112</v>
      </c>
      <c r="AG165" s="51">
        <f>'DSD (para preencher)'!AA165</f>
        <v>0</v>
      </c>
      <c r="AH165" s="47">
        <v>28</v>
      </c>
      <c r="AI165" s="47">
        <f>AH165/M165</f>
        <v>2</v>
      </c>
      <c r="AJ165" s="55">
        <v>42</v>
      </c>
      <c r="AK165" s="47">
        <f t="shared" si="33"/>
        <v>3</v>
      </c>
      <c r="AL165" s="56">
        <f t="shared" si="31"/>
        <v>-112</v>
      </c>
      <c r="AY165" s="45">
        <v>1335</v>
      </c>
      <c r="AZ165">
        <f t="shared" si="35"/>
        <v>112</v>
      </c>
    </row>
    <row r="166" spans="1:52" ht="18" customHeight="1" x14ac:dyDescent="0.35">
      <c r="A166" s="46"/>
      <c r="B166" s="46"/>
      <c r="C166" s="47" t="s">
        <v>656</v>
      </c>
      <c r="D166" s="47" t="s">
        <v>35</v>
      </c>
      <c r="E166" s="59" t="s">
        <v>670</v>
      </c>
      <c r="F166" s="47" t="s">
        <v>641</v>
      </c>
      <c r="G166" s="60" t="s">
        <v>671</v>
      </c>
      <c r="H166" s="50" t="s">
        <v>990</v>
      </c>
      <c r="I166" s="51">
        <v>3</v>
      </c>
      <c r="J166" s="60" t="s">
        <v>74</v>
      </c>
      <c r="K166" s="60" t="s">
        <v>124</v>
      </c>
      <c r="L166" s="47">
        <v>6</v>
      </c>
      <c r="M166" s="52">
        <v>14</v>
      </c>
      <c r="N166" s="47">
        <v>70</v>
      </c>
      <c r="O166" s="53">
        <v>1</v>
      </c>
      <c r="P166" s="53">
        <v>28</v>
      </c>
      <c r="Q166" s="53">
        <f>P166/M166</f>
        <v>2</v>
      </c>
      <c r="R166" s="52">
        <v>3</v>
      </c>
      <c r="S166" s="52">
        <v>42</v>
      </c>
      <c r="T166" s="52">
        <f>S166/M166</f>
        <v>3</v>
      </c>
      <c r="U166" s="53"/>
      <c r="V166" s="53"/>
      <c r="W166" s="53"/>
      <c r="X166" s="52"/>
      <c r="Y166" s="52"/>
      <c r="Z166" s="52"/>
      <c r="AA166" s="53"/>
      <c r="AB166" s="53"/>
      <c r="AC166" s="47"/>
      <c r="AD166" s="52"/>
      <c r="AE166" s="54"/>
      <c r="AF166" s="51">
        <f t="shared" si="34"/>
        <v>154</v>
      </c>
      <c r="AG166" s="51">
        <f>'DSD (para preencher)'!AA166</f>
        <v>0</v>
      </c>
      <c r="AH166" s="47">
        <v>28</v>
      </c>
      <c r="AI166" s="47">
        <f>AH166/M166</f>
        <v>2</v>
      </c>
      <c r="AJ166" s="55">
        <v>42</v>
      </c>
      <c r="AK166" s="47">
        <f t="shared" si="33"/>
        <v>3</v>
      </c>
      <c r="AL166" s="56">
        <f t="shared" si="31"/>
        <v>-154</v>
      </c>
      <c r="AY166" s="45">
        <v>1337</v>
      </c>
      <c r="AZ166">
        <f t="shared" si="35"/>
        <v>154</v>
      </c>
    </row>
    <row r="167" spans="1:52" ht="18" customHeight="1" x14ac:dyDescent="0.35">
      <c r="A167" s="46"/>
      <c r="B167" s="46"/>
      <c r="C167" s="47" t="s">
        <v>656</v>
      </c>
      <c r="D167" s="47" t="s">
        <v>35</v>
      </c>
      <c r="E167" s="59" t="s">
        <v>674</v>
      </c>
      <c r="F167" s="47" t="s">
        <v>641</v>
      </c>
      <c r="G167" s="60" t="s">
        <v>675</v>
      </c>
      <c r="H167" s="50" t="s">
        <v>1032</v>
      </c>
      <c r="I167" s="51">
        <v>1</v>
      </c>
      <c r="J167" s="60" t="s">
        <v>42</v>
      </c>
      <c r="K167" s="60" t="s">
        <v>124</v>
      </c>
      <c r="L167" s="47">
        <v>6</v>
      </c>
      <c r="M167" s="52">
        <v>14</v>
      </c>
      <c r="N167" s="47">
        <v>70</v>
      </c>
      <c r="O167" s="53">
        <v>1</v>
      </c>
      <c r="P167" s="53"/>
      <c r="Q167" s="53"/>
      <c r="R167" s="52">
        <v>1</v>
      </c>
      <c r="S167" s="52">
        <v>70</v>
      </c>
      <c r="T167" s="52">
        <v>5</v>
      </c>
      <c r="U167" s="53"/>
      <c r="V167" s="53"/>
      <c r="W167" s="53"/>
      <c r="X167" s="52"/>
      <c r="Y167" s="52"/>
      <c r="Z167" s="52"/>
      <c r="AA167" s="53"/>
      <c r="AB167" s="53"/>
      <c r="AC167" s="47"/>
      <c r="AD167" s="52"/>
      <c r="AE167" s="54"/>
      <c r="AF167" s="51">
        <f t="shared" si="34"/>
        <v>70</v>
      </c>
      <c r="AG167" s="51">
        <f>'DSD (para preencher)'!AA167</f>
        <v>0</v>
      </c>
      <c r="AH167" s="47">
        <v>28</v>
      </c>
      <c r="AI167" s="47">
        <f>AH167/M167</f>
        <v>2</v>
      </c>
      <c r="AJ167" s="55">
        <v>42</v>
      </c>
      <c r="AK167" s="47">
        <f t="shared" si="33"/>
        <v>3</v>
      </c>
      <c r="AL167" s="56">
        <f t="shared" si="31"/>
        <v>-70</v>
      </c>
      <c r="AY167" s="45">
        <v>1566</v>
      </c>
      <c r="AZ167">
        <f t="shared" si="35"/>
        <v>70</v>
      </c>
    </row>
    <row r="168" spans="1:52" ht="18" customHeight="1" x14ac:dyDescent="0.35">
      <c r="A168" s="46"/>
      <c r="B168" s="46"/>
      <c r="C168" s="47" t="s">
        <v>148</v>
      </c>
      <c r="D168" s="55" t="s">
        <v>35</v>
      </c>
      <c r="E168" s="59" t="s">
        <v>677</v>
      </c>
      <c r="F168" s="47" t="s">
        <v>641</v>
      </c>
      <c r="G168" s="60" t="s">
        <v>678</v>
      </c>
      <c r="H168" s="62" t="s">
        <v>1033</v>
      </c>
      <c r="I168" s="51">
        <v>1</v>
      </c>
      <c r="J168" s="60" t="s">
        <v>74</v>
      </c>
      <c r="K168" s="60" t="s">
        <v>647</v>
      </c>
      <c r="L168" s="47">
        <v>2</v>
      </c>
      <c r="M168" s="52">
        <v>14</v>
      </c>
      <c r="N168" s="47">
        <v>56</v>
      </c>
      <c r="O168" s="53"/>
      <c r="P168" s="53"/>
      <c r="Q168" s="53"/>
      <c r="R168" s="52">
        <v>1</v>
      </c>
      <c r="S168" s="52">
        <v>23</v>
      </c>
      <c r="T168" s="52">
        <v>1.5</v>
      </c>
      <c r="U168" s="53"/>
      <c r="V168" s="53"/>
      <c r="W168" s="53"/>
      <c r="X168" s="52"/>
      <c r="Y168" s="52"/>
      <c r="Z168" s="52"/>
      <c r="AA168" s="53"/>
      <c r="AB168" s="53"/>
      <c r="AC168" s="47"/>
      <c r="AD168" s="61"/>
      <c r="AE168" s="53"/>
      <c r="AF168" s="51">
        <f t="shared" si="34"/>
        <v>23</v>
      </c>
      <c r="AG168" s="51">
        <f>'DSD (para preencher)'!AA168</f>
        <v>0</v>
      </c>
      <c r="AH168" s="47"/>
      <c r="AI168" s="47"/>
      <c r="AJ168" s="47">
        <v>23</v>
      </c>
      <c r="AK168" s="47">
        <v>1.5</v>
      </c>
      <c r="AL168" s="56">
        <f t="shared" si="31"/>
        <v>-23</v>
      </c>
      <c r="AY168" s="45">
        <v>2188</v>
      </c>
      <c r="AZ168">
        <f t="shared" si="35"/>
        <v>23</v>
      </c>
    </row>
    <row r="169" spans="1:52" ht="18" customHeight="1" x14ac:dyDescent="0.35">
      <c r="A169" s="46"/>
      <c r="B169" s="46"/>
      <c r="C169" s="47" t="s">
        <v>656</v>
      </c>
      <c r="D169" s="47" t="s">
        <v>35</v>
      </c>
      <c r="E169" s="59" t="s">
        <v>680</v>
      </c>
      <c r="F169" s="47" t="s">
        <v>641</v>
      </c>
      <c r="G169" s="60" t="s">
        <v>681</v>
      </c>
      <c r="H169" s="50" t="s">
        <v>1032</v>
      </c>
      <c r="I169" s="51">
        <v>1</v>
      </c>
      <c r="J169" s="60" t="s">
        <v>74</v>
      </c>
      <c r="K169" s="60" t="s">
        <v>124</v>
      </c>
      <c r="L169" s="47">
        <v>6</v>
      </c>
      <c r="M169" s="52">
        <v>10</v>
      </c>
      <c r="N169" s="47">
        <v>70</v>
      </c>
      <c r="O169" s="53">
        <v>1</v>
      </c>
      <c r="P169" s="53">
        <v>40</v>
      </c>
      <c r="Q169" s="53">
        <v>4</v>
      </c>
      <c r="R169" s="52"/>
      <c r="S169" s="52"/>
      <c r="T169" s="52"/>
      <c r="U169" s="53">
        <v>2</v>
      </c>
      <c r="V169" s="53">
        <v>30</v>
      </c>
      <c r="W169" s="53">
        <v>3</v>
      </c>
      <c r="X169" s="52"/>
      <c r="Y169" s="52"/>
      <c r="Z169" s="52"/>
      <c r="AA169" s="53"/>
      <c r="AB169" s="53"/>
      <c r="AC169" s="47"/>
      <c r="AD169" s="52"/>
      <c r="AE169" s="54"/>
      <c r="AF169" s="51">
        <f t="shared" si="34"/>
        <v>100</v>
      </c>
      <c r="AG169" s="51">
        <f>'DSD (para preencher)'!AA169</f>
        <v>0</v>
      </c>
      <c r="AH169" s="47">
        <v>28</v>
      </c>
      <c r="AI169" s="47">
        <f>AH169/M169</f>
        <v>2.8</v>
      </c>
      <c r="AJ169" s="55">
        <v>42</v>
      </c>
      <c r="AK169" s="47">
        <f>AJ169/M169</f>
        <v>4.2</v>
      </c>
      <c r="AL169" s="56">
        <f t="shared" si="31"/>
        <v>-100</v>
      </c>
      <c r="AY169" s="45">
        <v>1572</v>
      </c>
      <c r="AZ169">
        <f t="shared" si="35"/>
        <v>100</v>
      </c>
    </row>
    <row r="170" spans="1:52" ht="18" customHeight="1" x14ac:dyDescent="0.35">
      <c r="A170" s="46"/>
      <c r="B170" s="46"/>
      <c r="C170" s="47" t="s">
        <v>656</v>
      </c>
      <c r="D170" s="47" t="s">
        <v>35</v>
      </c>
      <c r="E170" s="59" t="s">
        <v>682</v>
      </c>
      <c r="F170" s="47" t="s">
        <v>641</v>
      </c>
      <c r="G170" s="60" t="s">
        <v>683</v>
      </c>
      <c r="H170" s="62" t="s">
        <v>1000</v>
      </c>
      <c r="I170" s="51">
        <v>1</v>
      </c>
      <c r="J170" s="60" t="s">
        <v>42</v>
      </c>
      <c r="K170" s="60" t="s">
        <v>647</v>
      </c>
      <c r="L170" s="47">
        <v>6</v>
      </c>
      <c r="M170" s="52">
        <v>14</v>
      </c>
      <c r="N170" s="47">
        <v>70</v>
      </c>
      <c r="O170" s="53">
        <v>1</v>
      </c>
      <c r="P170" s="53"/>
      <c r="Q170" s="53"/>
      <c r="R170" s="52">
        <v>2</v>
      </c>
      <c r="S170" s="52">
        <v>35</v>
      </c>
      <c r="T170" s="52">
        <v>2.5</v>
      </c>
      <c r="U170" s="53"/>
      <c r="V170" s="53"/>
      <c r="W170" s="53"/>
      <c r="X170" s="52"/>
      <c r="Y170" s="52"/>
      <c r="Z170" s="52"/>
      <c r="AA170" s="53"/>
      <c r="AB170" s="53"/>
      <c r="AC170" s="47"/>
      <c r="AD170" s="52"/>
      <c r="AE170" s="54"/>
      <c r="AF170" s="51">
        <f t="shared" si="34"/>
        <v>70</v>
      </c>
      <c r="AG170" s="51">
        <f>'DSD (para preencher)'!AA170</f>
        <v>0</v>
      </c>
      <c r="AH170" s="47">
        <v>35</v>
      </c>
      <c r="AI170" s="47">
        <f>AH170/M170</f>
        <v>2.5</v>
      </c>
      <c r="AJ170" s="55">
        <v>35</v>
      </c>
      <c r="AK170" s="47">
        <f>AJ170/M170</f>
        <v>2.5</v>
      </c>
      <c r="AL170" s="56">
        <f t="shared" si="31"/>
        <v>-70</v>
      </c>
      <c r="AY170" s="45">
        <v>1673</v>
      </c>
      <c r="AZ170">
        <f t="shared" si="35"/>
        <v>70</v>
      </c>
    </row>
    <row r="171" spans="1:52" ht="18" customHeight="1" x14ac:dyDescent="0.35">
      <c r="A171" s="46"/>
      <c r="B171" s="46"/>
      <c r="C171" s="47" t="s">
        <v>34</v>
      </c>
      <c r="D171" s="55" t="s">
        <v>35</v>
      </c>
      <c r="E171" s="59" t="s">
        <v>684</v>
      </c>
      <c r="F171" s="47" t="s">
        <v>641</v>
      </c>
      <c r="G171" s="60" t="s">
        <v>685</v>
      </c>
      <c r="H171" s="62" t="s">
        <v>1034</v>
      </c>
      <c r="I171" s="51">
        <v>3</v>
      </c>
      <c r="J171" s="60" t="s">
        <v>74</v>
      </c>
      <c r="K171" s="60" t="s">
        <v>647</v>
      </c>
      <c r="L171" s="47">
        <v>6</v>
      </c>
      <c r="M171" s="52">
        <v>14</v>
      </c>
      <c r="N171" s="47">
        <v>70</v>
      </c>
      <c r="O171" s="53">
        <v>1</v>
      </c>
      <c r="P171" s="53"/>
      <c r="Q171" s="53"/>
      <c r="R171" s="52">
        <v>1</v>
      </c>
      <c r="S171" s="52">
        <v>70</v>
      </c>
      <c r="T171" s="52">
        <v>5</v>
      </c>
      <c r="U171" s="53"/>
      <c r="V171" s="53"/>
      <c r="W171" s="53"/>
      <c r="X171" s="52"/>
      <c r="Y171" s="52"/>
      <c r="Z171" s="52"/>
      <c r="AA171" s="53"/>
      <c r="AB171" s="53"/>
      <c r="AC171" s="47"/>
      <c r="AD171" s="52"/>
      <c r="AE171" s="54"/>
      <c r="AF171" s="51">
        <f t="shared" si="34"/>
        <v>70</v>
      </c>
      <c r="AG171" s="51">
        <f>'DSD (para preencher)'!AA171</f>
        <v>0</v>
      </c>
      <c r="AH171" s="47">
        <v>28</v>
      </c>
      <c r="AI171" s="47">
        <f>AH171/M171</f>
        <v>2</v>
      </c>
      <c r="AJ171" s="55">
        <v>42</v>
      </c>
      <c r="AK171" s="47">
        <f>AJ171/M171</f>
        <v>3</v>
      </c>
      <c r="AL171" s="56">
        <f t="shared" si="31"/>
        <v>-70</v>
      </c>
      <c r="AY171" s="45">
        <v>2180</v>
      </c>
      <c r="AZ171">
        <f t="shared" si="35"/>
        <v>70</v>
      </c>
    </row>
    <row r="172" spans="1:52" ht="18" customHeight="1" x14ac:dyDescent="0.35">
      <c r="A172" s="46"/>
      <c r="B172" s="46"/>
      <c r="C172" s="47" t="s">
        <v>34</v>
      </c>
      <c r="D172" s="55" t="s">
        <v>35</v>
      </c>
      <c r="E172" s="59" t="s">
        <v>686</v>
      </c>
      <c r="F172" s="47" t="s">
        <v>641</v>
      </c>
      <c r="G172" s="60" t="s">
        <v>687</v>
      </c>
      <c r="H172" s="62" t="s">
        <v>1024</v>
      </c>
      <c r="I172" s="51">
        <v>1</v>
      </c>
      <c r="J172" s="60" t="s">
        <v>42</v>
      </c>
      <c r="K172" s="60" t="s">
        <v>124</v>
      </c>
      <c r="L172" s="47">
        <v>6</v>
      </c>
      <c r="M172" s="52">
        <v>14</v>
      </c>
      <c r="N172" s="47">
        <v>70</v>
      </c>
      <c r="O172" s="53">
        <v>1</v>
      </c>
      <c r="P172" s="53"/>
      <c r="Q172" s="53"/>
      <c r="R172" s="52"/>
      <c r="S172" s="52"/>
      <c r="T172" s="52"/>
      <c r="U172" s="53"/>
      <c r="V172" s="53"/>
      <c r="W172" s="53"/>
      <c r="X172" s="52"/>
      <c r="Y172" s="52"/>
      <c r="Z172" s="52"/>
      <c r="AA172" s="53"/>
      <c r="AB172" s="53"/>
      <c r="AC172" s="47"/>
      <c r="AD172" s="52"/>
      <c r="AE172" s="54"/>
      <c r="AF172" s="51">
        <f t="shared" si="34"/>
        <v>0</v>
      </c>
      <c r="AG172" s="51">
        <f>'DSD (para preencher)'!AA172</f>
        <v>0</v>
      </c>
      <c r="AH172" s="47">
        <v>20</v>
      </c>
      <c r="AI172" s="47">
        <v>1.5</v>
      </c>
      <c r="AJ172" s="55">
        <v>25</v>
      </c>
      <c r="AK172" s="47">
        <v>2</v>
      </c>
      <c r="AL172" s="56">
        <f t="shared" si="31"/>
        <v>0</v>
      </c>
      <c r="AY172" s="45">
        <v>1347</v>
      </c>
      <c r="AZ172">
        <f t="shared" si="35"/>
        <v>0</v>
      </c>
    </row>
    <row r="173" spans="1:52" ht="18" customHeight="1" x14ac:dyDescent="0.35">
      <c r="A173" s="46"/>
      <c r="B173" s="46"/>
      <c r="C173" s="47" t="s">
        <v>656</v>
      </c>
      <c r="D173" s="47" t="s">
        <v>35</v>
      </c>
      <c r="E173" s="59" t="s">
        <v>688</v>
      </c>
      <c r="F173" s="47" t="s">
        <v>641</v>
      </c>
      <c r="G173" s="60" t="s">
        <v>689</v>
      </c>
      <c r="H173" s="62" t="s">
        <v>1032</v>
      </c>
      <c r="I173" s="51">
        <v>1</v>
      </c>
      <c r="J173" s="60" t="s">
        <v>74</v>
      </c>
      <c r="K173" s="60" t="s">
        <v>124</v>
      </c>
      <c r="L173" s="47">
        <v>3</v>
      </c>
      <c r="M173" s="52">
        <v>10</v>
      </c>
      <c r="N173" s="47">
        <v>35</v>
      </c>
      <c r="O173" s="53">
        <v>1</v>
      </c>
      <c r="P173" s="53"/>
      <c r="Q173" s="53"/>
      <c r="R173" s="52"/>
      <c r="S173" s="52"/>
      <c r="T173" s="52"/>
      <c r="U173" s="53">
        <v>1</v>
      </c>
      <c r="V173" s="53">
        <v>35</v>
      </c>
      <c r="W173" s="53">
        <v>3.5</v>
      </c>
      <c r="X173" s="52"/>
      <c r="Y173" s="52"/>
      <c r="Z173" s="52"/>
      <c r="AA173" s="53"/>
      <c r="AB173" s="53"/>
      <c r="AC173" s="47"/>
      <c r="AD173" s="52"/>
      <c r="AE173" s="54"/>
      <c r="AF173" s="51">
        <f t="shared" si="34"/>
        <v>35</v>
      </c>
      <c r="AG173" s="51">
        <f>'DSD (para preencher)'!AA173</f>
        <v>0</v>
      </c>
      <c r="AH173" s="47">
        <v>20</v>
      </c>
      <c r="AI173" s="47">
        <v>1.5</v>
      </c>
      <c r="AJ173" s="55">
        <v>15</v>
      </c>
      <c r="AK173" s="47">
        <v>1</v>
      </c>
      <c r="AL173" s="56">
        <f t="shared" si="31"/>
        <v>-35</v>
      </c>
      <c r="AY173" s="45">
        <v>1674</v>
      </c>
      <c r="AZ173">
        <f t="shared" si="35"/>
        <v>35</v>
      </c>
    </row>
    <row r="174" spans="1:52" ht="18" customHeight="1" x14ac:dyDescent="0.35">
      <c r="A174" s="46"/>
      <c r="B174" s="46"/>
      <c r="C174" s="47" t="s">
        <v>356</v>
      </c>
      <c r="D174" s="47" t="s">
        <v>172</v>
      </c>
      <c r="E174" s="59" t="s">
        <v>691</v>
      </c>
      <c r="F174" s="47" t="s">
        <v>641</v>
      </c>
      <c r="G174" s="60" t="s">
        <v>692</v>
      </c>
      <c r="H174" s="62" t="s">
        <v>993</v>
      </c>
      <c r="I174" s="51">
        <v>1</v>
      </c>
      <c r="J174" s="60" t="s">
        <v>42</v>
      </c>
      <c r="K174" s="60" t="s">
        <v>124</v>
      </c>
      <c r="L174" s="47">
        <v>7</v>
      </c>
      <c r="M174" s="52">
        <v>14</v>
      </c>
      <c r="N174" s="47">
        <v>98</v>
      </c>
      <c r="O174" s="53">
        <v>1</v>
      </c>
      <c r="P174" s="53">
        <v>84</v>
      </c>
      <c r="Q174" s="53">
        <f>P174/M174</f>
        <v>6</v>
      </c>
      <c r="R174" s="52"/>
      <c r="S174" s="52"/>
      <c r="T174" s="52"/>
      <c r="U174" s="53">
        <v>1</v>
      </c>
      <c r="V174" s="53">
        <v>14</v>
      </c>
      <c r="W174" s="53">
        <f>V174/M174</f>
        <v>1</v>
      </c>
      <c r="X174" s="52"/>
      <c r="Y174" s="52"/>
      <c r="Z174" s="52"/>
      <c r="AA174" s="53"/>
      <c r="AB174" s="53"/>
      <c r="AC174" s="47"/>
      <c r="AD174" s="52"/>
      <c r="AE174" s="54"/>
      <c r="AF174" s="51">
        <f t="shared" si="34"/>
        <v>98</v>
      </c>
      <c r="AG174" s="51">
        <f>'DSD (para preencher)'!AA174</f>
        <v>0</v>
      </c>
      <c r="AH174" s="47">
        <v>84</v>
      </c>
      <c r="AI174" s="47">
        <f>AH174/M174</f>
        <v>6</v>
      </c>
      <c r="AJ174" s="55">
        <v>14</v>
      </c>
      <c r="AK174" s="47">
        <f>AJ174/M174</f>
        <v>1</v>
      </c>
      <c r="AL174" s="56">
        <f t="shared" si="31"/>
        <v>-98</v>
      </c>
      <c r="AY174" s="45">
        <v>1619</v>
      </c>
      <c r="AZ174">
        <f t="shared" si="35"/>
        <v>98</v>
      </c>
    </row>
    <row r="175" spans="1:52" ht="18" customHeight="1" x14ac:dyDescent="0.35">
      <c r="A175" s="46"/>
      <c r="B175" s="46"/>
      <c r="C175" s="47" t="s">
        <v>656</v>
      </c>
      <c r="D175" s="47" t="s">
        <v>35</v>
      </c>
      <c r="E175" s="59" t="s">
        <v>694</v>
      </c>
      <c r="F175" s="47" t="s">
        <v>641</v>
      </c>
      <c r="G175" s="60" t="s">
        <v>695</v>
      </c>
      <c r="H175" s="62" t="s">
        <v>1030</v>
      </c>
      <c r="I175" s="51">
        <v>1</v>
      </c>
      <c r="J175" s="60" t="s">
        <v>42</v>
      </c>
      <c r="K175" s="60" t="s">
        <v>647</v>
      </c>
      <c r="L175" s="47">
        <v>2.5</v>
      </c>
      <c r="M175" s="52">
        <v>14</v>
      </c>
      <c r="N175" s="47">
        <v>28</v>
      </c>
      <c r="O175" s="53">
        <v>1</v>
      </c>
      <c r="P175" s="53"/>
      <c r="Q175" s="53"/>
      <c r="R175" s="52"/>
      <c r="S175" s="52"/>
      <c r="T175" s="52"/>
      <c r="U175" s="53"/>
      <c r="V175" s="53"/>
      <c r="W175" s="53"/>
      <c r="X175" s="52"/>
      <c r="Y175" s="52"/>
      <c r="Z175" s="52"/>
      <c r="AA175" s="53"/>
      <c r="AB175" s="53"/>
      <c r="AC175" s="47"/>
      <c r="AD175" s="52"/>
      <c r="AE175" s="54"/>
      <c r="AF175" s="51">
        <f t="shared" si="34"/>
        <v>0</v>
      </c>
      <c r="AG175" s="51">
        <f>'DSD (para preencher)'!AA175</f>
        <v>0</v>
      </c>
      <c r="AH175" s="47">
        <v>14</v>
      </c>
      <c r="AI175" s="47">
        <f>AH175/M175</f>
        <v>1</v>
      </c>
      <c r="AJ175" s="55">
        <v>14</v>
      </c>
      <c r="AK175" s="47">
        <f>AJ175/M175</f>
        <v>1</v>
      </c>
      <c r="AL175" s="56">
        <f t="shared" si="31"/>
        <v>0</v>
      </c>
      <c r="AY175" s="45">
        <v>1807</v>
      </c>
      <c r="AZ175">
        <f t="shared" si="35"/>
        <v>0</v>
      </c>
    </row>
    <row r="176" spans="1:52" ht="18" customHeight="1" x14ac:dyDescent="0.35">
      <c r="A176" s="46"/>
      <c r="B176" s="46"/>
      <c r="C176" s="47" t="s">
        <v>336</v>
      </c>
      <c r="D176" s="47" t="s">
        <v>172</v>
      </c>
      <c r="E176" s="59" t="s">
        <v>697</v>
      </c>
      <c r="F176" s="47" t="s">
        <v>641</v>
      </c>
      <c r="G176" s="60" t="s">
        <v>698</v>
      </c>
      <c r="H176" s="62" t="s">
        <v>1035</v>
      </c>
      <c r="I176" s="51">
        <v>7</v>
      </c>
      <c r="J176" s="60" t="s">
        <v>42</v>
      </c>
      <c r="K176" s="60" t="s">
        <v>124</v>
      </c>
      <c r="L176" s="47">
        <v>6</v>
      </c>
      <c r="M176" s="52">
        <v>14</v>
      </c>
      <c r="N176" s="47">
        <v>70</v>
      </c>
      <c r="O176" s="53"/>
      <c r="P176" s="53"/>
      <c r="Q176" s="53"/>
      <c r="R176" s="52">
        <v>2</v>
      </c>
      <c r="S176" s="52">
        <v>35</v>
      </c>
      <c r="T176" s="52">
        <f>S176/M176</f>
        <v>2.5</v>
      </c>
      <c r="U176" s="53"/>
      <c r="V176" s="53"/>
      <c r="W176" s="53"/>
      <c r="X176" s="52"/>
      <c r="Y176" s="52"/>
      <c r="Z176" s="52"/>
      <c r="AA176" s="53"/>
      <c r="AB176" s="53"/>
      <c r="AC176" s="47"/>
      <c r="AD176" s="52"/>
      <c r="AE176" s="54"/>
      <c r="AF176" s="51">
        <f t="shared" si="34"/>
        <v>70</v>
      </c>
      <c r="AG176" s="51">
        <f>'DSD (para preencher)'!AA176</f>
        <v>0</v>
      </c>
      <c r="AH176" s="47"/>
      <c r="AI176" s="47"/>
      <c r="AJ176" s="55">
        <v>70</v>
      </c>
      <c r="AK176" s="47">
        <f>AJ176/M176</f>
        <v>5</v>
      </c>
      <c r="AL176" s="56">
        <f t="shared" si="31"/>
        <v>-70</v>
      </c>
      <c r="AY176" s="45">
        <v>1349</v>
      </c>
      <c r="AZ176">
        <f t="shared" si="35"/>
        <v>70</v>
      </c>
    </row>
    <row r="177" spans="1:52" ht="18" customHeight="1" x14ac:dyDescent="0.35">
      <c r="A177" s="46"/>
      <c r="B177" s="46"/>
      <c r="C177" s="47" t="s">
        <v>356</v>
      </c>
      <c r="D177" s="47" t="s">
        <v>172</v>
      </c>
      <c r="E177" s="59" t="s">
        <v>700</v>
      </c>
      <c r="F177" s="47" t="s">
        <v>641</v>
      </c>
      <c r="G177" s="60" t="s">
        <v>701</v>
      </c>
      <c r="H177" s="62" t="s">
        <v>993</v>
      </c>
      <c r="I177" s="51">
        <v>1</v>
      </c>
      <c r="J177" s="60" t="s">
        <v>42</v>
      </c>
      <c r="K177" s="60" t="s">
        <v>647</v>
      </c>
      <c r="L177" s="47">
        <v>5</v>
      </c>
      <c r="M177" s="52">
        <v>14</v>
      </c>
      <c r="N177" s="47">
        <v>70</v>
      </c>
      <c r="O177" s="53">
        <v>1</v>
      </c>
      <c r="P177" s="53">
        <v>35</v>
      </c>
      <c r="Q177" s="53">
        <f>P177/M177</f>
        <v>2.5</v>
      </c>
      <c r="R177" s="52">
        <v>1</v>
      </c>
      <c r="S177" s="52">
        <v>35</v>
      </c>
      <c r="T177" s="52">
        <f>S177/M177</f>
        <v>2.5</v>
      </c>
      <c r="U177" s="53"/>
      <c r="V177" s="53"/>
      <c r="W177" s="53"/>
      <c r="X177" s="52"/>
      <c r="Y177" s="52"/>
      <c r="Z177" s="52"/>
      <c r="AA177" s="53"/>
      <c r="AB177" s="53"/>
      <c r="AC177" s="47"/>
      <c r="AD177" s="52"/>
      <c r="AE177" s="54"/>
      <c r="AF177" s="51">
        <f t="shared" si="34"/>
        <v>70</v>
      </c>
      <c r="AG177" s="51">
        <f>'DSD (para preencher)'!AA177</f>
        <v>0</v>
      </c>
      <c r="AH177" s="47">
        <v>35</v>
      </c>
      <c r="AI177" s="47">
        <f>AH177/M177</f>
        <v>2.5</v>
      </c>
      <c r="AJ177" s="55">
        <v>35</v>
      </c>
      <c r="AK177" s="47">
        <f>AJ177/M177</f>
        <v>2.5</v>
      </c>
      <c r="AL177" s="56">
        <f t="shared" si="31"/>
        <v>-70</v>
      </c>
      <c r="AY177" s="45">
        <v>1614</v>
      </c>
      <c r="AZ177">
        <f t="shared" si="35"/>
        <v>70</v>
      </c>
    </row>
    <row r="178" spans="1:52" ht="18" customHeight="1" x14ac:dyDescent="0.35">
      <c r="A178" s="46"/>
      <c r="B178" s="46"/>
      <c r="C178" s="47" t="s">
        <v>336</v>
      </c>
      <c r="D178" s="47" t="s">
        <v>172</v>
      </c>
      <c r="E178" s="59" t="s">
        <v>702</v>
      </c>
      <c r="F178" s="47" t="s">
        <v>641</v>
      </c>
      <c r="G178" s="60" t="s">
        <v>703</v>
      </c>
      <c r="H178" s="62" t="s">
        <v>1036</v>
      </c>
      <c r="I178" s="51">
        <v>1</v>
      </c>
      <c r="J178" s="60" t="s">
        <v>74</v>
      </c>
      <c r="K178" s="60" t="s">
        <v>124</v>
      </c>
      <c r="L178" s="47">
        <v>6</v>
      </c>
      <c r="M178" s="52">
        <v>14</v>
      </c>
      <c r="N178" s="47">
        <v>70</v>
      </c>
      <c r="O178" s="53"/>
      <c r="P178" s="53"/>
      <c r="Q178" s="53"/>
      <c r="R178" s="52">
        <v>1</v>
      </c>
      <c r="S178" s="52">
        <v>34</v>
      </c>
      <c r="T178" s="52">
        <v>2.5</v>
      </c>
      <c r="U178" s="53"/>
      <c r="V178" s="53"/>
      <c r="W178" s="53"/>
      <c r="X178" s="52"/>
      <c r="Y178" s="52"/>
      <c r="Z178" s="52"/>
      <c r="AA178" s="53"/>
      <c r="AB178" s="53"/>
      <c r="AC178" s="47"/>
      <c r="AD178" s="52"/>
      <c r="AE178" s="54"/>
      <c r="AF178" s="51">
        <f t="shared" si="34"/>
        <v>34</v>
      </c>
      <c r="AG178" s="51">
        <f>'DSD (para preencher)'!AA178</f>
        <v>0</v>
      </c>
      <c r="AH178" s="47"/>
      <c r="AI178" s="47"/>
      <c r="AJ178" s="55">
        <v>34</v>
      </c>
      <c r="AK178" s="47">
        <v>2.5</v>
      </c>
      <c r="AL178" s="56">
        <f t="shared" si="31"/>
        <v>-34</v>
      </c>
      <c r="AY178" s="45">
        <v>1954</v>
      </c>
      <c r="AZ178">
        <f t="shared" si="35"/>
        <v>34</v>
      </c>
    </row>
    <row r="179" spans="1:52" ht="18" customHeight="1" x14ac:dyDescent="0.35">
      <c r="A179" s="46"/>
      <c r="B179" s="46"/>
      <c r="C179" s="47"/>
      <c r="D179" s="47"/>
      <c r="E179" s="59" t="s">
        <v>1037</v>
      </c>
      <c r="F179" s="47" t="s">
        <v>641</v>
      </c>
      <c r="G179" s="60" t="s">
        <v>1038</v>
      </c>
      <c r="H179" s="62" t="s">
        <v>1036</v>
      </c>
      <c r="I179" s="51">
        <v>1</v>
      </c>
      <c r="J179" s="60" t="s">
        <v>74</v>
      </c>
      <c r="K179" s="60" t="s">
        <v>124</v>
      </c>
      <c r="L179" s="47">
        <v>6</v>
      </c>
      <c r="M179" s="52">
        <v>14</v>
      </c>
      <c r="N179" s="47">
        <v>70</v>
      </c>
      <c r="O179" s="53"/>
      <c r="P179" s="53"/>
      <c r="Q179" s="53"/>
      <c r="R179" s="52">
        <v>1</v>
      </c>
      <c r="S179" s="52">
        <v>70</v>
      </c>
      <c r="T179" s="52">
        <f>S179/M179</f>
        <v>5</v>
      </c>
      <c r="U179" s="53"/>
      <c r="V179" s="53"/>
      <c r="W179" s="53"/>
      <c r="X179" s="52"/>
      <c r="Y179" s="52"/>
      <c r="Z179" s="52"/>
      <c r="AA179" s="53"/>
      <c r="AB179" s="53"/>
      <c r="AC179" s="47"/>
      <c r="AD179" s="52"/>
      <c r="AE179" s="54"/>
      <c r="AF179" s="51">
        <f t="shared" si="34"/>
        <v>70</v>
      </c>
      <c r="AG179" s="51">
        <f>'DSD (para preencher)'!AA179</f>
        <v>0</v>
      </c>
      <c r="AH179" s="47"/>
      <c r="AI179" s="47"/>
      <c r="AJ179" s="55">
        <v>70</v>
      </c>
      <c r="AK179" s="47">
        <f t="shared" ref="AK179:AK192" si="36">AJ179/M179</f>
        <v>5</v>
      </c>
      <c r="AL179" s="56">
        <f t="shared" si="31"/>
        <v>-70</v>
      </c>
      <c r="AY179" s="45">
        <v>1960</v>
      </c>
      <c r="AZ179">
        <f t="shared" si="35"/>
        <v>70</v>
      </c>
    </row>
    <row r="180" spans="1:52" ht="18" customHeight="1" x14ac:dyDescent="0.35">
      <c r="A180" s="46"/>
      <c r="B180" s="46"/>
      <c r="C180" s="47" t="s">
        <v>336</v>
      </c>
      <c r="D180" s="47" t="s">
        <v>172</v>
      </c>
      <c r="E180" s="59" t="s">
        <v>704</v>
      </c>
      <c r="F180" s="47" t="s">
        <v>641</v>
      </c>
      <c r="G180" s="60" t="s">
        <v>705</v>
      </c>
      <c r="H180" s="50" t="s">
        <v>1039</v>
      </c>
      <c r="I180" s="51">
        <v>1</v>
      </c>
      <c r="J180" s="60" t="s">
        <v>42</v>
      </c>
      <c r="K180" s="60" t="s">
        <v>124</v>
      </c>
      <c r="L180" s="47">
        <v>6</v>
      </c>
      <c r="M180" s="52">
        <v>14</v>
      </c>
      <c r="N180" s="47">
        <v>70</v>
      </c>
      <c r="O180" s="53">
        <v>1</v>
      </c>
      <c r="P180" s="53">
        <v>28</v>
      </c>
      <c r="Q180" s="53">
        <v>2</v>
      </c>
      <c r="R180" s="52">
        <v>1</v>
      </c>
      <c r="S180" s="52">
        <v>42</v>
      </c>
      <c r="T180" s="52">
        <v>3</v>
      </c>
      <c r="U180" s="53"/>
      <c r="V180" s="53"/>
      <c r="W180" s="53"/>
      <c r="X180" s="52"/>
      <c r="Y180" s="52"/>
      <c r="Z180" s="52"/>
      <c r="AA180" s="53"/>
      <c r="AB180" s="53"/>
      <c r="AC180" s="47"/>
      <c r="AD180" s="52"/>
      <c r="AE180" s="54"/>
      <c r="AF180" s="51">
        <f t="shared" si="34"/>
        <v>70</v>
      </c>
      <c r="AG180" s="51">
        <f>'DSD (para preencher)'!AA180</f>
        <v>0</v>
      </c>
      <c r="AH180" s="47">
        <v>35</v>
      </c>
      <c r="AI180" s="47">
        <f t="shared" ref="AI180:AI190" si="37">AH180/M180</f>
        <v>2.5</v>
      </c>
      <c r="AJ180" s="55">
        <v>35</v>
      </c>
      <c r="AK180" s="47">
        <f t="shared" si="36"/>
        <v>2.5</v>
      </c>
      <c r="AL180" s="56">
        <f t="shared" si="31"/>
        <v>-70</v>
      </c>
      <c r="AY180" s="45">
        <v>1359</v>
      </c>
      <c r="AZ180">
        <f t="shared" si="35"/>
        <v>70</v>
      </c>
    </row>
    <row r="181" spans="1:52" ht="18" customHeight="1" x14ac:dyDescent="0.35">
      <c r="A181" s="46"/>
      <c r="B181" s="46"/>
      <c r="C181" s="47" t="s">
        <v>336</v>
      </c>
      <c r="D181" s="47" t="s">
        <v>172</v>
      </c>
      <c r="E181" s="59" t="s">
        <v>706</v>
      </c>
      <c r="F181" s="47" t="s">
        <v>641</v>
      </c>
      <c r="G181" s="60" t="s">
        <v>707</v>
      </c>
      <c r="H181" s="62" t="s">
        <v>1040</v>
      </c>
      <c r="I181" s="51">
        <v>1</v>
      </c>
      <c r="J181" s="60" t="s">
        <v>74</v>
      </c>
      <c r="K181" s="60" t="s">
        <v>647</v>
      </c>
      <c r="L181" s="47">
        <v>6</v>
      </c>
      <c r="M181" s="52">
        <v>14</v>
      </c>
      <c r="N181" s="47">
        <v>70</v>
      </c>
      <c r="O181" s="53">
        <v>1</v>
      </c>
      <c r="P181" s="53">
        <v>28</v>
      </c>
      <c r="Q181" s="53">
        <f>P181/M181</f>
        <v>2</v>
      </c>
      <c r="R181" s="52">
        <v>1</v>
      </c>
      <c r="S181" s="52">
        <v>42</v>
      </c>
      <c r="T181" s="52">
        <v>3</v>
      </c>
      <c r="U181" s="53"/>
      <c r="V181" s="53"/>
      <c r="W181" s="53"/>
      <c r="X181" s="52"/>
      <c r="Y181" s="52"/>
      <c r="Z181" s="52"/>
      <c r="AA181" s="53"/>
      <c r="AB181" s="53"/>
      <c r="AC181" s="47"/>
      <c r="AD181" s="52"/>
      <c r="AE181" s="54"/>
      <c r="AF181" s="51">
        <f t="shared" si="34"/>
        <v>70</v>
      </c>
      <c r="AG181" s="51">
        <f>'DSD (para preencher)'!AA181</f>
        <v>0</v>
      </c>
      <c r="AH181" s="47">
        <v>35</v>
      </c>
      <c r="AI181" s="47">
        <f t="shared" si="37"/>
        <v>2.5</v>
      </c>
      <c r="AJ181" s="55">
        <v>35</v>
      </c>
      <c r="AK181" s="47">
        <f t="shared" si="36"/>
        <v>2.5</v>
      </c>
      <c r="AL181" s="56">
        <f t="shared" si="31"/>
        <v>-70</v>
      </c>
      <c r="AY181" s="45">
        <v>1360</v>
      </c>
      <c r="AZ181">
        <f t="shared" si="35"/>
        <v>70</v>
      </c>
    </row>
    <row r="182" spans="1:52" ht="18" customHeight="1" x14ac:dyDescent="0.35">
      <c r="A182" s="46"/>
      <c r="B182" s="46"/>
      <c r="C182" s="47" t="s">
        <v>379</v>
      </c>
      <c r="D182" s="47" t="s">
        <v>35</v>
      </c>
      <c r="E182" s="59" t="s">
        <v>708</v>
      </c>
      <c r="F182" s="47" t="s">
        <v>641</v>
      </c>
      <c r="G182" s="60" t="s">
        <v>709</v>
      </c>
      <c r="H182" s="62" t="s">
        <v>1041</v>
      </c>
      <c r="I182" s="51">
        <v>4</v>
      </c>
      <c r="J182" s="60" t="s">
        <v>42</v>
      </c>
      <c r="K182" s="60" t="s">
        <v>124</v>
      </c>
      <c r="L182" s="47">
        <v>6</v>
      </c>
      <c r="M182" s="52">
        <v>14</v>
      </c>
      <c r="N182" s="47">
        <v>70</v>
      </c>
      <c r="O182" s="53">
        <v>1</v>
      </c>
      <c r="P182" s="53">
        <v>28</v>
      </c>
      <c r="Q182" s="53">
        <f>P182/M182</f>
        <v>2</v>
      </c>
      <c r="R182" s="52">
        <v>1</v>
      </c>
      <c r="S182" s="52">
        <v>42</v>
      </c>
      <c r="T182" s="52">
        <f>S182/M182</f>
        <v>3</v>
      </c>
      <c r="U182" s="53"/>
      <c r="V182" s="53"/>
      <c r="W182" s="53"/>
      <c r="X182" s="52"/>
      <c r="Y182" s="52"/>
      <c r="Z182" s="52"/>
      <c r="AA182" s="53"/>
      <c r="AB182" s="53"/>
      <c r="AC182" s="47"/>
      <c r="AD182" s="52"/>
      <c r="AE182" s="54"/>
      <c r="AF182" s="51">
        <f t="shared" si="34"/>
        <v>70</v>
      </c>
      <c r="AG182" s="51">
        <f>'DSD (para preencher)'!AA182</f>
        <v>0</v>
      </c>
      <c r="AH182" s="47">
        <v>28</v>
      </c>
      <c r="AI182" s="47">
        <f t="shared" si="37"/>
        <v>2</v>
      </c>
      <c r="AJ182" s="55">
        <v>42</v>
      </c>
      <c r="AK182" s="47">
        <f t="shared" si="36"/>
        <v>3</v>
      </c>
      <c r="AL182" s="56">
        <f t="shared" si="31"/>
        <v>-70</v>
      </c>
      <c r="AY182" s="45">
        <v>2183</v>
      </c>
      <c r="AZ182">
        <f t="shared" si="35"/>
        <v>70</v>
      </c>
    </row>
    <row r="183" spans="1:52" ht="18" customHeight="1" x14ac:dyDescent="0.35">
      <c r="A183" s="46"/>
      <c r="B183" s="46"/>
      <c r="C183" s="47" t="s">
        <v>379</v>
      </c>
      <c r="D183" s="47" t="s">
        <v>35</v>
      </c>
      <c r="E183" s="59" t="s">
        <v>710</v>
      </c>
      <c r="F183" s="47" t="s">
        <v>641</v>
      </c>
      <c r="G183" s="60" t="s">
        <v>711</v>
      </c>
      <c r="H183" s="62" t="s">
        <v>1042</v>
      </c>
      <c r="I183" s="51">
        <v>6</v>
      </c>
      <c r="J183" s="60" t="s">
        <v>74</v>
      </c>
      <c r="K183" s="60" t="s">
        <v>124</v>
      </c>
      <c r="L183" s="47">
        <v>6</v>
      </c>
      <c r="M183" s="52">
        <v>14</v>
      </c>
      <c r="N183" s="47">
        <v>70</v>
      </c>
      <c r="O183" s="53">
        <v>1</v>
      </c>
      <c r="P183" s="53">
        <v>35</v>
      </c>
      <c r="Q183" s="53">
        <v>2.5</v>
      </c>
      <c r="R183" s="52">
        <v>2</v>
      </c>
      <c r="S183" s="52">
        <v>35</v>
      </c>
      <c r="T183" s="52">
        <f>S183/M183</f>
        <v>2.5</v>
      </c>
      <c r="U183" s="53"/>
      <c r="V183" s="53"/>
      <c r="W183" s="53"/>
      <c r="X183" s="52"/>
      <c r="Y183" s="52"/>
      <c r="Z183" s="52"/>
      <c r="AA183" s="53"/>
      <c r="AB183" s="53"/>
      <c r="AC183" s="47"/>
      <c r="AD183" s="52"/>
      <c r="AE183" s="54"/>
      <c r="AF183" s="51">
        <f t="shared" si="34"/>
        <v>105</v>
      </c>
      <c r="AG183" s="51">
        <f>'DSD (para preencher)'!AA183</f>
        <v>0</v>
      </c>
      <c r="AH183" s="47">
        <v>28</v>
      </c>
      <c r="AI183" s="47">
        <f t="shared" si="37"/>
        <v>2</v>
      </c>
      <c r="AJ183" s="55">
        <v>42</v>
      </c>
      <c r="AK183" s="47">
        <f t="shared" si="36"/>
        <v>3</v>
      </c>
      <c r="AL183" s="56">
        <f t="shared" si="31"/>
        <v>-105</v>
      </c>
      <c r="AY183" s="45">
        <v>1361</v>
      </c>
      <c r="AZ183">
        <f t="shared" si="35"/>
        <v>105</v>
      </c>
    </row>
    <row r="184" spans="1:52" ht="18" customHeight="1" x14ac:dyDescent="0.35">
      <c r="A184" s="46"/>
      <c r="B184" s="46"/>
      <c r="C184" s="47" t="s">
        <v>336</v>
      </c>
      <c r="D184" s="47" t="s">
        <v>172</v>
      </c>
      <c r="E184" s="59" t="s">
        <v>712</v>
      </c>
      <c r="F184" s="47" t="s">
        <v>641</v>
      </c>
      <c r="G184" s="60" t="s">
        <v>713</v>
      </c>
      <c r="H184" s="62" t="s">
        <v>1043</v>
      </c>
      <c r="I184" s="51">
        <v>1</v>
      </c>
      <c r="J184" s="60" t="s">
        <v>42</v>
      </c>
      <c r="K184" s="60" t="s">
        <v>124</v>
      </c>
      <c r="L184" s="47">
        <v>6</v>
      </c>
      <c r="M184" s="52">
        <v>14</v>
      </c>
      <c r="N184" s="47">
        <v>70</v>
      </c>
      <c r="O184" s="53">
        <v>1</v>
      </c>
      <c r="P184" s="53"/>
      <c r="Q184" s="53"/>
      <c r="R184" s="52">
        <v>2</v>
      </c>
      <c r="S184" s="52">
        <v>35</v>
      </c>
      <c r="T184" s="52">
        <f>S184/M184</f>
        <v>2.5</v>
      </c>
      <c r="U184" s="53"/>
      <c r="V184" s="53"/>
      <c r="W184" s="53"/>
      <c r="X184" s="52"/>
      <c r="Y184" s="52"/>
      <c r="Z184" s="52"/>
      <c r="AA184" s="53"/>
      <c r="AB184" s="53"/>
      <c r="AC184" s="47"/>
      <c r="AD184" s="52"/>
      <c r="AE184" s="54"/>
      <c r="AF184" s="51">
        <f t="shared" si="34"/>
        <v>70</v>
      </c>
      <c r="AG184" s="51">
        <f>'DSD (para preencher)'!AA184</f>
        <v>0</v>
      </c>
      <c r="AH184" s="47">
        <v>35</v>
      </c>
      <c r="AI184" s="47">
        <f t="shared" si="37"/>
        <v>2.5</v>
      </c>
      <c r="AJ184" s="55">
        <v>35</v>
      </c>
      <c r="AK184" s="47">
        <f t="shared" si="36"/>
        <v>2.5</v>
      </c>
      <c r="AL184" s="56">
        <f t="shared" si="31"/>
        <v>-70</v>
      </c>
      <c r="AY184" s="45">
        <v>1365</v>
      </c>
      <c r="AZ184">
        <f t="shared" si="35"/>
        <v>70</v>
      </c>
    </row>
    <row r="185" spans="1:52" ht="18" customHeight="1" x14ac:dyDescent="0.35">
      <c r="A185" s="46"/>
      <c r="B185" s="46"/>
      <c r="C185" s="47" t="s">
        <v>410</v>
      </c>
      <c r="D185" s="55" t="s">
        <v>35</v>
      </c>
      <c r="E185" s="59" t="s">
        <v>714</v>
      </c>
      <c r="F185" s="47" t="s">
        <v>641</v>
      </c>
      <c r="G185" s="60" t="s">
        <v>715</v>
      </c>
      <c r="H185" s="50" t="s">
        <v>993</v>
      </c>
      <c r="I185" s="51">
        <v>1</v>
      </c>
      <c r="J185" s="60" t="s">
        <v>42</v>
      </c>
      <c r="K185" s="60" t="s">
        <v>647</v>
      </c>
      <c r="L185" s="47">
        <v>6</v>
      </c>
      <c r="M185" s="52">
        <v>14</v>
      </c>
      <c r="N185" s="47">
        <v>70</v>
      </c>
      <c r="O185" s="53">
        <v>1</v>
      </c>
      <c r="P185" s="53">
        <v>35</v>
      </c>
      <c r="Q185" s="53">
        <f t="shared" ref="Q185:Q190" si="38">P185/M185</f>
        <v>2.5</v>
      </c>
      <c r="R185" s="52">
        <v>1</v>
      </c>
      <c r="S185" s="52">
        <v>35</v>
      </c>
      <c r="T185" s="52">
        <f>S185/M185</f>
        <v>2.5</v>
      </c>
      <c r="U185" s="53"/>
      <c r="V185" s="53"/>
      <c r="W185" s="53"/>
      <c r="X185" s="52"/>
      <c r="Y185" s="52"/>
      <c r="Z185" s="52"/>
      <c r="AA185" s="53"/>
      <c r="AB185" s="53"/>
      <c r="AC185" s="47"/>
      <c r="AD185" s="52"/>
      <c r="AE185" s="54"/>
      <c r="AF185" s="51">
        <f t="shared" si="34"/>
        <v>70</v>
      </c>
      <c r="AG185" s="51">
        <f>'DSD (para preencher)'!AA185</f>
        <v>0</v>
      </c>
      <c r="AH185" s="47">
        <v>35</v>
      </c>
      <c r="AI185" s="47">
        <f t="shared" si="37"/>
        <v>2.5</v>
      </c>
      <c r="AJ185" s="55">
        <v>35</v>
      </c>
      <c r="AK185" s="47">
        <f t="shared" si="36"/>
        <v>2.5</v>
      </c>
      <c r="AL185" s="56">
        <f t="shared" si="31"/>
        <v>-70</v>
      </c>
      <c r="AY185" s="45">
        <v>1612</v>
      </c>
      <c r="AZ185">
        <f t="shared" si="35"/>
        <v>70</v>
      </c>
    </row>
    <row r="186" spans="1:52" ht="18" customHeight="1" x14ac:dyDescent="0.35">
      <c r="A186" s="46"/>
      <c r="B186" s="46"/>
      <c r="C186" s="47" t="s">
        <v>410</v>
      </c>
      <c r="D186" s="55" t="s">
        <v>35</v>
      </c>
      <c r="E186" s="59" t="s">
        <v>716</v>
      </c>
      <c r="F186" s="47" t="s">
        <v>641</v>
      </c>
      <c r="G186" s="60" t="s">
        <v>717</v>
      </c>
      <c r="H186" s="50" t="s">
        <v>994</v>
      </c>
      <c r="I186" s="51">
        <v>1</v>
      </c>
      <c r="J186" s="60" t="s">
        <v>42</v>
      </c>
      <c r="K186" s="60" t="s">
        <v>647</v>
      </c>
      <c r="L186" s="47">
        <v>6</v>
      </c>
      <c r="M186" s="52">
        <v>14</v>
      </c>
      <c r="N186" s="47">
        <v>70</v>
      </c>
      <c r="O186" s="53">
        <v>1</v>
      </c>
      <c r="P186" s="53">
        <v>35</v>
      </c>
      <c r="Q186" s="53">
        <f t="shared" si="38"/>
        <v>2.5</v>
      </c>
      <c r="R186" s="52">
        <v>1</v>
      </c>
      <c r="S186" s="52">
        <v>35</v>
      </c>
      <c r="T186" s="52">
        <f>S186/M186</f>
        <v>2.5</v>
      </c>
      <c r="U186" s="53"/>
      <c r="V186" s="53"/>
      <c r="W186" s="53"/>
      <c r="X186" s="52"/>
      <c r="Y186" s="52"/>
      <c r="Z186" s="52"/>
      <c r="AA186" s="53"/>
      <c r="AB186" s="53"/>
      <c r="AC186" s="47"/>
      <c r="AD186" s="52"/>
      <c r="AE186" s="54"/>
      <c r="AF186" s="51">
        <f t="shared" si="34"/>
        <v>70</v>
      </c>
      <c r="AG186" s="51">
        <f>'DSD (para preencher)'!AA186</f>
        <v>0</v>
      </c>
      <c r="AH186" s="47">
        <v>35</v>
      </c>
      <c r="AI186" s="47">
        <f t="shared" si="37"/>
        <v>2.5</v>
      </c>
      <c r="AJ186" s="55">
        <v>35</v>
      </c>
      <c r="AK186" s="47">
        <f t="shared" si="36"/>
        <v>2.5</v>
      </c>
      <c r="AL186" s="56">
        <f t="shared" si="31"/>
        <v>-70</v>
      </c>
      <c r="AY186" s="45">
        <v>1367</v>
      </c>
      <c r="AZ186">
        <f t="shared" si="35"/>
        <v>70</v>
      </c>
    </row>
    <row r="187" spans="1:52" ht="18" customHeight="1" x14ac:dyDescent="0.35">
      <c r="A187" s="46"/>
      <c r="B187" s="46"/>
      <c r="C187" s="47" t="s">
        <v>336</v>
      </c>
      <c r="D187" s="47" t="s">
        <v>172</v>
      </c>
      <c r="E187" s="59" t="s">
        <v>718</v>
      </c>
      <c r="F187" s="47" t="s">
        <v>641</v>
      </c>
      <c r="G187" s="60" t="s">
        <v>719</v>
      </c>
      <c r="H187" s="50" t="s">
        <v>999</v>
      </c>
      <c r="I187" s="51">
        <v>1</v>
      </c>
      <c r="J187" s="60" t="s">
        <v>74</v>
      </c>
      <c r="K187" s="60" t="s">
        <v>124</v>
      </c>
      <c r="L187" s="47">
        <v>6</v>
      </c>
      <c r="M187" s="52">
        <v>14</v>
      </c>
      <c r="N187" s="47">
        <v>70</v>
      </c>
      <c r="O187" s="53">
        <v>1</v>
      </c>
      <c r="P187" s="53">
        <v>28</v>
      </c>
      <c r="Q187" s="53">
        <f t="shared" si="38"/>
        <v>2</v>
      </c>
      <c r="R187" s="52"/>
      <c r="S187" s="52"/>
      <c r="T187" s="52"/>
      <c r="U187" s="53">
        <v>1</v>
      </c>
      <c r="V187" s="53">
        <v>42</v>
      </c>
      <c r="W187" s="53">
        <f>V187/M187</f>
        <v>3</v>
      </c>
      <c r="X187" s="52"/>
      <c r="Y187" s="52"/>
      <c r="Z187" s="52"/>
      <c r="AA187" s="53"/>
      <c r="AB187" s="53"/>
      <c r="AC187" s="47"/>
      <c r="AD187" s="52"/>
      <c r="AE187" s="54"/>
      <c r="AF187" s="51">
        <f t="shared" si="34"/>
        <v>70</v>
      </c>
      <c r="AG187" s="51">
        <f>'DSD (para preencher)'!AA187</f>
        <v>0</v>
      </c>
      <c r="AH187" s="47">
        <v>28</v>
      </c>
      <c r="AI187" s="47">
        <f t="shared" si="37"/>
        <v>2</v>
      </c>
      <c r="AJ187" s="55">
        <v>42</v>
      </c>
      <c r="AK187" s="47">
        <f t="shared" si="36"/>
        <v>3</v>
      </c>
      <c r="AL187" s="56">
        <f t="shared" si="31"/>
        <v>-70</v>
      </c>
      <c r="AY187" s="45">
        <v>1368</v>
      </c>
      <c r="AZ187">
        <f t="shared" si="35"/>
        <v>70</v>
      </c>
    </row>
    <row r="188" spans="1:52" ht="18" customHeight="1" x14ac:dyDescent="0.35">
      <c r="A188" s="46"/>
      <c r="B188" s="46"/>
      <c r="C188" s="47" t="s">
        <v>34</v>
      </c>
      <c r="D188" s="55" t="s">
        <v>35</v>
      </c>
      <c r="E188" s="59" t="s">
        <v>721</v>
      </c>
      <c r="F188" s="47" t="s">
        <v>641</v>
      </c>
      <c r="G188" s="60" t="s">
        <v>722</v>
      </c>
      <c r="H188" s="50" t="s">
        <v>990</v>
      </c>
      <c r="I188" s="51">
        <v>2</v>
      </c>
      <c r="J188" s="60" t="s">
        <v>74</v>
      </c>
      <c r="K188" s="60" t="s">
        <v>124</v>
      </c>
      <c r="L188" s="47">
        <v>6</v>
      </c>
      <c r="M188" s="52">
        <v>14</v>
      </c>
      <c r="N188" s="47">
        <v>70</v>
      </c>
      <c r="O188" s="53">
        <v>1</v>
      </c>
      <c r="P188" s="53">
        <v>28</v>
      </c>
      <c r="Q188" s="53">
        <f t="shared" si="38"/>
        <v>2</v>
      </c>
      <c r="R188" s="52">
        <v>1</v>
      </c>
      <c r="S188" s="52">
        <v>42</v>
      </c>
      <c r="T188" s="52">
        <f>S188/M188</f>
        <v>3</v>
      </c>
      <c r="U188" s="53"/>
      <c r="V188" s="53"/>
      <c r="W188" s="53"/>
      <c r="X188" s="52"/>
      <c r="Y188" s="52"/>
      <c r="Z188" s="52"/>
      <c r="AA188" s="53"/>
      <c r="AB188" s="53"/>
      <c r="AC188" s="47"/>
      <c r="AD188" s="52"/>
      <c r="AE188" s="54"/>
      <c r="AF188" s="51">
        <f t="shared" si="34"/>
        <v>70</v>
      </c>
      <c r="AG188" s="51">
        <f>'DSD (para preencher)'!AA188</f>
        <v>0</v>
      </c>
      <c r="AH188" s="47">
        <v>28</v>
      </c>
      <c r="AI188" s="47">
        <f t="shared" si="37"/>
        <v>2</v>
      </c>
      <c r="AJ188" s="55">
        <v>42</v>
      </c>
      <c r="AK188" s="47">
        <f t="shared" si="36"/>
        <v>3</v>
      </c>
      <c r="AL188" s="56">
        <f t="shared" si="31"/>
        <v>-70</v>
      </c>
      <c r="AY188" s="45">
        <v>1370</v>
      </c>
      <c r="AZ188">
        <f t="shared" si="35"/>
        <v>70</v>
      </c>
    </row>
    <row r="189" spans="1:52" ht="18" customHeight="1" x14ac:dyDescent="0.35">
      <c r="A189" s="46"/>
      <c r="B189" s="46"/>
      <c r="C189" s="47" t="s">
        <v>656</v>
      </c>
      <c r="D189" s="47" t="s">
        <v>35</v>
      </c>
      <c r="E189" s="59" t="s">
        <v>723</v>
      </c>
      <c r="F189" s="47" t="s">
        <v>641</v>
      </c>
      <c r="G189" s="60" t="s">
        <v>724</v>
      </c>
      <c r="H189" s="50" t="s">
        <v>1032</v>
      </c>
      <c r="I189" s="51">
        <v>1</v>
      </c>
      <c r="J189" s="60" t="s">
        <v>42</v>
      </c>
      <c r="K189" s="60" t="s">
        <v>647</v>
      </c>
      <c r="L189" s="47">
        <v>6</v>
      </c>
      <c r="M189" s="52">
        <v>14</v>
      </c>
      <c r="N189" s="47">
        <v>70</v>
      </c>
      <c r="O189" s="53">
        <v>1</v>
      </c>
      <c r="P189" s="53">
        <v>28</v>
      </c>
      <c r="Q189" s="53">
        <f t="shared" si="38"/>
        <v>2</v>
      </c>
      <c r="R189" s="52">
        <v>1</v>
      </c>
      <c r="S189" s="52">
        <v>42</v>
      </c>
      <c r="T189" s="52">
        <f>S189/M189</f>
        <v>3</v>
      </c>
      <c r="U189" s="53"/>
      <c r="V189" s="53"/>
      <c r="W189" s="53"/>
      <c r="X189" s="52"/>
      <c r="Y189" s="52"/>
      <c r="Z189" s="52"/>
      <c r="AA189" s="53"/>
      <c r="AB189" s="53"/>
      <c r="AC189" s="47"/>
      <c r="AD189" s="52"/>
      <c r="AE189" s="54"/>
      <c r="AF189" s="51">
        <f t="shared" si="34"/>
        <v>70</v>
      </c>
      <c r="AG189" s="51">
        <f>'DSD (para preencher)'!AA189</f>
        <v>0</v>
      </c>
      <c r="AH189" s="47">
        <v>35</v>
      </c>
      <c r="AI189" s="47">
        <f t="shared" si="37"/>
        <v>2.5</v>
      </c>
      <c r="AJ189" s="55">
        <v>35</v>
      </c>
      <c r="AK189" s="47">
        <f t="shared" si="36"/>
        <v>2.5</v>
      </c>
      <c r="AL189" s="56">
        <f t="shared" si="31"/>
        <v>-70</v>
      </c>
      <c r="AY189" s="45">
        <v>1571</v>
      </c>
      <c r="AZ189">
        <f t="shared" si="35"/>
        <v>70</v>
      </c>
    </row>
    <row r="190" spans="1:52" ht="18" customHeight="1" x14ac:dyDescent="0.35">
      <c r="A190" s="46"/>
      <c r="B190" s="46"/>
      <c r="C190" s="47" t="s">
        <v>34</v>
      </c>
      <c r="D190" s="47" t="s">
        <v>35</v>
      </c>
      <c r="E190" s="59" t="s">
        <v>726</v>
      </c>
      <c r="F190" s="47" t="s">
        <v>641</v>
      </c>
      <c r="G190" s="60" t="s">
        <v>727</v>
      </c>
      <c r="H190" s="50" t="s">
        <v>990</v>
      </c>
      <c r="I190" s="51">
        <v>1</v>
      </c>
      <c r="J190" s="60" t="s">
        <v>42</v>
      </c>
      <c r="K190" s="60" t="s">
        <v>647</v>
      </c>
      <c r="L190" s="47">
        <v>6</v>
      </c>
      <c r="M190" s="52">
        <v>14</v>
      </c>
      <c r="N190" s="47">
        <v>70</v>
      </c>
      <c r="O190" s="53">
        <v>1</v>
      </c>
      <c r="P190" s="53">
        <v>35</v>
      </c>
      <c r="Q190" s="53">
        <f t="shared" si="38"/>
        <v>2.5</v>
      </c>
      <c r="R190" s="52">
        <v>1</v>
      </c>
      <c r="S190" s="52">
        <v>35</v>
      </c>
      <c r="T190" s="52">
        <f>S190/M190</f>
        <v>2.5</v>
      </c>
      <c r="U190" s="53"/>
      <c r="V190" s="53"/>
      <c r="W190" s="53"/>
      <c r="X190" s="52"/>
      <c r="Y190" s="52"/>
      <c r="Z190" s="52"/>
      <c r="AA190" s="53"/>
      <c r="AB190" s="53"/>
      <c r="AC190" s="47"/>
      <c r="AD190" s="52"/>
      <c r="AE190" s="54"/>
      <c r="AF190" s="51">
        <f t="shared" si="34"/>
        <v>70</v>
      </c>
      <c r="AG190" s="51">
        <f>'DSD (para preencher)'!AA190</f>
        <v>8</v>
      </c>
      <c r="AH190" s="47">
        <v>35</v>
      </c>
      <c r="AI190" s="47">
        <f t="shared" si="37"/>
        <v>2.5</v>
      </c>
      <c r="AJ190" s="55">
        <v>35</v>
      </c>
      <c r="AK190" s="47">
        <f t="shared" si="36"/>
        <v>2.5</v>
      </c>
      <c r="AL190" s="56">
        <f t="shared" si="31"/>
        <v>-62</v>
      </c>
      <c r="AY190" s="45">
        <v>1371</v>
      </c>
      <c r="AZ190">
        <f t="shared" si="35"/>
        <v>70</v>
      </c>
    </row>
    <row r="191" spans="1:52" ht="18" customHeight="1" x14ac:dyDescent="0.35">
      <c r="A191" s="46"/>
      <c r="B191" s="46"/>
      <c r="C191" s="47" t="s">
        <v>656</v>
      </c>
      <c r="D191" s="47" t="s">
        <v>35</v>
      </c>
      <c r="E191" s="59" t="s">
        <v>728</v>
      </c>
      <c r="F191" s="47" t="s">
        <v>641</v>
      </c>
      <c r="G191" s="60" t="s">
        <v>729</v>
      </c>
      <c r="H191" s="50" t="s">
        <v>1032</v>
      </c>
      <c r="I191" s="51">
        <v>1</v>
      </c>
      <c r="J191" s="60" t="s">
        <v>74</v>
      </c>
      <c r="K191" s="60" t="s">
        <v>124</v>
      </c>
      <c r="L191" s="47">
        <v>3</v>
      </c>
      <c r="M191" s="52">
        <v>10</v>
      </c>
      <c r="N191" s="47">
        <v>42</v>
      </c>
      <c r="O191" s="53"/>
      <c r="P191" s="53"/>
      <c r="Q191" s="53"/>
      <c r="R191" s="52"/>
      <c r="S191" s="52"/>
      <c r="T191" s="52"/>
      <c r="U191" s="53"/>
      <c r="V191" s="53"/>
      <c r="W191" s="53"/>
      <c r="X191" s="52"/>
      <c r="Y191" s="52"/>
      <c r="Z191" s="52"/>
      <c r="AA191" s="53"/>
      <c r="AB191" s="53"/>
      <c r="AC191" s="47"/>
      <c r="AD191" s="52"/>
      <c r="AE191" s="54">
        <v>35</v>
      </c>
      <c r="AF191" s="51">
        <f t="shared" si="34"/>
        <v>35</v>
      </c>
      <c r="AG191" s="51">
        <f>'DSD (para preencher)'!AA191</f>
        <v>4</v>
      </c>
      <c r="AH191" s="47"/>
      <c r="AI191" s="47"/>
      <c r="AJ191" s="55">
        <v>35</v>
      </c>
      <c r="AK191" s="47">
        <f t="shared" si="36"/>
        <v>3.5</v>
      </c>
      <c r="AL191" s="56">
        <f t="shared" si="31"/>
        <v>-31</v>
      </c>
      <c r="AY191" s="45">
        <v>1681</v>
      </c>
      <c r="AZ191">
        <f t="shared" si="35"/>
        <v>35</v>
      </c>
    </row>
    <row r="192" spans="1:52" ht="18" customHeight="1" x14ac:dyDescent="0.35">
      <c r="A192" s="46"/>
      <c r="B192" s="46"/>
      <c r="C192" s="47" t="s">
        <v>120</v>
      </c>
      <c r="D192" s="47" t="s">
        <v>35</v>
      </c>
      <c r="E192" s="59" t="s">
        <v>730</v>
      </c>
      <c r="F192" s="47" t="s">
        <v>641</v>
      </c>
      <c r="G192" s="60" t="s">
        <v>731</v>
      </c>
      <c r="H192" s="50" t="s">
        <v>1044</v>
      </c>
      <c r="I192" s="51">
        <v>8</v>
      </c>
      <c r="J192" s="60" t="s">
        <v>42</v>
      </c>
      <c r="K192" s="60" t="s">
        <v>124</v>
      </c>
      <c r="L192" s="47">
        <v>6</v>
      </c>
      <c r="M192" s="52">
        <v>14</v>
      </c>
      <c r="N192" s="47">
        <v>70</v>
      </c>
      <c r="O192" s="53">
        <v>2</v>
      </c>
      <c r="P192" s="53">
        <v>28</v>
      </c>
      <c r="Q192" s="53">
        <f>P192/M192</f>
        <v>2</v>
      </c>
      <c r="R192" s="52">
        <v>8</v>
      </c>
      <c r="S192" s="52">
        <v>42</v>
      </c>
      <c r="T192" s="52">
        <f>S192/M192</f>
        <v>3</v>
      </c>
      <c r="U192" s="53"/>
      <c r="V192" s="53"/>
      <c r="W192" s="53"/>
      <c r="X192" s="52"/>
      <c r="Y192" s="52"/>
      <c r="Z192" s="52"/>
      <c r="AA192" s="53"/>
      <c r="AB192" s="53"/>
      <c r="AC192" s="47"/>
      <c r="AD192" s="52"/>
      <c r="AE192" s="54"/>
      <c r="AF192" s="51">
        <f t="shared" si="34"/>
        <v>392</v>
      </c>
      <c r="AG192" s="51">
        <f>'DSD (para preencher)'!AA192</f>
        <v>8</v>
      </c>
      <c r="AH192" s="47">
        <v>28</v>
      </c>
      <c r="AI192" s="47">
        <f t="shared" ref="AI192:AI198" si="39">AH192/M192</f>
        <v>2</v>
      </c>
      <c r="AJ192" s="55">
        <v>42</v>
      </c>
      <c r="AK192" s="47">
        <f t="shared" si="36"/>
        <v>3</v>
      </c>
      <c r="AL192" s="56">
        <f t="shared" si="31"/>
        <v>-384</v>
      </c>
      <c r="AY192" s="45">
        <v>1374</v>
      </c>
      <c r="AZ192">
        <f t="shared" si="35"/>
        <v>392</v>
      </c>
    </row>
    <row r="193" spans="1:52" ht="18" customHeight="1" x14ac:dyDescent="0.35">
      <c r="A193" s="46"/>
      <c r="B193" s="46"/>
      <c r="C193" s="47"/>
      <c r="D193" s="47"/>
      <c r="E193" s="59" t="s">
        <v>1045</v>
      </c>
      <c r="F193" s="47" t="s">
        <v>641</v>
      </c>
      <c r="G193" s="60" t="s">
        <v>1046</v>
      </c>
      <c r="H193" s="50" t="s">
        <v>993</v>
      </c>
      <c r="I193" s="51">
        <v>1</v>
      </c>
      <c r="J193" s="60" t="s">
        <v>74</v>
      </c>
      <c r="K193" s="60" t="s">
        <v>124</v>
      </c>
      <c r="L193" s="47">
        <v>4</v>
      </c>
      <c r="M193" s="52">
        <v>14</v>
      </c>
      <c r="N193" s="47">
        <v>56</v>
      </c>
      <c r="O193" s="53">
        <v>1</v>
      </c>
      <c r="P193" s="53">
        <v>56</v>
      </c>
      <c r="Q193" s="53">
        <v>4</v>
      </c>
      <c r="R193" s="52"/>
      <c r="S193" s="52"/>
      <c r="T193" s="52"/>
      <c r="U193" s="53"/>
      <c r="V193" s="53"/>
      <c r="W193" s="53"/>
      <c r="X193" s="52"/>
      <c r="Y193" s="52"/>
      <c r="Z193" s="52"/>
      <c r="AA193" s="53"/>
      <c r="AB193" s="53"/>
      <c r="AC193" s="47"/>
      <c r="AD193" s="52"/>
      <c r="AE193" s="54"/>
      <c r="AF193" s="51">
        <f t="shared" si="34"/>
        <v>56</v>
      </c>
      <c r="AG193" s="51">
        <f>'DSD (para preencher)'!AA193</f>
        <v>7</v>
      </c>
      <c r="AH193" s="47">
        <v>42</v>
      </c>
      <c r="AI193" s="47">
        <f t="shared" si="39"/>
        <v>3</v>
      </c>
      <c r="AJ193" s="55"/>
      <c r="AK193" s="47"/>
      <c r="AL193" s="56">
        <f t="shared" si="31"/>
        <v>-49</v>
      </c>
      <c r="AY193" s="45">
        <v>1623</v>
      </c>
      <c r="AZ193">
        <f t="shared" si="35"/>
        <v>56</v>
      </c>
    </row>
    <row r="194" spans="1:52" ht="18" customHeight="1" x14ac:dyDescent="0.35">
      <c r="A194" s="46"/>
      <c r="B194" s="46"/>
      <c r="C194" s="47" t="s">
        <v>379</v>
      </c>
      <c r="D194" s="47" t="s">
        <v>35</v>
      </c>
      <c r="E194" s="59" t="s">
        <v>732</v>
      </c>
      <c r="F194" s="47" t="s">
        <v>641</v>
      </c>
      <c r="G194" s="60" t="s">
        <v>733</v>
      </c>
      <c r="H194" s="50" t="s">
        <v>1047</v>
      </c>
      <c r="I194" s="51">
        <v>5</v>
      </c>
      <c r="J194" s="60" t="s">
        <v>42</v>
      </c>
      <c r="K194" s="60" t="s">
        <v>647</v>
      </c>
      <c r="L194" s="47">
        <v>6</v>
      </c>
      <c r="M194" s="52">
        <v>14</v>
      </c>
      <c r="N194" s="47">
        <v>70</v>
      </c>
      <c r="O194" s="53">
        <v>1</v>
      </c>
      <c r="P194" s="53">
        <v>35</v>
      </c>
      <c r="Q194" s="53">
        <v>2.5</v>
      </c>
      <c r="R194" s="52">
        <v>3</v>
      </c>
      <c r="S194" s="52">
        <v>35</v>
      </c>
      <c r="T194" s="52">
        <v>2.5</v>
      </c>
      <c r="U194" s="53"/>
      <c r="V194" s="53"/>
      <c r="W194" s="53"/>
      <c r="X194" s="52"/>
      <c r="Y194" s="52"/>
      <c r="Z194" s="52"/>
      <c r="AA194" s="53"/>
      <c r="AB194" s="53"/>
      <c r="AC194" s="47"/>
      <c r="AD194" s="52"/>
      <c r="AE194" s="54"/>
      <c r="AF194" s="51">
        <f t="shared" ref="AF194:AF200" si="40">((P194*O194)+(S194*R194)+(V194*U194)+(Y194*X194)+AB194+AD194+AE194)</f>
        <v>140</v>
      </c>
      <c r="AG194" s="51">
        <f>'DSD (para preencher)'!AA194</f>
        <v>1</v>
      </c>
      <c r="AH194" s="47">
        <v>28</v>
      </c>
      <c r="AI194" s="47">
        <f t="shared" si="39"/>
        <v>2</v>
      </c>
      <c r="AJ194" s="55">
        <v>42</v>
      </c>
      <c r="AK194" s="47">
        <f t="shared" ref="AK194:AK208" si="41">AJ194/M194</f>
        <v>3</v>
      </c>
      <c r="AL194" s="56">
        <f t="shared" ref="AL194:AL257" si="42">AG194-AF194</f>
        <v>-139</v>
      </c>
      <c r="AY194" s="45">
        <v>2176</v>
      </c>
      <c r="AZ194">
        <f t="shared" ref="AZ194:AZ200" si="43">((P194*O194)+(S194*R194)+(V194*U194)+(Y194*X194)+AB194+AD194+AE194)</f>
        <v>140</v>
      </c>
    </row>
    <row r="195" spans="1:52" ht="18" customHeight="1" x14ac:dyDescent="0.35">
      <c r="A195" s="46"/>
      <c r="B195" s="46"/>
      <c r="C195" s="47" t="s">
        <v>34</v>
      </c>
      <c r="D195" s="47" t="s">
        <v>35</v>
      </c>
      <c r="E195" s="59" t="s">
        <v>734</v>
      </c>
      <c r="F195" s="47" t="s">
        <v>641</v>
      </c>
      <c r="G195" s="60" t="s">
        <v>735</v>
      </c>
      <c r="H195" s="50" t="s">
        <v>1015</v>
      </c>
      <c r="I195" s="51">
        <v>1</v>
      </c>
      <c r="J195" s="60" t="s">
        <v>74</v>
      </c>
      <c r="K195" s="60" t="s">
        <v>124</v>
      </c>
      <c r="L195" s="47">
        <v>6</v>
      </c>
      <c r="M195" s="52">
        <v>14</v>
      </c>
      <c r="N195" s="47">
        <v>70</v>
      </c>
      <c r="O195" s="53">
        <v>1</v>
      </c>
      <c r="P195" s="53">
        <v>35</v>
      </c>
      <c r="Q195" s="53">
        <f>P195/M195</f>
        <v>2.5</v>
      </c>
      <c r="R195" s="52">
        <v>1</v>
      </c>
      <c r="S195" s="52">
        <v>35</v>
      </c>
      <c r="T195" s="52">
        <f>S195/M195</f>
        <v>2.5</v>
      </c>
      <c r="U195" s="53"/>
      <c r="V195" s="53"/>
      <c r="W195" s="53"/>
      <c r="X195" s="52"/>
      <c r="Y195" s="52"/>
      <c r="Z195" s="52"/>
      <c r="AA195" s="53"/>
      <c r="AB195" s="53"/>
      <c r="AC195" s="47"/>
      <c r="AD195" s="52"/>
      <c r="AE195" s="54"/>
      <c r="AF195" s="51">
        <f t="shared" si="40"/>
        <v>70</v>
      </c>
      <c r="AG195" s="51">
        <f>'DSD (para preencher)'!AA195</f>
        <v>0</v>
      </c>
      <c r="AH195" s="47">
        <v>35</v>
      </c>
      <c r="AI195" s="47">
        <f t="shared" si="39"/>
        <v>2.5</v>
      </c>
      <c r="AJ195" s="55">
        <v>35</v>
      </c>
      <c r="AK195" s="47">
        <f t="shared" si="41"/>
        <v>2.5</v>
      </c>
      <c r="AL195" s="56">
        <f t="shared" si="42"/>
        <v>-70</v>
      </c>
      <c r="AY195" s="45">
        <v>1377</v>
      </c>
      <c r="AZ195">
        <f t="shared" si="43"/>
        <v>70</v>
      </c>
    </row>
    <row r="196" spans="1:52" ht="18" customHeight="1" x14ac:dyDescent="0.35">
      <c r="A196" s="46"/>
      <c r="B196" s="46"/>
      <c r="C196" s="47" t="s">
        <v>34</v>
      </c>
      <c r="D196" s="55" t="s">
        <v>35</v>
      </c>
      <c r="E196" s="59" t="s">
        <v>743</v>
      </c>
      <c r="F196" s="47" t="s">
        <v>641</v>
      </c>
      <c r="G196" s="60" t="s">
        <v>744</v>
      </c>
      <c r="H196" s="50" t="s">
        <v>1048</v>
      </c>
      <c r="I196" s="51">
        <v>1</v>
      </c>
      <c r="J196" s="60" t="s">
        <v>74</v>
      </c>
      <c r="K196" s="60" t="s">
        <v>124</v>
      </c>
      <c r="L196" s="47">
        <v>6</v>
      </c>
      <c r="M196" s="52">
        <v>14</v>
      </c>
      <c r="N196" s="47">
        <v>70</v>
      </c>
      <c r="O196" s="53">
        <v>1</v>
      </c>
      <c r="P196" s="53">
        <v>28</v>
      </c>
      <c r="Q196" s="53">
        <f>P196/M196</f>
        <v>2</v>
      </c>
      <c r="R196" s="52"/>
      <c r="S196" s="52"/>
      <c r="T196" s="52"/>
      <c r="U196" s="53">
        <v>2</v>
      </c>
      <c r="V196" s="53">
        <v>42</v>
      </c>
      <c r="W196" s="53">
        <f>V196/M196</f>
        <v>3</v>
      </c>
      <c r="X196" s="52"/>
      <c r="Y196" s="52"/>
      <c r="Z196" s="52"/>
      <c r="AA196" s="53"/>
      <c r="AB196" s="53"/>
      <c r="AC196" s="47"/>
      <c r="AD196" s="52"/>
      <c r="AE196" s="54"/>
      <c r="AF196" s="51">
        <f t="shared" si="40"/>
        <v>112</v>
      </c>
      <c r="AG196" s="51">
        <f>'DSD (para preencher)'!AA196</f>
        <v>0</v>
      </c>
      <c r="AH196" s="47">
        <v>28</v>
      </c>
      <c r="AI196" s="47">
        <f t="shared" si="39"/>
        <v>2</v>
      </c>
      <c r="AJ196" s="55">
        <v>42</v>
      </c>
      <c r="AK196" s="47">
        <f t="shared" si="41"/>
        <v>3</v>
      </c>
      <c r="AL196" s="56">
        <f t="shared" si="42"/>
        <v>-112</v>
      </c>
      <c r="AY196" s="45">
        <v>1379</v>
      </c>
      <c r="AZ196">
        <f t="shared" si="43"/>
        <v>112</v>
      </c>
    </row>
    <row r="197" spans="1:52" ht="18" customHeight="1" x14ac:dyDescent="0.35">
      <c r="A197" s="46"/>
      <c r="B197" s="46"/>
      <c r="C197" s="47" t="s">
        <v>336</v>
      </c>
      <c r="D197" s="47" t="s">
        <v>172</v>
      </c>
      <c r="E197" s="59" t="s">
        <v>745</v>
      </c>
      <c r="F197" s="47" t="s">
        <v>641</v>
      </c>
      <c r="G197" s="60" t="s">
        <v>746</v>
      </c>
      <c r="H197" s="50" t="s">
        <v>1049</v>
      </c>
      <c r="I197" s="51">
        <v>4</v>
      </c>
      <c r="J197" s="60" t="s">
        <v>42</v>
      </c>
      <c r="K197" s="60" t="s">
        <v>647</v>
      </c>
      <c r="L197" s="47">
        <v>6</v>
      </c>
      <c r="M197" s="52">
        <v>14</v>
      </c>
      <c r="N197" s="47">
        <v>70</v>
      </c>
      <c r="O197" s="53">
        <v>1</v>
      </c>
      <c r="P197" s="53">
        <v>35</v>
      </c>
      <c r="Q197" s="53">
        <v>2.5</v>
      </c>
      <c r="R197" s="52"/>
      <c r="S197" s="52"/>
      <c r="T197" s="52"/>
      <c r="U197" s="53">
        <v>3</v>
      </c>
      <c r="V197" s="53">
        <v>35</v>
      </c>
      <c r="W197" s="53">
        <f>V197/M197</f>
        <v>2.5</v>
      </c>
      <c r="X197" s="52"/>
      <c r="Y197" s="52"/>
      <c r="Z197" s="52"/>
      <c r="AA197" s="53"/>
      <c r="AB197" s="53"/>
      <c r="AC197" s="47"/>
      <c r="AD197" s="52"/>
      <c r="AE197" s="54"/>
      <c r="AF197" s="51">
        <f t="shared" si="40"/>
        <v>140</v>
      </c>
      <c r="AG197" s="51">
        <f>'DSD (para preencher)'!AA197</f>
        <v>0</v>
      </c>
      <c r="AH197" s="47">
        <v>28</v>
      </c>
      <c r="AI197" s="47">
        <f t="shared" si="39"/>
        <v>2</v>
      </c>
      <c r="AJ197" s="55">
        <v>42</v>
      </c>
      <c r="AK197" s="47">
        <f t="shared" si="41"/>
        <v>3</v>
      </c>
      <c r="AL197" s="56">
        <f t="shared" si="42"/>
        <v>-140</v>
      </c>
      <c r="AY197" s="45">
        <v>2175</v>
      </c>
      <c r="AZ197">
        <f t="shared" si="43"/>
        <v>140</v>
      </c>
    </row>
    <row r="198" spans="1:52" ht="18" customHeight="1" x14ac:dyDescent="0.35">
      <c r="A198" s="46"/>
      <c r="B198" s="46"/>
      <c r="C198" s="47" t="s">
        <v>34</v>
      </c>
      <c r="D198" s="55" t="s">
        <v>35</v>
      </c>
      <c r="E198" s="59" t="s">
        <v>747</v>
      </c>
      <c r="F198" s="47" t="s">
        <v>641</v>
      </c>
      <c r="G198" s="60" t="s">
        <v>748</v>
      </c>
      <c r="H198" s="50" t="s">
        <v>1050</v>
      </c>
      <c r="I198" s="51">
        <v>1</v>
      </c>
      <c r="J198" s="60" t="s">
        <v>74</v>
      </c>
      <c r="K198" s="60" t="s">
        <v>647</v>
      </c>
      <c r="L198" s="47">
        <v>6</v>
      </c>
      <c r="M198" s="52">
        <v>14</v>
      </c>
      <c r="N198" s="47">
        <v>70</v>
      </c>
      <c r="O198" s="53">
        <v>1</v>
      </c>
      <c r="P198" s="53">
        <v>35</v>
      </c>
      <c r="Q198" s="53">
        <f>P198/M198</f>
        <v>2.5</v>
      </c>
      <c r="R198" s="52">
        <v>2</v>
      </c>
      <c r="S198" s="52">
        <v>35</v>
      </c>
      <c r="T198" s="52">
        <f>S198/M198</f>
        <v>2.5</v>
      </c>
      <c r="U198" s="53"/>
      <c r="V198" s="53"/>
      <c r="W198" s="53"/>
      <c r="X198" s="52"/>
      <c r="Y198" s="52"/>
      <c r="Z198" s="52"/>
      <c r="AA198" s="53"/>
      <c r="AB198" s="53"/>
      <c r="AC198" s="47"/>
      <c r="AD198" s="52"/>
      <c r="AE198" s="54"/>
      <c r="AF198" s="51">
        <f t="shared" si="40"/>
        <v>105</v>
      </c>
      <c r="AG198" s="51">
        <f>'DSD (para preencher)'!AA198</f>
        <v>0</v>
      </c>
      <c r="AH198" s="47">
        <v>35</v>
      </c>
      <c r="AI198" s="47">
        <f t="shared" si="39"/>
        <v>2.5</v>
      </c>
      <c r="AJ198" s="55">
        <v>35</v>
      </c>
      <c r="AK198" s="47">
        <f t="shared" si="41"/>
        <v>2.5</v>
      </c>
      <c r="AL198" s="56">
        <f t="shared" si="42"/>
        <v>-105</v>
      </c>
      <c r="AY198" s="45">
        <v>1382</v>
      </c>
      <c r="AZ198">
        <f t="shared" si="43"/>
        <v>105</v>
      </c>
    </row>
    <row r="199" spans="1:52" ht="18" customHeight="1" x14ac:dyDescent="0.35">
      <c r="A199" s="46"/>
      <c r="B199" s="46"/>
      <c r="C199" s="47" t="s">
        <v>336</v>
      </c>
      <c r="D199" s="47" t="s">
        <v>172</v>
      </c>
      <c r="E199" s="59" t="s">
        <v>750</v>
      </c>
      <c r="F199" s="47" t="s">
        <v>641</v>
      </c>
      <c r="G199" s="60" t="s">
        <v>751</v>
      </c>
      <c r="H199" s="50" t="s">
        <v>1023</v>
      </c>
      <c r="I199" s="51">
        <v>1</v>
      </c>
      <c r="J199" s="60" t="s">
        <v>42</v>
      </c>
      <c r="K199" s="60" t="s">
        <v>124</v>
      </c>
      <c r="L199" s="47">
        <v>6</v>
      </c>
      <c r="M199" s="52">
        <v>14</v>
      </c>
      <c r="N199" s="47">
        <v>35</v>
      </c>
      <c r="O199" s="53"/>
      <c r="P199" s="53"/>
      <c r="Q199" s="53"/>
      <c r="R199" s="52">
        <v>1</v>
      </c>
      <c r="S199" s="52">
        <v>35</v>
      </c>
      <c r="T199" s="52">
        <f>S199/M199</f>
        <v>2.5</v>
      </c>
      <c r="U199" s="53"/>
      <c r="V199" s="53"/>
      <c r="W199" s="53"/>
      <c r="X199" s="52"/>
      <c r="Y199" s="52"/>
      <c r="Z199" s="52"/>
      <c r="AA199" s="53"/>
      <c r="AB199" s="53"/>
      <c r="AC199" s="47"/>
      <c r="AD199" s="52"/>
      <c r="AE199" s="54"/>
      <c r="AF199" s="51">
        <f t="shared" si="40"/>
        <v>35</v>
      </c>
      <c r="AG199" s="51">
        <f>'DSD (para preencher)'!AA199</f>
        <v>0</v>
      </c>
      <c r="AH199" s="47"/>
      <c r="AI199" s="47"/>
      <c r="AJ199" s="55">
        <v>35</v>
      </c>
      <c r="AK199" s="47">
        <f t="shared" si="41"/>
        <v>2.5</v>
      </c>
      <c r="AL199" s="56">
        <f t="shared" si="42"/>
        <v>-35</v>
      </c>
      <c r="AY199" s="45">
        <v>2369</v>
      </c>
      <c r="AZ199">
        <f t="shared" si="43"/>
        <v>35</v>
      </c>
    </row>
    <row r="200" spans="1:52" ht="18" customHeight="1" x14ac:dyDescent="0.35">
      <c r="A200" s="46"/>
      <c r="B200" s="46"/>
      <c r="C200" s="47" t="s">
        <v>34</v>
      </c>
      <c r="D200" s="55" t="s">
        <v>35</v>
      </c>
      <c r="E200" s="59" t="s">
        <v>752</v>
      </c>
      <c r="F200" s="47" t="s">
        <v>641</v>
      </c>
      <c r="G200" s="60" t="s">
        <v>753</v>
      </c>
      <c r="H200" s="50" t="s">
        <v>1032</v>
      </c>
      <c r="I200" s="51">
        <v>1</v>
      </c>
      <c r="J200" s="60" t="s">
        <v>42</v>
      </c>
      <c r="K200" s="60" t="s">
        <v>124</v>
      </c>
      <c r="L200" s="47">
        <v>6</v>
      </c>
      <c r="M200" s="52">
        <v>14</v>
      </c>
      <c r="N200" s="47">
        <v>70</v>
      </c>
      <c r="O200" s="53">
        <v>1</v>
      </c>
      <c r="P200" s="53">
        <v>35</v>
      </c>
      <c r="Q200" s="53">
        <f>P200/M200</f>
        <v>2.5</v>
      </c>
      <c r="R200" s="52"/>
      <c r="S200" s="52"/>
      <c r="T200" s="52"/>
      <c r="U200" s="53">
        <v>1</v>
      </c>
      <c r="V200" s="53">
        <v>35</v>
      </c>
      <c r="W200" s="53">
        <f>V200/M200</f>
        <v>2.5</v>
      </c>
      <c r="X200" s="52"/>
      <c r="Y200" s="52"/>
      <c r="Z200" s="52"/>
      <c r="AA200" s="53"/>
      <c r="AB200" s="53"/>
      <c r="AC200" s="47"/>
      <c r="AD200" s="52"/>
      <c r="AE200" s="54"/>
      <c r="AF200" s="51">
        <f t="shared" si="40"/>
        <v>70</v>
      </c>
      <c r="AG200" s="51">
        <f>'DSD (para preencher)'!AA200</f>
        <v>0</v>
      </c>
      <c r="AH200" s="47">
        <v>42</v>
      </c>
      <c r="AI200" s="47">
        <f t="shared" ref="AI200:AI205" si="44">AH200/M200</f>
        <v>3</v>
      </c>
      <c r="AJ200" s="55">
        <v>28</v>
      </c>
      <c r="AK200" s="47">
        <f t="shared" si="41"/>
        <v>2</v>
      </c>
      <c r="AL200" s="56">
        <f t="shared" si="42"/>
        <v>-70</v>
      </c>
      <c r="AY200" s="45">
        <v>1576</v>
      </c>
      <c r="AZ200">
        <f t="shared" si="43"/>
        <v>70</v>
      </c>
    </row>
    <row r="201" spans="1:52" ht="18" customHeight="1" x14ac:dyDescent="0.35">
      <c r="A201" s="46"/>
      <c r="B201" s="46"/>
      <c r="C201" s="47"/>
      <c r="D201" s="47"/>
      <c r="E201" s="59" t="s">
        <v>1051</v>
      </c>
      <c r="F201" s="47" t="s">
        <v>641</v>
      </c>
      <c r="G201" s="60" t="s">
        <v>1052</v>
      </c>
      <c r="H201" s="50" t="s">
        <v>1053</v>
      </c>
      <c r="I201" s="51">
        <v>1</v>
      </c>
      <c r="J201" s="60" t="s">
        <v>42</v>
      </c>
      <c r="K201" s="60" t="s">
        <v>124</v>
      </c>
      <c r="L201" s="47">
        <v>2</v>
      </c>
      <c r="M201" s="52">
        <v>14</v>
      </c>
      <c r="N201" s="47">
        <v>21</v>
      </c>
      <c r="O201" s="53">
        <v>1</v>
      </c>
      <c r="P201" s="53"/>
      <c r="Q201" s="53"/>
      <c r="R201" s="52"/>
      <c r="S201" s="52"/>
      <c r="T201" s="52"/>
      <c r="U201" s="53"/>
      <c r="V201" s="53"/>
      <c r="W201" s="53"/>
      <c r="X201" s="52"/>
      <c r="Y201" s="52"/>
      <c r="Z201" s="52"/>
      <c r="AA201" s="53"/>
      <c r="AB201" s="53"/>
      <c r="AC201" s="47"/>
      <c r="AD201" s="52"/>
      <c r="AE201" s="54"/>
      <c r="AF201" s="51">
        <v>0</v>
      </c>
      <c r="AG201" s="51">
        <f>'DSD (para preencher)'!AA201</f>
        <v>0</v>
      </c>
      <c r="AH201" s="47">
        <v>14</v>
      </c>
      <c r="AI201" s="47">
        <f t="shared" si="44"/>
        <v>1</v>
      </c>
      <c r="AJ201" s="55">
        <v>7</v>
      </c>
      <c r="AK201" s="47">
        <f t="shared" si="41"/>
        <v>0.5</v>
      </c>
      <c r="AL201" s="56">
        <f t="shared" si="42"/>
        <v>0</v>
      </c>
      <c r="AY201" s="45">
        <v>1803</v>
      </c>
      <c r="AZ201" s="45">
        <v>0</v>
      </c>
    </row>
    <row r="202" spans="1:52" ht="18" customHeight="1" x14ac:dyDescent="0.35">
      <c r="A202" s="46"/>
      <c r="B202" s="46"/>
      <c r="C202" s="47"/>
      <c r="D202" s="47"/>
      <c r="E202" s="59" t="s">
        <v>1054</v>
      </c>
      <c r="F202" s="47" t="s">
        <v>641</v>
      </c>
      <c r="G202" s="60" t="s">
        <v>1055</v>
      </c>
      <c r="H202" s="50" t="s">
        <v>1053</v>
      </c>
      <c r="I202" s="51">
        <v>1</v>
      </c>
      <c r="J202" s="60" t="s">
        <v>42</v>
      </c>
      <c r="K202" s="60" t="s">
        <v>124</v>
      </c>
      <c r="L202" s="47">
        <v>4</v>
      </c>
      <c r="M202" s="52">
        <v>14</v>
      </c>
      <c r="N202" s="47">
        <v>49</v>
      </c>
      <c r="O202" s="53">
        <v>1</v>
      </c>
      <c r="P202" s="53"/>
      <c r="Q202" s="53"/>
      <c r="R202" s="52"/>
      <c r="S202" s="52"/>
      <c r="T202" s="52"/>
      <c r="U202" s="53"/>
      <c r="V202" s="53"/>
      <c r="W202" s="53"/>
      <c r="X202" s="52"/>
      <c r="Y202" s="52"/>
      <c r="Z202" s="52"/>
      <c r="AA202" s="53"/>
      <c r="AB202" s="53"/>
      <c r="AC202" s="47"/>
      <c r="AD202" s="52"/>
      <c r="AE202" s="54"/>
      <c r="AF202" s="51">
        <v>0</v>
      </c>
      <c r="AG202" s="51">
        <f>'DSD (para preencher)'!AA202</f>
        <v>0</v>
      </c>
      <c r="AH202" s="47">
        <v>14</v>
      </c>
      <c r="AI202" s="47">
        <f t="shared" si="44"/>
        <v>1</v>
      </c>
      <c r="AJ202" s="55">
        <v>21</v>
      </c>
      <c r="AK202" s="47">
        <f t="shared" si="41"/>
        <v>1.5</v>
      </c>
      <c r="AL202" s="56">
        <f t="shared" si="42"/>
        <v>0</v>
      </c>
      <c r="AY202" s="45">
        <v>1797</v>
      </c>
      <c r="AZ202" s="45">
        <v>0</v>
      </c>
    </row>
    <row r="203" spans="1:52" ht="18" customHeight="1" x14ac:dyDescent="0.35">
      <c r="A203" s="46"/>
      <c r="B203" s="46"/>
      <c r="C203" s="47"/>
      <c r="D203" s="47"/>
      <c r="E203" s="59" t="s">
        <v>1056</v>
      </c>
      <c r="F203" s="47" t="s">
        <v>641</v>
      </c>
      <c r="G203" s="60" t="s">
        <v>1057</v>
      </c>
      <c r="H203" s="50" t="s">
        <v>1053</v>
      </c>
      <c r="I203" s="51">
        <v>1</v>
      </c>
      <c r="J203" s="60" t="s">
        <v>42</v>
      </c>
      <c r="K203" s="60" t="s">
        <v>647</v>
      </c>
      <c r="L203" s="47">
        <v>4</v>
      </c>
      <c r="M203" s="52">
        <v>14</v>
      </c>
      <c r="N203" s="47">
        <v>49</v>
      </c>
      <c r="O203" s="53">
        <v>1</v>
      </c>
      <c r="P203" s="53"/>
      <c r="Q203" s="53"/>
      <c r="R203" s="52"/>
      <c r="S203" s="52"/>
      <c r="T203" s="52"/>
      <c r="U203" s="53"/>
      <c r="V203" s="53"/>
      <c r="W203" s="53"/>
      <c r="X203" s="52"/>
      <c r="Y203" s="52"/>
      <c r="Z203" s="52"/>
      <c r="AA203" s="53"/>
      <c r="AB203" s="53"/>
      <c r="AC203" s="47"/>
      <c r="AD203" s="52"/>
      <c r="AE203" s="54"/>
      <c r="AF203" s="51">
        <v>0</v>
      </c>
      <c r="AG203" s="51">
        <f>'DSD (para preencher)'!AA203</f>
        <v>0</v>
      </c>
      <c r="AH203" s="47">
        <v>14</v>
      </c>
      <c r="AI203" s="47">
        <f t="shared" si="44"/>
        <v>1</v>
      </c>
      <c r="AJ203" s="55">
        <v>21</v>
      </c>
      <c r="AK203" s="47">
        <f t="shared" si="41"/>
        <v>1.5</v>
      </c>
      <c r="AL203" s="56">
        <f t="shared" si="42"/>
        <v>0</v>
      </c>
      <c r="AY203" s="45">
        <v>1806</v>
      </c>
      <c r="AZ203" s="45">
        <v>0</v>
      </c>
    </row>
    <row r="204" spans="1:52" ht="18" customHeight="1" x14ac:dyDescent="0.35">
      <c r="A204" s="46"/>
      <c r="B204" s="46"/>
      <c r="C204" s="47" t="s">
        <v>336</v>
      </c>
      <c r="D204" s="55" t="s">
        <v>172</v>
      </c>
      <c r="E204" s="59" t="s">
        <v>754</v>
      </c>
      <c r="F204" s="47" t="s">
        <v>641</v>
      </c>
      <c r="G204" s="60" t="s">
        <v>755</v>
      </c>
      <c r="H204" s="50" t="s">
        <v>1058</v>
      </c>
      <c r="I204" s="51">
        <v>1</v>
      </c>
      <c r="J204" s="60" t="s">
        <v>42</v>
      </c>
      <c r="K204" s="60" t="s">
        <v>647</v>
      </c>
      <c r="L204" s="47">
        <v>6</v>
      </c>
      <c r="M204" s="52">
        <v>14</v>
      </c>
      <c r="N204" s="47">
        <v>70</v>
      </c>
      <c r="O204" s="53">
        <v>1</v>
      </c>
      <c r="P204" s="53">
        <v>35</v>
      </c>
      <c r="Q204" s="53">
        <f>P204/M204</f>
        <v>2.5</v>
      </c>
      <c r="R204" s="52"/>
      <c r="S204" s="52"/>
      <c r="T204" s="52"/>
      <c r="U204" s="53">
        <v>1</v>
      </c>
      <c r="V204" s="53">
        <v>35</v>
      </c>
      <c r="W204" s="53">
        <f>V204/M204</f>
        <v>2.5</v>
      </c>
      <c r="X204" s="52"/>
      <c r="Y204" s="52"/>
      <c r="Z204" s="52"/>
      <c r="AA204" s="53"/>
      <c r="AB204" s="53"/>
      <c r="AC204" s="47"/>
      <c r="AD204" s="52"/>
      <c r="AE204" s="54"/>
      <c r="AF204" s="51">
        <f t="shared" ref="AF204:AF235" si="45">((P204*O204)+(S204*R204)+(V204*U204)+(Y204*X204)+AB204+AD204+AE204)</f>
        <v>70</v>
      </c>
      <c r="AG204" s="51">
        <f>'DSD (para preencher)'!AA204</f>
        <v>0</v>
      </c>
      <c r="AH204" s="47">
        <v>42</v>
      </c>
      <c r="AI204" s="47">
        <f t="shared" si="44"/>
        <v>3</v>
      </c>
      <c r="AJ204" s="55">
        <v>28</v>
      </c>
      <c r="AK204" s="47">
        <f t="shared" si="41"/>
        <v>2</v>
      </c>
      <c r="AL204" s="56">
        <f t="shared" si="42"/>
        <v>-70</v>
      </c>
      <c r="AY204" s="45">
        <v>1387</v>
      </c>
      <c r="AZ204">
        <f t="shared" ref="AZ204:AZ235" si="46">((P204*O204)+(S204*R204)+(V204*U204)+(Y204*X204)+AB204+AD204+AE204)</f>
        <v>70</v>
      </c>
    </row>
    <row r="205" spans="1:52" ht="18" customHeight="1" x14ac:dyDescent="0.35">
      <c r="A205" s="46"/>
      <c r="B205" s="46"/>
      <c r="C205" s="47" t="s">
        <v>34</v>
      </c>
      <c r="D205" s="55" t="s">
        <v>35</v>
      </c>
      <c r="E205" s="59" t="s">
        <v>757</v>
      </c>
      <c r="F205" s="47" t="s">
        <v>641</v>
      </c>
      <c r="G205" s="60" t="s">
        <v>758</v>
      </c>
      <c r="H205" s="50" t="s">
        <v>990</v>
      </c>
      <c r="I205" s="51">
        <v>1</v>
      </c>
      <c r="J205" s="60" t="s">
        <v>74</v>
      </c>
      <c r="K205" s="60" t="s">
        <v>647</v>
      </c>
      <c r="L205" s="47">
        <v>6</v>
      </c>
      <c r="M205" s="52">
        <v>14</v>
      </c>
      <c r="N205" s="47">
        <v>70</v>
      </c>
      <c r="O205" s="53">
        <v>1</v>
      </c>
      <c r="P205" s="53">
        <v>28</v>
      </c>
      <c r="Q205" s="53">
        <f>P205/M205</f>
        <v>2</v>
      </c>
      <c r="R205" s="52">
        <v>1</v>
      </c>
      <c r="S205" s="52">
        <v>42</v>
      </c>
      <c r="T205" s="52">
        <f>S205/M205</f>
        <v>3</v>
      </c>
      <c r="U205" s="53"/>
      <c r="V205" s="53"/>
      <c r="W205" s="53"/>
      <c r="X205" s="52"/>
      <c r="Y205" s="52"/>
      <c r="Z205" s="52"/>
      <c r="AA205" s="53"/>
      <c r="AB205" s="53"/>
      <c r="AC205" s="47"/>
      <c r="AD205" s="52"/>
      <c r="AE205" s="54"/>
      <c r="AF205" s="51">
        <f t="shared" si="45"/>
        <v>70</v>
      </c>
      <c r="AG205" s="51">
        <f>'DSD (para preencher)'!AA205</f>
        <v>0</v>
      </c>
      <c r="AH205" s="47">
        <v>28</v>
      </c>
      <c r="AI205" s="47">
        <f t="shared" si="44"/>
        <v>2</v>
      </c>
      <c r="AJ205" s="55">
        <v>42</v>
      </c>
      <c r="AK205" s="47">
        <f t="shared" si="41"/>
        <v>3</v>
      </c>
      <c r="AL205" s="56">
        <f t="shared" si="42"/>
        <v>-70</v>
      </c>
      <c r="AY205" s="45">
        <v>1388</v>
      </c>
      <c r="AZ205">
        <f t="shared" si="46"/>
        <v>70</v>
      </c>
    </row>
    <row r="206" spans="1:52" ht="18" customHeight="1" x14ac:dyDescent="0.35">
      <c r="A206" s="46"/>
      <c r="B206" s="46"/>
      <c r="C206" s="47" t="s">
        <v>336</v>
      </c>
      <c r="D206" s="55" t="s">
        <v>172</v>
      </c>
      <c r="E206" s="59" t="s">
        <v>759</v>
      </c>
      <c r="F206" s="47" t="s">
        <v>641</v>
      </c>
      <c r="G206" s="60" t="s">
        <v>760</v>
      </c>
      <c r="H206" s="50" t="s">
        <v>1058</v>
      </c>
      <c r="I206" s="51">
        <v>1</v>
      </c>
      <c r="J206" s="60" t="s">
        <v>42</v>
      </c>
      <c r="K206" s="60" t="s">
        <v>124</v>
      </c>
      <c r="L206" s="47">
        <v>6</v>
      </c>
      <c r="M206" s="52">
        <v>14</v>
      </c>
      <c r="N206" s="47">
        <v>70</v>
      </c>
      <c r="O206" s="53"/>
      <c r="P206" s="53"/>
      <c r="Q206" s="53"/>
      <c r="R206" s="52">
        <v>2</v>
      </c>
      <c r="S206" s="52">
        <v>35</v>
      </c>
      <c r="T206" s="52">
        <f>S206/M206</f>
        <v>2.5</v>
      </c>
      <c r="U206" s="53"/>
      <c r="V206" s="53"/>
      <c r="W206" s="53"/>
      <c r="X206" s="52"/>
      <c r="Y206" s="52"/>
      <c r="Z206" s="52"/>
      <c r="AA206" s="53"/>
      <c r="AB206" s="53"/>
      <c r="AC206" s="47"/>
      <c r="AD206" s="52"/>
      <c r="AE206" s="54"/>
      <c r="AF206" s="51">
        <f t="shared" si="45"/>
        <v>70</v>
      </c>
      <c r="AG206" s="51">
        <f>'DSD (para preencher)'!AA206</f>
        <v>0</v>
      </c>
      <c r="AH206" s="47"/>
      <c r="AI206" s="47"/>
      <c r="AJ206" s="55">
        <v>70</v>
      </c>
      <c r="AK206" s="47">
        <f t="shared" si="41"/>
        <v>5</v>
      </c>
      <c r="AL206" s="56">
        <f t="shared" si="42"/>
        <v>-70</v>
      </c>
      <c r="AY206" s="45">
        <v>1392</v>
      </c>
      <c r="AZ206">
        <f t="shared" si="46"/>
        <v>70</v>
      </c>
    </row>
    <row r="207" spans="1:52" ht="18" customHeight="1" x14ac:dyDescent="0.35">
      <c r="A207" s="46"/>
      <c r="B207" s="46"/>
      <c r="C207" s="47" t="s">
        <v>336</v>
      </c>
      <c r="D207" s="47" t="s">
        <v>172</v>
      </c>
      <c r="E207" s="59" t="s">
        <v>761</v>
      </c>
      <c r="F207" s="47" t="s">
        <v>641</v>
      </c>
      <c r="G207" s="60" t="s">
        <v>762</v>
      </c>
      <c r="H207" s="50" t="s">
        <v>1036</v>
      </c>
      <c r="I207" s="51">
        <v>1</v>
      </c>
      <c r="J207" s="60" t="s">
        <v>74</v>
      </c>
      <c r="K207" s="60" t="s">
        <v>124</v>
      </c>
      <c r="L207" s="47">
        <v>6</v>
      </c>
      <c r="M207" s="52">
        <v>14</v>
      </c>
      <c r="N207" s="47">
        <v>70</v>
      </c>
      <c r="O207" s="53">
        <v>1</v>
      </c>
      <c r="P207" s="53">
        <v>28</v>
      </c>
      <c r="Q207" s="53">
        <f>P207/M207</f>
        <v>2</v>
      </c>
      <c r="R207" s="52">
        <v>1</v>
      </c>
      <c r="S207" s="52">
        <v>42</v>
      </c>
      <c r="T207" s="52">
        <f>S207/M207</f>
        <v>3</v>
      </c>
      <c r="U207" s="53"/>
      <c r="V207" s="53"/>
      <c r="W207" s="53"/>
      <c r="X207" s="52"/>
      <c r="Y207" s="52"/>
      <c r="Z207" s="52"/>
      <c r="AA207" s="53"/>
      <c r="AB207" s="53"/>
      <c r="AC207" s="47"/>
      <c r="AD207" s="52"/>
      <c r="AE207" s="54"/>
      <c r="AF207" s="51">
        <f t="shared" si="45"/>
        <v>70</v>
      </c>
      <c r="AG207" s="51">
        <f>'DSD (para preencher)'!AA207</f>
        <v>0</v>
      </c>
      <c r="AH207" s="47">
        <v>28</v>
      </c>
      <c r="AI207" s="47">
        <f>AH207/M207</f>
        <v>2</v>
      </c>
      <c r="AJ207" s="55">
        <v>42</v>
      </c>
      <c r="AK207" s="47">
        <f t="shared" si="41"/>
        <v>3</v>
      </c>
      <c r="AL207" s="56">
        <f t="shared" si="42"/>
        <v>-70</v>
      </c>
      <c r="AY207" s="45">
        <v>1904</v>
      </c>
      <c r="AZ207">
        <f t="shared" si="46"/>
        <v>70</v>
      </c>
    </row>
    <row r="208" spans="1:52" ht="18" customHeight="1" x14ac:dyDescent="0.35">
      <c r="A208" s="46"/>
      <c r="B208" s="46"/>
      <c r="C208" s="47" t="s">
        <v>336</v>
      </c>
      <c r="D208" s="47" t="s">
        <v>172</v>
      </c>
      <c r="E208" s="59" t="s">
        <v>763</v>
      </c>
      <c r="F208" s="47" t="s">
        <v>641</v>
      </c>
      <c r="G208" s="60" t="s">
        <v>764</v>
      </c>
      <c r="H208" s="50" t="s">
        <v>1058</v>
      </c>
      <c r="I208" s="51">
        <v>1</v>
      </c>
      <c r="J208" s="60" t="s">
        <v>42</v>
      </c>
      <c r="K208" s="60" t="s">
        <v>124</v>
      </c>
      <c r="L208" s="47">
        <v>6</v>
      </c>
      <c r="M208" s="52">
        <v>14</v>
      </c>
      <c r="N208" s="47">
        <v>70</v>
      </c>
      <c r="O208" s="53"/>
      <c r="P208" s="53"/>
      <c r="Q208" s="53"/>
      <c r="R208" s="52">
        <v>1</v>
      </c>
      <c r="S208" s="52">
        <v>70</v>
      </c>
      <c r="T208" s="52">
        <f>S208/M208</f>
        <v>5</v>
      </c>
      <c r="U208" s="53"/>
      <c r="V208" s="53"/>
      <c r="W208" s="53"/>
      <c r="X208" s="52"/>
      <c r="Y208" s="52"/>
      <c r="Z208" s="52"/>
      <c r="AA208" s="53"/>
      <c r="AB208" s="53"/>
      <c r="AC208" s="47"/>
      <c r="AD208" s="52"/>
      <c r="AE208" s="54"/>
      <c r="AF208" s="51">
        <f t="shared" si="45"/>
        <v>70</v>
      </c>
      <c r="AG208" s="51">
        <f>'DSD (para preencher)'!AA208</f>
        <v>0</v>
      </c>
      <c r="AH208" s="47"/>
      <c r="AI208" s="47"/>
      <c r="AJ208" s="55">
        <v>70</v>
      </c>
      <c r="AK208" s="47">
        <f t="shared" si="41"/>
        <v>5</v>
      </c>
      <c r="AL208" s="56">
        <f t="shared" si="42"/>
        <v>-70</v>
      </c>
      <c r="AY208" s="45">
        <v>1396</v>
      </c>
      <c r="AZ208">
        <f t="shared" si="46"/>
        <v>70</v>
      </c>
    </row>
    <row r="209" spans="1:52" ht="18" customHeight="1" x14ac:dyDescent="0.35">
      <c r="A209" s="63"/>
      <c r="B209" s="63"/>
      <c r="C209" s="64"/>
      <c r="D209" s="65"/>
      <c r="E209" s="66" t="s">
        <v>1059</v>
      </c>
      <c r="F209" s="64" t="s">
        <v>641</v>
      </c>
      <c r="G209" s="67" t="s">
        <v>1060</v>
      </c>
      <c r="H209" s="68" t="s">
        <v>1024</v>
      </c>
      <c r="I209" s="51">
        <v>1</v>
      </c>
      <c r="J209" s="67" t="s">
        <v>42</v>
      </c>
      <c r="K209" s="67" t="s">
        <v>647</v>
      </c>
      <c r="L209" s="64">
        <v>6</v>
      </c>
      <c r="M209" s="69">
        <v>14</v>
      </c>
      <c r="N209" s="64">
        <v>70</v>
      </c>
      <c r="O209" s="53">
        <v>1</v>
      </c>
      <c r="P209" s="70"/>
      <c r="Q209" s="70"/>
      <c r="R209" s="69"/>
      <c r="S209" s="69"/>
      <c r="T209" s="69"/>
      <c r="U209" s="70"/>
      <c r="V209" s="70"/>
      <c r="W209" s="70"/>
      <c r="X209" s="69"/>
      <c r="Y209" s="69"/>
      <c r="Z209" s="69"/>
      <c r="AA209" s="70"/>
      <c r="AB209" s="70"/>
      <c r="AC209" s="64"/>
      <c r="AD209" s="69"/>
      <c r="AE209" s="71"/>
      <c r="AF209" s="51">
        <f t="shared" si="45"/>
        <v>0</v>
      </c>
      <c r="AG209" s="51">
        <f>'DSD (para preencher)'!AA209</f>
        <v>0</v>
      </c>
      <c r="AH209" s="64">
        <v>28</v>
      </c>
      <c r="AI209" s="64">
        <f>AH209/M209</f>
        <v>2</v>
      </c>
      <c r="AJ209" s="65">
        <v>36</v>
      </c>
      <c r="AK209" s="64">
        <v>2.5</v>
      </c>
      <c r="AL209" s="56">
        <f t="shared" si="42"/>
        <v>0</v>
      </c>
      <c r="AY209" s="45">
        <v>1397</v>
      </c>
      <c r="AZ209">
        <f t="shared" si="46"/>
        <v>0</v>
      </c>
    </row>
    <row r="210" spans="1:52" ht="18" customHeight="1" x14ac:dyDescent="0.35">
      <c r="A210" s="46"/>
      <c r="B210" s="46"/>
      <c r="C210" s="47" t="s">
        <v>336</v>
      </c>
      <c r="D210" s="47" t="s">
        <v>172</v>
      </c>
      <c r="E210" s="59" t="s">
        <v>765</v>
      </c>
      <c r="F210" s="47" t="s">
        <v>641</v>
      </c>
      <c r="G210" s="60" t="s">
        <v>766</v>
      </c>
      <c r="H210" s="50" t="s">
        <v>1036</v>
      </c>
      <c r="I210" s="51">
        <v>1</v>
      </c>
      <c r="J210" s="60" t="s">
        <v>74</v>
      </c>
      <c r="K210" s="60" t="s">
        <v>124</v>
      </c>
      <c r="L210" s="47">
        <v>6</v>
      </c>
      <c r="M210" s="52">
        <v>14</v>
      </c>
      <c r="N210" s="47">
        <v>70</v>
      </c>
      <c r="O210" s="53">
        <v>1</v>
      </c>
      <c r="P210" s="57">
        <v>28</v>
      </c>
      <c r="Q210" s="53">
        <f>P210/M210</f>
        <v>2</v>
      </c>
      <c r="R210" s="52">
        <v>1</v>
      </c>
      <c r="S210" s="62">
        <v>42</v>
      </c>
      <c r="T210" s="52">
        <f>S210/M210</f>
        <v>3</v>
      </c>
      <c r="U210" s="53"/>
      <c r="V210" s="57"/>
      <c r="W210" s="53"/>
      <c r="X210" s="52"/>
      <c r="Y210" s="62"/>
      <c r="Z210" s="52"/>
      <c r="AA210" s="53"/>
      <c r="AB210" s="57"/>
      <c r="AC210" s="47"/>
      <c r="AD210" s="62"/>
      <c r="AE210" s="57"/>
      <c r="AF210" s="51">
        <f t="shared" si="45"/>
        <v>70</v>
      </c>
      <c r="AG210" s="51">
        <f>'DSD (para preencher)'!AA210</f>
        <v>0</v>
      </c>
      <c r="AH210" s="55">
        <v>28</v>
      </c>
      <c r="AI210" s="47">
        <f>AH210/M210</f>
        <v>2</v>
      </c>
      <c r="AJ210" s="55">
        <v>42</v>
      </c>
      <c r="AK210" s="47">
        <f>AJ210/M210</f>
        <v>3</v>
      </c>
      <c r="AL210" s="56">
        <f t="shared" si="42"/>
        <v>-70</v>
      </c>
      <c r="AY210" s="45">
        <v>1906</v>
      </c>
      <c r="AZ210">
        <f t="shared" si="46"/>
        <v>70</v>
      </c>
    </row>
    <row r="211" spans="1:52" ht="18" customHeight="1" x14ac:dyDescent="0.35">
      <c r="A211" s="46"/>
      <c r="B211" s="46"/>
      <c r="C211" s="47" t="s">
        <v>336</v>
      </c>
      <c r="D211" s="47" t="s">
        <v>172</v>
      </c>
      <c r="E211" s="59" t="s">
        <v>767</v>
      </c>
      <c r="F211" s="47" t="s">
        <v>641</v>
      </c>
      <c r="G211" s="60" t="s">
        <v>768</v>
      </c>
      <c r="H211" s="50" t="s">
        <v>1023</v>
      </c>
      <c r="I211" s="51">
        <v>1</v>
      </c>
      <c r="J211" s="60" t="s">
        <v>42</v>
      </c>
      <c r="K211" s="60" t="s">
        <v>124</v>
      </c>
      <c r="L211" s="47">
        <v>6</v>
      </c>
      <c r="M211" s="52">
        <v>14</v>
      </c>
      <c r="N211" s="47">
        <v>35</v>
      </c>
      <c r="O211" s="53"/>
      <c r="P211" s="57"/>
      <c r="Q211" s="53"/>
      <c r="R211" s="52">
        <v>1</v>
      </c>
      <c r="S211" s="62">
        <v>35</v>
      </c>
      <c r="T211" s="52">
        <f>S211/M211</f>
        <v>2.5</v>
      </c>
      <c r="U211" s="53"/>
      <c r="V211" s="57"/>
      <c r="W211" s="53"/>
      <c r="X211" s="52"/>
      <c r="Y211" s="62"/>
      <c r="Z211" s="52"/>
      <c r="AA211" s="53"/>
      <c r="AB211" s="57"/>
      <c r="AC211" s="47"/>
      <c r="AD211" s="62"/>
      <c r="AE211" s="57"/>
      <c r="AF211" s="51">
        <f t="shared" si="45"/>
        <v>35</v>
      </c>
      <c r="AG211" s="51">
        <f>'DSD (para preencher)'!AA211</f>
        <v>0</v>
      </c>
      <c r="AH211" s="55"/>
      <c r="AI211" s="47"/>
      <c r="AJ211" s="55">
        <v>35</v>
      </c>
      <c r="AK211" s="47">
        <f>AJ211/M211</f>
        <v>2.5</v>
      </c>
      <c r="AL211" s="56">
        <f t="shared" si="42"/>
        <v>-35</v>
      </c>
      <c r="AY211" s="45">
        <v>2371</v>
      </c>
      <c r="AZ211">
        <f t="shared" si="46"/>
        <v>35</v>
      </c>
    </row>
    <row r="212" spans="1:52" ht="18" customHeight="1" x14ac:dyDescent="0.35">
      <c r="A212" s="46"/>
      <c r="B212" s="46"/>
      <c r="C212" s="47" t="s">
        <v>336</v>
      </c>
      <c r="D212" s="47" t="s">
        <v>172</v>
      </c>
      <c r="E212" s="59" t="s">
        <v>770</v>
      </c>
      <c r="F212" s="47" t="s">
        <v>641</v>
      </c>
      <c r="G212" s="60" t="s">
        <v>771</v>
      </c>
      <c r="H212" s="50" t="s">
        <v>1061</v>
      </c>
      <c r="I212" s="51">
        <v>4</v>
      </c>
      <c r="J212" s="60" t="s">
        <v>42</v>
      </c>
      <c r="K212" s="60" t="s">
        <v>124</v>
      </c>
      <c r="L212" s="47">
        <v>6</v>
      </c>
      <c r="M212" s="52">
        <v>14</v>
      </c>
      <c r="N212" s="47">
        <v>70</v>
      </c>
      <c r="O212" s="53"/>
      <c r="P212" s="57"/>
      <c r="Q212" s="53"/>
      <c r="R212" s="52">
        <v>2</v>
      </c>
      <c r="S212" s="62">
        <v>35</v>
      </c>
      <c r="T212" s="52">
        <f>S212/M212</f>
        <v>2.5</v>
      </c>
      <c r="U212" s="53"/>
      <c r="V212" s="57"/>
      <c r="W212" s="53"/>
      <c r="X212" s="52"/>
      <c r="Y212" s="62"/>
      <c r="Z212" s="52"/>
      <c r="AA212" s="53"/>
      <c r="AB212" s="57"/>
      <c r="AC212" s="47"/>
      <c r="AD212" s="62"/>
      <c r="AE212" s="57"/>
      <c r="AF212" s="51">
        <f t="shared" si="45"/>
        <v>70</v>
      </c>
      <c r="AG212" s="51">
        <f>'DSD (para preencher)'!AA212</f>
        <v>0</v>
      </c>
      <c r="AH212" s="55"/>
      <c r="AI212" s="47"/>
      <c r="AJ212" s="55">
        <v>70</v>
      </c>
      <c r="AK212" s="47">
        <f>AJ212/M212</f>
        <v>5</v>
      </c>
      <c r="AL212" s="56">
        <f t="shared" si="42"/>
        <v>-70</v>
      </c>
      <c r="AY212" s="45">
        <v>1398</v>
      </c>
      <c r="AZ212">
        <f t="shared" si="46"/>
        <v>70</v>
      </c>
    </row>
    <row r="213" spans="1:52" ht="18" customHeight="1" x14ac:dyDescent="0.35">
      <c r="A213" s="46"/>
      <c r="B213" s="46"/>
      <c r="C213" s="47"/>
      <c r="D213" s="55"/>
      <c r="E213" s="59" t="s">
        <v>1062</v>
      </c>
      <c r="F213" s="47" t="s">
        <v>641</v>
      </c>
      <c r="G213" s="60" t="s">
        <v>1063</v>
      </c>
      <c r="H213" s="62" t="s">
        <v>1024</v>
      </c>
      <c r="I213" s="51">
        <v>1</v>
      </c>
      <c r="J213" s="60" t="s">
        <v>42</v>
      </c>
      <c r="K213" s="60" t="s">
        <v>647</v>
      </c>
      <c r="L213" s="47">
        <v>6</v>
      </c>
      <c r="M213" s="52">
        <v>14</v>
      </c>
      <c r="N213" s="47">
        <v>70</v>
      </c>
      <c r="O213" s="53">
        <v>1</v>
      </c>
      <c r="P213" s="57"/>
      <c r="Q213" s="53"/>
      <c r="R213" s="52"/>
      <c r="S213" s="62"/>
      <c r="T213" s="52"/>
      <c r="U213" s="53"/>
      <c r="V213" s="57"/>
      <c r="W213" s="53"/>
      <c r="X213" s="52"/>
      <c r="Y213" s="62"/>
      <c r="Z213" s="52"/>
      <c r="AA213" s="53"/>
      <c r="AB213" s="57"/>
      <c r="AC213" s="47"/>
      <c r="AD213" s="62"/>
      <c r="AE213" s="57"/>
      <c r="AF213" s="51">
        <f t="shared" si="45"/>
        <v>0</v>
      </c>
      <c r="AG213" s="51">
        <f>'DSD (para preencher)'!AA213</f>
        <v>0</v>
      </c>
      <c r="AH213" s="55">
        <v>14</v>
      </c>
      <c r="AI213" s="47">
        <f>AH213/M213</f>
        <v>1</v>
      </c>
      <c r="AJ213" s="55">
        <v>24</v>
      </c>
      <c r="AK213" s="47">
        <v>2</v>
      </c>
      <c r="AL213" s="56">
        <f t="shared" si="42"/>
        <v>0</v>
      </c>
      <c r="AY213" s="45">
        <v>1399</v>
      </c>
      <c r="AZ213">
        <f t="shared" si="46"/>
        <v>0</v>
      </c>
    </row>
    <row r="214" spans="1:52" ht="18" customHeight="1" x14ac:dyDescent="0.35">
      <c r="A214" s="46"/>
      <c r="B214" s="46"/>
      <c r="C214" s="47" t="s">
        <v>336</v>
      </c>
      <c r="D214" s="47" t="s">
        <v>172</v>
      </c>
      <c r="E214" s="59" t="s">
        <v>773</v>
      </c>
      <c r="F214" s="47" t="s">
        <v>641</v>
      </c>
      <c r="G214" s="60" t="s">
        <v>774</v>
      </c>
      <c r="H214" s="62" t="s">
        <v>1024</v>
      </c>
      <c r="I214" s="51">
        <v>1</v>
      </c>
      <c r="J214" s="60" t="s">
        <v>42</v>
      </c>
      <c r="K214" s="60" t="s">
        <v>124</v>
      </c>
      <c r="L214" s="47">
        <v>6</v>
      </c>
      <c r="M214" s="52">
        <v>14</v>
      </c>
      <c r="N214" s="47">
        <v>70</v>
      </c>
      <c r="O214" s="53">
        <v>1</v>
      </c>
      <c r="P214" s="57">
        <v>35</v>
      </c>
      <c r="Q214" s="53">
        <f>P214/M214</f>
        <v>2.5</v>
      </c>
      <c r="R214" s="52">
        <v>1</v>
      </c>
      <c r="S214" s="62">
        <v>35</v>
      </c>
      <c r="T214" s="52">
        <f>S214/M214</f>
        <v>2.5</v>
      </c>
      <c r="U214" s="53"/>
      <c r="V214" s="57"/>
      <c r="W214" s="53"/>
      <c r="X214" s="52"/>
      <c r="Y214" s="62"/>
      <c r="Z214" s="52"/>
      <c r="AA214" s="53"/>
      <c r="AB214" s="57"/>
      <c r="AC214" s="47"/>
      <c r="AD214" s="62"/>
      <c r="AE214" s="57"/>
      <c r="AF214" s="51">
        <f t="shared" si="45"/>
        <v>70</v>
      </c>
      <c r="AG214" s="51">
        <f>'DSD (para preencher)'!AA214</f>
        <v>0</v>
      </c>
      <c r="AH214" s="55">
        <v>35</v>
      </c>
      <c r="AI214" s="47">
        <f>AH214/M214</f>
        <v>2.5</v>
      </c>
      <c r="AJ214" s="55">
        <v>35</v>
      </c>
      <c r="AK214" s="47">
        <f>AJ214/M214</f>
        <v>2.5</v>
      </c>
      <c r="AL214" s="56">
        <f t="shared" si="42"/>
        <v>-70</v>
      </c>
      <c r="AY214" s="45">
        <v>1400</v>
      </c>
      <c r="AZ214">
        <f t="shared" si="46"/>
        <v>70</v>
      </c>
    </row>
    <row r="215" spans="1:52" ht="18" customHeight="1" x14ac:dyDescent="0.35">
      <c r="A215" s="46"/>
      <c r="B215" s="46"/>
      <c r="C215" s="47"/>
      <c r="D215" s="55"/>
      <c r="E215" s="59" t="s">
        <v>1064</v>
      </c>
      <c r="F215" s="47" t="s">
        <v>641</v>
      </c>
      <c r="G215" s="60" t="s">
        <v>1065</v>
      </c>
      <c r="H215" s="62" t="s">
        <v>1024</v>
      </c>
      <c r="I215" s="51">
        <v>1</v>
      </c>
      <c r="J215" s="60" t="s">
        <v>42</v>
      </c>
      <c r="K215" s="60" t="s">
        <v>647</v>
      </c>
      <c r="L215" s="47">
        <v>6</v>
      </c>
      <c r="M215" s="52">
        <v>14</v>
      </c>
      <c r="N215" s="47">
        <v>70</v>
      </c>
      <c r="O215" s="53">
        <v>1</v>
      </c>
      <c r="P215" s="57"/>
      <c r="Q215" s="53"/>
      <c r="R215" s="52"/>
      <c r="S215" s="62"/>
      <c r="T215" s="52"/>
      <c r="U215" s="53"/>
      <c r="V215" s="57"/>
      <c r="W215" s="53"/>
      <c r="X215" s="52"/>
      <c r="Y215" s="62"/>
      <c r="Z215" s="52"/>
      <c r="AA215" s="53"/>
      <c r="AB215" s="57"/>
      <c r="AC215" s="47"/>
      <c r="AD215" s="62"/>
      <c r="AE215" s="57"/>
      <c r="AF215" s="51">
        <f t="shared" si="45"/>
        <v>0</v>
      </c>
      <c r="AG215" s="51">
        <f>'DSD (para preencher)'!AA215</f>
        <v>0</v>
      </c>
      <c r="AH215" s="55">
        <v>12</v>
      </c>
      <c r="AI215" s="47">
        <v>1</v>
      </c>
      <c r="AJ215" s="55">
        <v>30</v>
      </c>
      <c r="AK215" s="47">
        <v>2</v>
      </c>
      <c r="AL215" s="56">
        <f t="shared" si="42"/>
        <v>0</v>
      </c>
      <c r="AY215" s="45">
        <v>1401</v>
      </c>
      <c r="AZ215">
        <f t="shared" si="46"/>
        <v>0</v>
      </c>
    </row>
    <row r="216" spans="1:52" ht="18" customHeight="1" x14ac:dyDescent="0.35">
      <c r="A216" s="46"/>
      <c r="B216" s="46"/>
      <c r="C216" s="47"/>
      <c r="D216" s="55"/>
      <c r="E216" s="59" t="s">
        <v>1066</v>
      </c>
      <c r="F216" s="47" t="s">
        <v>641</v>
      </c>
      <c r="G216" s="60" t="s">
        <v>1067</v>
      </c>
      <c r="H216" s="62" t="s">
        <v>1024</v>
      </c>
      <c r="I216" s="51">
        <v>1</v>
      </c>
      <c r="J216" s="60" t="s">
        <v>42</v>
      </c>
      <c r="K216" s="60" t="s">
        <v>647</v>
      </c>
      <c r="L216" s="47">
        <v>6</v>
      </c>
      <c r="M216" s="52">
        <v>14</v>
      </c>
      <c r="N216" s="47">
        <v>70</v>
      </c>
      <c r="O216" s="53">
        <v>1</v>
      </c>
      <c r="P216" s="57"/>
      <c r="Q216" s="53"/>
      <c r="R216" s="52"/>
      <c r="S216" s="62"/>
      <c r="T216" s="52"/>
      <c r="U216" s="53"/>
      <c r="V216" s="57"/>
      <c r="W216" s="53"/>
      <c r="X216" s="52"/>
      <c r="Y216" s="62"/>
      <c r="Z216" s="52"/>
      <c r="AA216" s="53"/>
      <c r="AB216" s="57"/>
      <c r="AC216" s="47"/>
      <c r="AD216" s="62"/>
      <c r="AE216" s="57"/>
      <c r="AF216" s="51">
        <f t="shared" si="45"/>
        <v>0</v>
      </c>
      <c r="AG216" s="51">
        <f>'DSD (para preencher)'!AA216</f>
        <v>0</v>
      </c>
      <c r="AH216" s="55">
        <v>14</v>
      </c>
      <c r="AI216" s="47">
        <f>AH216/M216</f>
        <v>1</v>
      </c>
      <c r="AJ216" s="55">
        <v>28</v>
      </c>
      <c r="AK216" s="47">
        <f t="shared" ref="AK216:AK223" si="47">AJ216/M216</f>
        <v>2</v>
      </c>
      <c r="AL216" s="56">
        <f t="shared" si="42"/>
        <v>0</v>
      </c>
      <c r="AY216" s="45">
        <v>1402</v>
      </c>
      <c r="AZ216">
        <f t="shared" si="46"/>
        <v>0</v>
      </c>
    </row>
    <row r="217" spans="1:52" ht="18" customHeight="1" x14ac:dyDescent="0.35">
      <c r="A217" s="46"/>
      <c r="B217" s="46"/>
      <c r="C217" s="47" t="s">
        <v>656</v>
      </c>
      <c r="D217" s="47" t="s">
        <v>35</v>
      </c>
      <c r="E217" s="59" t="s">
        <v>775</v>
      </c>
      <c r="F217" s="47" t="s">
        <v>641</v>
      </c>
      <c r="G217" s="60" t="s">
        <v>776</v>
      </c>
      <c r="H217" s="62" t="s">
        <v>1000</v>
      </c>
      <c r="I217" s="51">
        <v>1</v>
      </c>
      <c r="J217" s="60" t="s">
        <v>42</v>
      </c>
      <c r="K217" s="60" t="s">
        <v>124</v>
      </c>
      <c r="L217" s="47">
        <v>6</v>
      </c>
      <c r="M217" s="52">
        <v>14</v>
      </c>
      <c r="N217" s="47">
        <v>70</v>
      </c>
      <c r="O217" s="53"/>
      <c r="P217" s="57"/>
      <c r="Q217" s="53"/>
      <c r="R217" s="52">
        <v>2</v>
      </c>
      <c r="S217" s="62">
        <v>35</v>
      </c>
      <c r="T217" s="52">
        <f>S217/M217</f>
        <v>2.5</v>
      </c>
      <c r="U217" s="53"/>
      <c r="V217" s="57"/>
      <c r="W217" s="53"/>
      <c r="X217" s="52"/>
      <c r="Y217" s="62"/>
      <c r="Z217" s="52"/>
      <c r="AA217" s="53"/>
      <c r="AB217" s="57"/>
      <c r="AC217" s="47"/>
      <c r="AD217" s="62"/>
      <c r="AE217" s="57"/>
      <c r="AF217" s="51">
        <f t="shared" si="45"/>
        <v>70</v>
      </c>
      <c r="AG217" s="51">
        <f>'DSD (para preencher)'!AA217</f>
        <v>0</v>
      </c>
      <c r="AH217" s="55"/>
      <c r="AI217" s="47"/>
      <c r="AJ217" s="55">
        <v>70</v>
      </c>
      <c r="AK217" s="47">
        <f t="shared" si="47"/>
        <v>5</v>
      </c>
      <c r="AL217" s="56">
        <f t="shared" si="42"/>
        <v>-70</v>
      </c>
      <c r="AY217" s="45">
        <v>1404</v>
      </c>
      <c r="AZ217">
        <f t="shared" si="46"/>
        <v>70</v>
      </c>
    </row>
    <row r="218" spans="1:52" ht="18" customHeight="1" x14ac:dyDescent="0.35">
      <c r="A218" s="46"/>
      <c r="B218" s="46"/>
      <c r="C218" s="47" t="s">
        <v>336</v>
      </c>
      <c r="D218" s="47" t="s">
        <v>172</v>
      </c>
      <c r="E218" s="59" t="s">
        <v>777</v>
      </c>
      <c r="F218" s="47" t="s">
        <v>641</v>
      </c>
      <c r="G218" s="60" t="s">
        <v>778</v>
      </c>
      <c r="H218" s="50" t="s">
        <v>1058</v>
      </c>
      <c r="I218" s="51">
        <v>1</v>
      </c>
      <c r="J218" s="60" t="s">
        <v>74</v>
      </c>
      <c r="K218" s="60" t="s">
        <v>124</v>
      </c>
      <c r="L218" s="47">
        <v>6</v>
      </c>
      <c r="M218" s="52">
        <v>14</v>
      </c>
      <c r="N218" s="47">
        <v>70</v>
      </c>
      <c r="O218" s="53">
        <v>1</v>
      </c>
      <c r="P218" s="57">
        <v>35</v>
      </c>
      <c r="Q218" s="53">
        <f>P218/M218</f>
        <v>2.5</v>
      </c>
      <c r="R218" s="52"/>
      <c r="S218" s="62"/>
      <c r="T218" s="52"/>
      <c r="U218" s="53">
        <v>1</v>
      </c>
      <c r="V218" s="57">
        <v>35</v>
      </c>
      <c r="W218" s="53">
        <f>V218/M218</f>
        <v>2.5</v>
      </c>
      <c r="X218" s="52"/>
      <c r="Y218" s="62"/>
      <c r="Z218" s="52"/>
      <c r="AA218" s="53"/>
      <c r="AB218" s="57"/>
      <c r="AC218" s="47"/>
      <c r="AD218" s="62"/>
      <c r="AE218" s="57"/>
      <c r="AF218" s="51">
        <f t="shared" si="45"/>
        <v>70</v>
      </c>
      <c r="AG218" s="51">
        <f>'DSD (para preencher)'!AA218</f>
        <v>0</v>
      </c>
      <c r="AH218" s="55">
        <v>35</v>
      </c>
      <c r="AI218" s="47">
        <f>AH218/M218</f>
        <v>2.5</v>
      </c>
      <c r="AJ218" s="55">
        <v>35</v>
      </c>
      <c r="AK218" s="47">
        <f t="shared" si="47"/>
        <v>2.5</v>
      </c>
      <c r="AL218" s="56">
        <f t="shared" si="42"/>
        <v>-70</v>
      </c>
      <c r="AY218" s="45">
        <v>1736</v>
      </c>
      <c r="AZ218">
        <f t="shared" si="46"/>
        <v>70</v>
      </c>
    </row>
    <row r="219" spans="1:52" ht="18" customHeight="1" x14ac:dyDescent="0.35">
      <c r="A219" s="46"/>
      <c r="B219" s="46"/>
      <c r="C219" s="47" t="s">
        <v>379</v>
      </c>
      <c r="D219" s="47" t="s">
        <v>35</v>
      </c>
      <c r="E219" s="59" t="s">
        <v>779</v>
      </c>
      <c r="F219" s="47" t="s">
        <v>641</v>
      </c>
      <c r="G219" s="60" t="s">
        <v>780</v>
      </c>
      <c r="H219" s="62" t="s">
        <v>1032</v>
      </c>
      <c r="I219" s="51">
        <v>1</v>
      </c>
      <c r="J219" s="60" t="s">
        <v>42</v>
      </c>
      <c r="K219" s="60" t="s">
        <v>647</v>
      </c>
      <c r="L219" s="47">
        <v>6</v>
      </c>
      <c r="M219" s="52">
        <v>14</v>
      </c>
      <c r="N219" s="47">
        <v>70</v>
      </c>
      <c r="O219" s="53"/>
      <c r="P219" s="57"/>
      <c r="Q219" s="53"/>
      <c r="R219" s="52">
        <v>1</v>
      </c>
      <c r="S219" s="62">
        <v>70</v>
      </c>
      <c r="T219" s="52">
        <f>S219/M219</f>
        <v>5</v>
      </c>
      <c r="U219" s="53"/>
      <c r="V219" s="57"/>
      <c r="W219" s="53"/>
      <c r="X219" s="52"/>
      <c r="Y219" s="62"/>
      <c r="Z219" s="52"/>
      <c r="AA219" s="53"/>
      <c r="AB219" s="57"/>
      <c r="AC219" s="47"/>
      <c r="AD219" s="62"/>
      <c r="AE219" s="57"/>
      <c r="AF219" s="51">
        <f t="shared" si="45"/>
        <v>70</v>
      </c>
      <c r="AG219" s="51">
        <f>'DSD (para preencher)'!AA219</f>
        <v>0</v>
      </c>
      <c r="AH219" s="55"/>
      <c r="AI219" s="47"/>
      <c r="AJ219" s="55">
        <v>70</v>
      </c>
      <c r="AK219" s="47">
        <f t="shared" si="47"/>
        <v>5</v>
      </c>
      <c r="AL219" s="56">
        <f t="shared" si="42"/>
        <v>-70</v>
      </c>
      <c r="AY219" s="45">
        <v>1570</v>
      </c>
      <c r="AZ219">
        <f t="shared" si="46"/>
        <v>70</v>
      </c>
    </row>
    <row r="220" spans="1:52" ht="18" customHeight="1" x14ac:dyDescent="0.35">
      <c r="A220" s="46"/>
      <c r="B220" s="46"/>
      <c r="C220" s="47" t="s">
        <v>336</v>
      </c>
      <c r="D220" s="47" t="s">
        <v>172</v>
      </c>
      <c r="E220" s="59" t="s">
        <v>782</v>
      </c>
      <c r="F220" s="47" t="s">
        <v>641</v>
      </c>
      <c r="G220" s="60" t="s">
        <v>783</v>
      </c>
      <c r="H220" s="50" t="s">
        <v>1058</v>
      </c>
      <c r="I220" s="51">
        <v>1</v>
      </c>
      <c r="J220" s="60" t="s">
        <v>42</v>
      </c>
      <c r="K220" s="60" t="s">
        <v>124</v>
      </c>
      <c r="L220" s="47">
        <v>6</v>
      </c>
      <c r="M220" s="52">
        <v>14</v>
      </c>
      <c r="N220" s="47">
        <v>70</v>
      </c>
      <c r="O220" s="53"/>
      <c r="P220" s="57"/>
      <c r="Q220" s="53"/>
      <c r="R220" s="52">
        <v>2</v>
      </c>
      <c r="S220" s="62">
        <v>35</v>
      </c>
      <c r="T220" s="52">
        <f>S220/M220</f>
        <v>2.5</v>
      </c>
      <c r="U220" s="53"/>
      <c r="V220" s="57"/>
      <c r="W220" s="53"/>
      <c r="X220" s="52"/>
      <c r="Y220" s="62"/>
      <c r="Z220" s="52"/>
      <c r="AA220" s="53"/>
      <c r="AB220" s="57"/>
      <c r="AC220" s="47"/>
      <c r="AD220" s="62"/>
      <c r="AE220" s="57"/>
      <c r="AF220" s="51">
        <f t="shared" si="45"/>
        <v>70</v>
      </c>
      <c r="AG220" s="51">
        <f>'DSD (para preencher)'!AA220</f>
        <v>0</v>
      </c>
      <c r="AH220" s="55"/>
      <c r="AI220" s="47"/>
      <c r="AJ220" s="55">
        <v>70</v>
      </c>
      <c r="AK220" s="47">
        <f t="shared" si="47"/>
        <v>5</v>
      </c>
      <c r="AL220" s="56">
        <f t="shared" si="42"/>
        <v>-70</v>
      </c>
      <c r="AY220" s="45">
        <v>1472</v>
      </c>
      <c r="AZ220">
        <f t="shared" si="46"/>
        <v>70</v>
      </c>
    </row>
    <row r="221" spans="1:52" ht="18" customHeight="1" x14ac:dyDescent="0.35">
      <c r="A221" s="46"/>
      <c r="B221" s="46"/>
      <c r="C221" s="47" t="s">
        <v>296</v>
      </c>
      <c r="D221" s="55" t="s">
        <v>784</v>
      </c>
      <c r="E221" s="59" t="s">
        <v>785</v>
      </c>
      <c r="F221" s="47" t="s">
        <v>641</v>
      </c>
      <c r="G221" s="60" t="s">
        <v>786</v>
      </c>
      <c r="H221" s="50" t="s">
        <v>1068</v>
      </c>
      <c r="I221" s="51">
        <v>1</v>
      </c>
      <c r="J221" s="60" t="s">
        <v>42</v>
      </c>
      <c r="K221" s="60" t="s">
        <v>124</v>
      </c>
      <c r="L221" s="47">
        <v>6</v>
      </c>
      <c r="M221" s="52">
        <v>14</v>
      </c>
      <c r="N221" s="47">
        <v>70</v>
      </c>
      <c r="O221" s="53">
        <v>1</v>
      </c>
      <c r="P221" s="57">
        <v>35</v>
      </c>
      <c r="Q221" s="53">
        <f>P221/M221</f>
        <v>2.5</v>
      </c>
      <c r="R221" s="52">
        <v>1</v>
      </c>
      <c r="S221" s="62">
        <v>35</v>
      </c>
      <c r="T221" s="52">
        <f>S221/M221</f>
        <v>2.5</v>
      </c>
      <c r="U221" s="53"/>
      <c r="V221" s="57"/>
      <c r="W221" s="53"/>
      <c r="X221" s="52"/>
      <c r="Y221" s="62"/>
      <c r="Z221" s="52"/>
      <c r="AA221" s="53"/>
      <c r="AB221" s="57"/>
      <c r="AC221" s="47"/>
      <c r="AD221" s="62"/>
      <c r="AE221" s="57"/>
      <c r="AF221" s="51">
        <f t="shared" si="45"/>
        <v>70</v>
      </c>
      <c r="AG221" s="51">
        <f>'DSD (para preencher)'!AA221</f>
        <v>0</v>
      </c>
      <c r="AH221" s="55">
        <v>35</v>
      </c>
      <c r="AI221" s="47">
        <f>AH221/M221</f>
        <v>2.5</v>
      </c>
      <c r="AJ221" s="55">
        <v>35</v>
      </c>
      <c r="AK221" s="47">
        <f t="shared" si="47"/>
        <v>2.5</v>
      </c>
      <c r="AL221" s="56">
        <f t="shared" si="42"/>
        <v>-70</v>
      </c>
      <c r="AY221" s="45">
        <v>1407</v>
      </c>
      <c r="AZ221">
        <f t="shared" si="46"/>
        <v>70</v>
      </c>
    </row>
    <row r="222" spans="1:52" ht="18" customHeight="1" x14ac:dyDescent="0.35">
      <c r="A222" s="46"/>
      <c r="B222" s="46"/>
      <c r="C222" s="47" t="s">
        <v>410</v>
      </c>
      <c r="D222" s="55" t="s">
        <v>35</v>
      </c>
      <c r="E222" s="59" t="s">
        <v>442</v>
      </c>
      <c r="F222" s="47" t="s">
        <v>641</v>
      </c>
      <c r="G222" s="60" t="s">
        <v>788</v>
      </c>
      <c r="H222" s="50" t="s">
        <v>1069</v>
      </c>
      <c r="I222" s="51">
        <v>1</v>
      </c>
      <c r="J222" s="60" t="s">
        <v>42</v>
      </c>
      <c r="K222" s="60" t="s">
        <v>124</v>
      </c>
      <c r="L222" s="47">
        <v>6</v>
      </c>
      <c r="M222" s="52">
        <v>14</v>
      </c>
      <c r="N222" s="47">
        <v>70</v>
      </c>
      <c r="O222" s="53">
        <v>1</v>
      </c>
      <c r="P222" s="57"/>
      <c r="Q222" s="53"/>
      <c r="R222" s="52">
        <v>2</v>
      </c>
      <c r="S222" s="62">
        <v>70</v>
      </c>
      <c r="T222" s="52">
        <v>5</v>
      </c>
      <c r="U222" s="53"/>
      <c r="V222" s="57"/>
      <c r="W222" s="53"/>
      <c r="X222" s="52"/>
      <c r="Y222" s="62"/>
      <c r="Z222" s="52"/>
      <c r="AA222" s="53"/>
      <c r="AB222" s="57"/>
      <c r="AC222" s="47"/>
      <c r="AD222" s="62"/>
      <c r="AE222" s="57"/>
      <c r="AF222" s="51">
        <f t="shared" si="45"/>
        <v>140</v>
      </c>
      <c r="AG222" s="51">
        <f>'DSD (para preencher)'!AA222</f>
        <v>0</v>
      </c>
      <c r="AH222" s="55">
        <v>35</v>
      </c>
      <c r="AI222" s="47">
        <f>AH222/M222</f>
        <v>2.5</v>
      </c>
      <c r="AJ222" s="55">
        <v>35</v>
      </c>
      <c r="AK222" s="47">
        <f t="shared" si="47"/>
        <v>2.5</v>
      </c>
      <c r="AL222" s="56">
        <f t="shared" si="42"/>
        <v>-140</v>
      </c>
      <c r="AY222" s="45">
        <v>1700</v>
      </c>
      <c r="AZ222">
        <f t="shared" si="46"/>
        <v>140</v>
      </c>
    </row>
    <row r="223" spans="1:52" ht="18" customHeight="1" x14ac:dyDescent="0.35">
      <c r="A223" s="46"/>
      <c r="B223" s="46"/>
      <c r="C223" s="47"/>
      <c r="D223" s="55"/>
      <c r="E223" s="59" t="s">
        <v>1070</v>
      </c>
      <c r="F223" s="47" t="s">
        <v>641</v>
      </c>
      <c r="G223" s="60" t="s">
        <v>1071</v>
      </c>
      <c r="H223" s="50" t="s">
        <v>1030</v>
      </c>
      <c r="I223" s="51">
        <v>1</v>
      </c>
      <c r="J223" s="60" t="s">
        <v>42</v>
      </c>
      <c r="K223" s="60" t="s">
        <v>647</v>
      </c>
      <c r="L223" s="47">
        <v>3.5</v>
      </c>
      <c r="M223" s="52">
        <v>14</v>
      </c>
      <c r="N223" s="47">
        <v>42</v>
      </c>
      <c r="O223" s="53">
        <v>1</v>
      </c>
      <c r="P223" s="57"/>
      <c r="Q223" s="53"/>
      <c r="R223" s="52"/>
      <c r="S223" s="62"/>
      <c r="T223" s="52"/>
      <c r="U223" s="53"/>
      <c r="V223" s="57"/>
      <c r="W223" s="53"/>
      <c r="X223" s="52"/>
      <c r="Y223" s="62"/>
      <c r="Z223" s="52"/>
      <c r="AA223" s="53"/>
      <c r="AB223" s="57"/>
      <c r="AC223" s="47"/>
      <c r="AD223" s="62"/>
      <c r="AE223" s="57"/>
      <c r="AF223" s="51">
        <f t="shared" si="45"/>
        <v>0</v>
      </c>
      <c r="AG223" s="51">
        <f>'DSD (para preencher)'!AA223</f>
        <v>0</v>
      </c>
      <c r="AH223" s="55">
        <v>14</v>
      </c>
      <c r="AI223" s="47">
        <f>AH223/M223</f>
        <v>1</v>
      </c>
      <c r="AJ223" s="55">
        <v>28</v>
      </c>
      <c r="AK223" s="47">
        <f t="shared" si="47"/>
        <v>2</v>
      </c>
      <c r="AL223" s="56">
        <f t="shared" si="42"/>
        <v>0</v>
      </c>
      <c r="AY223" s="45">
        <v>1805</v>
      </c>
      <c r="AZ223">
        <f t="shared" si="46"/>
        <v>0</v>
      </c>
    </row>
    <row r="224" spans="1:52" ht="18" customHeight="1" x14ac:dyDescent="0.35">
      <c r="A224" s="46"/>
      <c r="B224" s="46"/>
      <c r="C224" s="47"/>
      <c r="D224" s="55"/>
      <c r="E224" s="59" t="s">
        <v>1072</v>
      </c>
      <c r="F224" s="47" t="s">
        <v>641</v>
      </c>
      <c r="G224" s="60" t="s">
        <v>1073</v>
      </c>
      <c r="H224" s="50" t="s">
        <v>1030</v>
      </c>
      <c r="I224" s="51">
        <v>1</v>
      </c>
      <c r="J224" s="60" t="s">
        <v>42</v>
      </c>
      <c r="K224" s="60" t="s">
        <v>124</v>
      </c>
      <c r="L224" s="47">
        <v>2</v>
      </c>
      <c r="M224" s="52">
        <v>14</v>
      </c>
      <c r="N224" s="47">
        <v>21</v>
      </c>
      <c r="O224" s="53">
        <v>1</v>
      </c>
      <c r="P224" s="57"/>
      <c r="Q224" s="53"/>
      <c r="R224" s="52"/>
      <c r="S224" s="62"/>
      <c r="T224" s="52"/>
      <c r="U224" s="53"/>
      <c r="V224" s="57"/>
      <c r="W224" s="53"/>
      <c r="X224" s="52"/>
      <c r="Y224" s="62"/>
      <c r="Z224" s="52"/>
      <c r="AA224" s="53"/>
      <c r="AB224" s="57"/>
      <c r="AC224" s="47"/>
      <c r="AD224" s="62"/>
      <c r="AE224" s="57"/>
      <c r="AF224" s="51">
        <f t="shared" si="45"/>
        <v>0</v>
      </c>
      <c r="AG224" s="51">
        <f>'DSD (para preencher)'!AA224</f>
        <v>48</v>
      </c>
      <c r="AH224" s="55">
        <v>21</v>
      </c>
      <c r="AI224" s="47">
        <f>AH224/M224</f>
        <v>1.5</v>
      </c>
      <c r="AJ224" s="55"/>
      <c r="AK224" s="47"/>
      <c r="AL224" s="56">
        <f t="shared" si="42"/>
        <v>48</v>
      </c>
      <c r="AY224" s="45">
        <v>1801</v>
      </c>
      <c r="AZ224">
        <f t="shared" si="46"/>
        <v>0</v>
      </c>
    </row>
    <row r="225" spans="1:52" ht="18" customHeight="1" x14ac:dyDescent="0.35">
      <c r="A225" s="63"/>
      <c r="B225" s="63"/>
      <c r="C225" s="64" t="s">
        <v>356</v>
      </c>
      <c r="D225" s="64" t="s">
        <v>172</v>
      </c>
      <c r="E225" s="66" t="s">
        <v>790</v>
      </c>
      <c r="F225" s="64" t="s">
        <v>641</v>
      </c>
      <c r="G225" s="67" t="s">
        <v>791</v>
      </c>
      <c r="H225" s="68" t="s">
        <v>993</v>
      </c>
      <c r="I225" s="51">
        <v>1</v>
      </c>
      <c r="J225" s="67" t="s">
        <v>42</v>
      </c>
      <c r="K225" s="67" t="s">
        <v>124</v>
      </c>
      <c r="L225" s="64">
        <v>4</v>
      </c>
      <c r="M225" s="69">
        <v>14</v>
      </c>
      <c r="N225" s="64">
        <v>56</v>
      </c>
      <c r="O225" s="53">
        <v>1</v>
      </c>
      <c r="P225" s="72">
        <v>35</v>
      </c>
      <c r="Q225" s="70">
        <v>2.5</v>
      </c>
      <c r="R225" s="69"/>
      <c r="S225" s="73"/>
      <c r="T225" s="69"/>
      <c r="U225" s="70"/>
      <c r="V225" s="72"/>
      <c r="W225" s="70"/>
      <c r="X225" s="69">
        <v>1</v>
      </c>
      <c r="Y225" s="73">
        <v>21</v>
      </c>
      <c r="Z225" s="69">
        <v>1.5</v>
      </c>
      <c r="AA225" s="70"/>
      <c r="AB225" s="72"/>
      <c r="AC225" s="64"/>
      <c r="AD225" s="73"/>
      <c r="AE225" s="72"/>
      <c r="AF225" s="51">
        <f t="shared" si="45"/>
        <v>56</v>
      </c>
      <c r="AG225" s="51">
        <f>'DSD (para preencher)'!AA225</f>
        <v>36</v>
      </c>
      <c r="AH225" s="65">
        <v>32</v>
      </c>
      <c r="AI225" s="64">
        <v>2</v>
      </c>
      <c r="AJ225" s="65"/>
      <c r="AK225" s="64"/>
      <c r="AL225" s="56">
        <f t="shared" si="42"/>
        <v>-20</v>
      </c>
      <c r="AY225" s="45">
        <v>1703</v>
      </c>
      <c r="AZ225">
        <f t="shared" si="46"/>
        <v>56</v>
      </c>
    </row>
    <row r="226" spans="1:52" ht="18" customHeight="1" x14ac:dyDescent="0.35">
      <c r="A226" s="46"/>
      <c r="B226" s="46"/>
      <c r="C226" s="47" t="s">
        <v>34</v>
      </c>
      <c r="D226" s="55" t="s">
        <v>35</v>
      </c>
      <c r="E226" s="59" t="s">
        <v>792</v>
      </c>
      <c r="F226" s="47" t="s">
        <v>641</v>
      </c>
      <c r="G226" s="60" t="s">
        <v>793</v>
      </c>
      <c r="H226" s="50" t="s">
        <v>1016</v>
      </c>
      <c r="I226" s="51">
        <v>1</v>
      </c>
      <c r="J226" s="60" t="s">
        <v>42</v>
      </c>
      <c r="K226" s="60" t="s">
        <v>124</v>
      </c>
      <c r="L226" s="47">
        <v>6</v>
      </c>
      <c r="M226" s="52">
        <v>14</v>
      </c>
      <c r="N226" s="47">
        <v>70</v>
      </c>
      <c r="O226" s="53">
        <v>1</v>
      </c>
      <c r="P226" s="57">
        <v>28</v>
      </c>
      <c r="Q226" s="53">
        <f>P226/M226</f>
        <v>2</v>
      </c>
      <c r="R226" s="52"/>
      <c r="S226" s="62"/>
      <c r="T226" s="52"/>
      <c r="U226" s="53">
        <v>1</v>
      </c>
      <c r="V226" s="57">
        <v>42</v>
      </c>
      <c r="W226" s="53">
        <f>V226/M226</f>
        <v>3</v>
      </c>
      <c r="X226" s="52"/>
      <c r="Y226" s="62"/>
      <c r="Z226" s="52"/>
      <c r="AA226" s="53"/>
      <c r="AB226" s="57"/>
      <c r="AC226" s="47"/>
      <c r="AD226" s="62"/>
      <c r="AE226" s="57"/>
      <c r="AF226" s="51">
        <f t="shared" si="45"/>
        <v>70</v>
      </c>
      <c r="AG226" s="51">
        <f>'DSD (para preencher)'!AA226</f>
        <v>0</v>
      </c>
      <c r="AH226" s="55">
        <v>28</v>
      </c>
      <c r="AI226" s="47">
        <f>AH226/M226</f>
        <v>2</v>
      </c>
      <c r="AJ226" s="55">
        <v>42</v>
      </c>
      <c r="AK226" s="47">
        <f t="shared" ref="AK226:AK242" si="48">AJ226/M226</f>
        <v>3</v>
      </c>
      <c r="AL226" s="56">
        <f t="shared" si="42"/>
        <v>-70</v>
      </c>
      <c r="AY226" s="45">
        <v>1412</v>
      </c>
      <c r="AZ226">
        <f t="shared" si="46"/>
        <v>70</v>
      </c>
    </row>
    <row r="227" spans="1:52" ht="18" customHeight="1" x14ac:dyDescent="0.35">
      <c r="A227" s="46"/>
      <c r="B227" s="46"/>
      <c r="C227" s="47" t="s">
        <v>34</v>
      </c>
      <c r="D227" s="55" t="s">
        <v>35</v>
      </c>
      <c r="E227" s="59" t="s">
        <v>794</v>
      </c>
      <c r="F227" s="47" t="s">
        <v>641</v>
      </c>
      <c r="G227" s="60" t="s">
        <v>795</v>
      </c>
      <c r="H227" s="50" t="s">
        <v>1015</v>
      </c>
      <c r="I227" s="51">
        <v>1</v>
      </c>
      <c r="J227" s="60" t="s">
        <v>74</v>
      </c>
      <c r="K227" s="60" t="s">
        <v>124</v>
      </c>
      <c r="L227" s="47">
        <v>6</v>
      </c>
      <c r="M227" s="52">
        <v>14</v>
      </c>
      <c r="N227" s="47">
        <v>70</v>
      </c>
      <c r="O227" s="53"/>
      <c r="P227" s="57"/>
      <c r="Q227" s="53"/>
      <c r="R227" s="52">
        <v>1</v>
      </c>
      <c r="S227" s="62">
        <v>70</v>
      </c>
      <c r="T227" s="52">
        <f t="shared" ref="T227:T234" si="49">S227/M227</f>
        <v>5</v>
      </c>
      <c r="U227" s="53"/>
      <c r="V227" s="57"/>
      <c r="W227" s="53"/>
      <c r="X227" s="52"/>
      <c r="Y227" s="62"/>
      <c r="Z227" s="52"/>
      <c r="AA227" s="53"/>
      <c r="AB227" s="57"/>
      <c r="AC227" s="47"/>
      <c r="AD227" s="62"/>
      <c r="AE227" s="57"/>
      <c r="AF227" s="51">
        <f t="shared" si="45"/>
        <v>70</v>
      </c>
      <c r="AG227" s="51">
        <f>'DSD (para preencher)'!AA227</f>
        <v>0</v>
      </c>
      <c r="AH227" s="55"/>
      <c r="AI227" s="47"/>
      <c r="AJ227" s="55">
        <v>70</v>
      </c>
      <c r="AK227" s="47">
        <f t="shared" si="48"/>
        <v>5</v>
      </c>
      <c r="AL227" s="56">
        <f t="shared" si="42"/>
        <v>-70</v>
      </c>
      <c r="AY227" s="45">
        <v>1413</v>
      </c>
      <c r="AZ227">
        <f t="shared" si="46"/>
        <v>70</v>
      </c>
    </row>
    <row r="228" spans="1:52" ht="18" customHeight="1" x14ac:dyDescent="0.35">
      <c r="A228" s="46"/>
      <c r="B228" s="46"/>
      <c r="C228" s="47"/>
      <c r="D228" s="55"/>
      <c r="E228" s="59" t="s">
        <v>1074</v>
      </c>
      <c r="F228" s="47" t="s">
        <v>641</v>
      </c>
      <c r="G228" s="60" t="s">
        <v>1075</v>
      </c>
      <c r="H228" s="50" t="s">
        <v>1036</v>
      </c>
      <c r="I228" s="51">
        <v>1</v>
      </c>
      <c r="J228" s="60" t="s">
        <v>74</v>
      </c>
      <c r="K228" s="60" t="s">
        <v>124</v>
      </c>
      <c r="L228" s="47">
        <v>6</v>
      </c>
      <c r="M228" s="52">
        <v>14</v>
      </c>
      <c r="N228" s="47">
        <v>70</v>
      </c>
      <c r="O228" s="53">
        <v>1</v>
      </c>
      <c r="P228" s="57">
        <v>28</v>
      </c>
      <c r="Q228" s="53">
        <f>P228/M228</f>
        <v>2</v>
      </c>
      <c r="R228" s="52">
        <v>1</v>
      </c>
      <c r="S228" s="62">
        <v>42</v>
      </c>
      <c r="T228" s="52">
        <f t="shared" si="49"/>
        <v>3</v>
      </c>
      <c r="U228" s="53"/>
      <c r="V228" s="57"/>
      <c r="W228" s="53"/>
      <c r="X228" s="52"/>
      <c r="Y228" s="62"/>
      <c r="Z228" s="52"/>
      <c r="AA228" s="53"/>
      <c r="AB228" s="57"/>
      <c r="AC228" s="47"/>
      <c r="AD228" s="62"/>
      <c r="AE228" s="57"/>
      <c r="AF228" s="51">
        <f t="shared" si="45"/>
        <v>70</v>
      </c>
      <c r="AG228" s="51">
        <f>'DSD (para preencher)'!AA228</f>
        <v>0</v>
      </c>
      <c r="AH228" s="55">
        <v>28</v>
      </c>
      <c r="AI228" s="47">
        <f>AH228/M228</f>
        <v>2</v>
      </c>
      <c r="AJ228" s="55">
        <v>42</v>
      </c>
      <c r="AK228" s="47">
        <f t="shared" si="48"/>
        <v>3</v>
      </c>
      <c r="AL228" s="56">
        <f t="shared" si="42"/>
        <v>-70</v>
      </c>
      <c r="AY228" s="45">
        <v>1905</v>
      </c>
      <c r="AZ228">
        <f t="shared" si="46"/>
        <v>70</v>
      </c>
    </row>
    <row r="229" spans="1:52" ht="18" customHeight="1" x14ac:dyDescent="0.35">
      <c r="A229" s="46"/>
      <c r="B229" s="46"/>
      <c r="C229" s="47" t="s">
        <v>410</v>
      </c>
      <c r="D229" s="55" t="s">
        <v>35</v>
      </c>
      <c r="E229" s="59" t="s">
        <v>797</v>
      </c>
      <c r="F229" s="47" t="s">
        <v>641</v>
      </c>
      <c r="G229" s="60" t="s">
        <v>798</v>
      </c>
      <c r="H229" s="50" t="s">
        <v>990</v>
      </c>
      <c r="I229" s="51">
        <v>1</v>
      </c>
      <c r="J229" s="60" t="s">
        <v>42</v>
      </c>
      <c r="K229" s="60" t="s">
        <v>124</v>
      </c>
      <c r="L229" s="47">
        <v>6</v>
      </c>
      <c r="M229" s="52">
        <v>14</v>
      </c>
      <c r="N229" s="47">
        <v>70</v>
      </c>
      <c r="O229" s="53"/>
      <c r="P229" s="57"/>
      <c r="Q229" s="53"/>
      <c r="R229" s="52">
        <v>2</v>
      </c>
      <c r="S229" s="62">
        <v>35</v>
      </c>
      <c r="T229" s="52">
        <f t="shared" si="49"/>
        <v>2.5</v>
      </c>
      <c r="U229" s="53"/>
      <c r="V229" s="57"/>
      <c r="W229" s="53"/>
      <c r="X229" s="52"/>
      <c r="Y229" s="62"/>
      <c r="Z229" s="52"/>
      <c r="AA229" s="53"/>
      <c r="AB229" s="57"/>
      <c r="AC229" s="47"/>
      <c r="AD229" s="62"/>
      <c r="AE229" s="57"/>
      <c r="AF229" s="51">
        <f t="shared" si="45"/>
        <v>70</v>
      </c>
      <c r="AG229" s="51">
        <f>'DSD (para preencher)'!AA229</f>
        <v>0</v>
      </c>
      <c r="AH229" s="55"/>
      <c r="AI229" s="47"/>
      <c r="AJ229" s="55">
        <v>70</v>
      </c>
      <c r="AK229" s="47">
        <f t="shared" si="48"/>
        <v>5</v>
      </c>
      <c r="AL229" s="56">
        <f t="shared" si="42"/>
        <v>-70</v>
      </c>
      <c r="AY229" s="45">
        <v>1415</v>
      </c>
      <c r="AZ229">
        <f t="shared" si="46"/>
        <v>70</v>
      </c>
    </row>
    <row r="230" spans="1:52" ht="18" customHeight="1" x14ac:dyDescent="0.35">
      <c r="A230" s="46"/>
      <c r="B230" s="46"/>
      <c r="C230" s="47" t="s">
        <v>120</v>
      </c>
      <c r="D230" s="47" t="s">
        <v>35</v>
      </c>
      <c r="E230" s="59" t="s">
        <v>799</v>
      </c>
      <c r="F230" s="47" t="s">
        <v>641</v>
      </c>
      <c r="G230" s="60" t="s">
        <v>800</v>
      </c>
      <c r="H230" s="50" t="s">
        <v>1023</v>
      </c>
      <c r="I230" s="51">
        <v>1</v>
      </c>
      <c r="J230" s="60" t="s">
        <v>42</v>
      </c>
      <c r="K230" s="60" t="s">
        <v>124</v>
      </c>
      <c r="L230" s="47">
        <v>6</v>
      </c>
      <c r="M230" s="52">
        <v>14</v>
      </c>
      <c r="N230" s="47">
        <v>35</v>
      </c>
      <c r="O230" s="53"/>
      <c r="P230" s="57"/>
      <c r="Q230" s="53"/>
      <c r="R230" s="52">
        <v>1</v>
      </c>
      <c r="S230" s="62">
        <v>35</v>
      </c>
      <c r="T230" s="52">
        <f t="shared" si="49"/>
        <v>2.5</v>
      </c>
      <c r="U230" s="53"/>
      <c r="V230" s="57"/>
      <c r="W230" s="53"/>
      <c r="X230" s="52"/>
      <c r="Y230" s="62"/>
      <c r="Z230" s="52"/>
      <c r="AA230" s="53"/>
      <c r="AB230" s="57"/>
      <c r="AC230" s="47"/>
      <c r="AD230" s="62"/>
      <c r="AE230" s="57"/>
      <c r="AF230" s="51">
        <f t="shared" si="45"/>
        <v>35</v>
      </c>
      <c r="AG230" s="51">
        <f>'DSD (para preencher)'!AA230</f>
        <v>0</v>
      </c>
      <c r="AH230" s="55"/>
      <c r="AI230" s="47"/>
      <c r="AJ230" s="55">
        <v>35</v>
      </c>
      <c r="AK230" s="47">
        <f t="shared" si="48"/>
        <v>2.5</v>
      </c>
      <c r="AL230" s="56">
        <f t="shared" si="42"/>
        <v>-35</v>
      </c>
      <c r="AY230" s="45">
        <v>2370</v>
      </c>
      <c r="AZ230">
        <f t="shared" si="46"/>
        <v>35</v>
      </c>
    </row>
    <row r="231" spans="1:52" ht="18" customHeight="1" x14ac:dyDescent="0.35">
      <c r="A231" s="46"/>
      <c r="B231" s="46"/>
      <c r="C231" s="47" t="s">
        <v>336</v>
      </c>
      <c r="D231" s="55" t="s">
        <v>172</v>
      </c>
      <c r="E231" s="59" t="s">
        <v>802</v>
      </c>
      <c r="F231" s="47" t="s">
        <v>641</v>
      </c>
      <c r="G231" s="60" t="s">
        <v>803</v>
      </c>
      <c r="H231" s="62" t="s">
        <v>1058</v>
      </c>
      <c r="I231" s="51">
        <v>1</v>
      </c>
      <c r="J231" s="60" t="s">
        <v>42</v>
      </c>
      <c r="K231" s="60" t="s">
        <v>647</v>
      </c>
      <c r="L231" s="47">
        <v>6</v>
      </c>
      <c r="M231" s="52">
        <v>14</v>
      </c>
      <c r="N231" s="47">
        <v>70</v>
      </c>
      <c r="O231" s="53">
        <v>1</v>
      </c>
      <c r="P231" s="57">
        <v>28</v>
      </c>
      <c r="Q231" s="53">
        <f>P231/M231</f>
        <v>2</v>
      </c>
      <c r="R231" s="52">
        <v>1</v>
      </c>
      <c r="S231" s="62">
        <v>42</v>
      </c>
      <c r="T231" s="52">
        <f t="shared" si="49"/>
        <v>3</v>
      </c>
      <c r="U231" s="53"/>
      <c r="V231" s="57"/>
      <c r="W231" s="53"/>
      <c r="X231" s="52"/>
      <c r="Y231" s="62"/>
      <c r="Z231" s="52"/>
      <c r="AA231" s="53"/>
      <c r="AB231" s="57"/>
      <c r="AC231" s="47"/>
      <c r="AD231" s="62"/>
      <c r="AE231" s="57"/>
      <c r="AF231" s="51">
        <f t="shared" si="45"/>
        <v>70</v>
      </c>
      <c r="AG231" s="51">
        <f>'DSD (para preencher)'!AA231</f>
        <v>0</v>
      </c>
      <c r="AH231" s="55">
        <v>35</v>
      </c>
      <c r="AI231" s="47">
        <f t="shared" ref="AI231:AI236" si="50">AH231/M231</f>
        <v>2.5</v>
      </c>
      <c r="AJ231" s="55">
        <v>35</v>
      </c>
      <c r="AK231" s="47">
        <f t="shared" si="48"/>
        <v>2.5</v>
      </c>
      <c r="AL231" s="56">
        <f t="shared" si="42"/>
        <v>-70</v>
      </c>
      <c r="AY231" s="45">
        <v>1418</v>
      </c>
      <c r="AZ231">
        <f t="shared" si="46"/>
        <v>70</v>
      </c>
    </row>
    <row r="232" spans="1:52" ht="18" customHeight="1" x14ac:dyDescent="0.35">
      <c r="A232" s="46"/>
      <c r="B232" s="46"/>
      <c r="C232" s="47" t="s">
        <v>120</v>
      </c>
      <c r="D232" s="47" t="s">
        <v>35</v>
      </c>
      <c r="E232" s="59" t="s">
        <v>804</v>
      </c>
      <c r="F232" s="47" t="s">
        <v>641</v>
      </c>
      <c r="G232" s="60" t="s">
        <v>805</v>
      </c>
      <c r="H232" s="62" t="s">
        <v>1040</v>
      </c>
      <c r="I232" s="51">
        <v>1</v>
      </c>
      <c r="J232" s="60" t="s">
        <v>42</v>
      </c>
      <c r="K232" s="60" t="s">
        <v>647</v>
      </c>
      <c r="L232" s="47">
        <v>6</v>
      </c>
      <c r="M232" s="52">
        <v>14</v>
      </c>
      <c r="N232" s="47">
        <v>70</v>
      </c>
      <c r="O232" s="53">
        <v>1</v>
      </c>
      <c r="P232" s="57">
        <v>35</v>
      </c>
      <c r="Q232" s="53">
        <f>P232/M232</f>
        <v>2.5</v>
      </c>
      <c r="R232" s="52">
        <v>1</v>
      </c>
      <c r="S232" s="62">
        <v>35</v>
      </c>
      <c r="T232" s="52">
        <f t="shared" si="49"/>
        <v>2.5</v>
      </c>
      <c r="U232" s="53"/>
      <c r="V232" s="57"/>
      <c r="W232" s="53"/>
      <c r="X232" s="52"/>
      <c r="Y232" s="62"/>
      <c r="Z232" s="52"/>
      <c r="AA232" s="53"/>
      <c r="AB232" s="57"/>
      <c r="AC232" s="47"/>
      <c r="AD232" s="62"/>
      <c r="AE232" s="57"/>
      <c r="AF232" s="51">
        <f t="shared" si="45"/>
        <v>70</v>
      </c>
      <c r="AG232" s="51">
        <f>'DSD (para preencher)'!AA232</f>
        <v>0</v>
      </c>
      <c r="AH232" s="55">
        <v>35</v>
      </c>
      <c r="AI232" s="47">
        <f t="shared" si="50"/>
        <v>2.5</v>
      </c>
      <c r="AJ232" s="55">
        <v>35</v>
      </c>
      <c r="AK232" s="47">
        <f t="shared" si="48"/>
        <v>2.5</v>
      </c>
      <c r="AL232" s="56">
        <f t="shared" si="42"/>
        <v>-70</v>
      </c>
      <c r="AY232" s="45">
        <v>1422</v>
      </c>
      <c r="AZ232">
        <f t="shared" si="46"/>
        <v>70</v>
      </c>
    </row>
    <row r="233" spans="1:52" ht="18" customHeight="1" x14ac:dyDescent="0.35">
      <c r="A233" s="46"/>
      <c r="B233" s="46"/>
      <c r="C233" s="47" t="s">
        <v>656</v>
      </c>
      <c r="D233" s="55" t="s">
        <v>35</v>
      </c>
      <c r="E233" s="59" t="s">
        <v>807</v>
      </c>
      <c r="F233" s="47" t="s">
        <v>641</v>
      </c>
      <c r="G233" s="60" t="s">
        <v>808</v>
      </c>
      <c r="H233" s="50" t="s">
        <v>1000</v>
      </c>
      <c r="I233" s="51">
        <v>1</v>
      </c>
      <c r="J233" s="60" t="s">
        <v>42</v>
      </c>
      <c r="K233" s="60" t="s">
        <v>647</v>
      </c>
      <c r="L233" s="47">
        <v>6</v>
      </c>
      <c r="M233" s="52">
        <v>14</v>
      </c>
      <c r="N233" s="47">
        <v>70</v>
      </c>
      <c r="O233" s="53">
        <v>1</v>
      </c>
      <c r="P233" s="57">
        <v>35</v>
      </c>
      <c r="Q233" s="53">
        <f>P233/M233</f>
        <v>2.5</v>
      </c>
      <c r="R233" s="52">
        <v>1</v>
      </c>
      <c r="S233" s="62">
        <v>35</v>
      </c>
      <c r="T233" s="52">
        <f t="shared" si="49"/>
        <v>2.5</v>
      </c>
      <c r="U233" s="53"/>
      <c r="V233" s="57"/>
      <c r="W233" s="53"/>
      <c r="X233" s="52"/>
      <c r="Y233" s="62"/>
      <c r="Z233" s="52"/>
      <c r="AA233" s="53"/>
      <c r="AB233" s="57"/>
      <c r="AC233" s="47"/>
      <c r="AD233" s="62"/>
      <c r="AE233" s="57"/>
      <c r="AF233" s="51">
        <f t="shared" si="45"/>
        <v>70</v>
      </c>
      <c r="AG233" s="51">
        <f>'DSD (para preencher)'!AA233</f>
        <v>0</v>
      </c>
      <c r="AH233" s="55">
        <v>35</v>
      </c>
      <c r="AI233" s="47">
        <f t="shared" si="50"/>
        <v>2.5</v>
      </c>
      <c r="AJ233" s="55">
        <v>35</v>
      </c>
      <c r="AK233" s="47">
        <f t="shared" si="48"/>
        <v>2.5</v>
      </c>
      <c r="AL233" s="56">
        <f t="shared" si="42"/>
        <v>-70</v>
      </c>
      <c r="AY233" s="45">
        <v>1423</v>
      </c>
      <c r="AZ233">
        <f t="shared" si="46"/>
        <v>70</v>
      </c>
    </row>
    <row r="234" spans="1:52" ht="18" customHeight="1" x14ac:dyDescent="0.35">
      <c r="A234" s="46"/>
      <c r="B234" s="46"/>
      <c r="C234" s="47" t="s">
        <v>379</v>
      </c>
      <c r="D234" s="47" t="s">
        <v>35</v>
      </c>
      <c r="E234" s="59" t="s">
        <v>809</v>
      </c>
      <c r="F234" s="47" t="s">
        <v>641</v>
      </c>
      <c r="G234" s="60" t="s">
        <v>810</v>
      </c>
      <c r="H234" s="62" t="s">
        <v>1050</v>
      </c>
      <c r="I234" s="51">
        <v>2</v>
      </c>
      <c r="J234" s="60" t="s">
        <v>42</v>
      </c>
      <c r="K234" s="60" t="s">
        <v>124</v>
      </c>
      <c r="L234" s="47">
        <v>6</v>
      </c>
      <c r="M234" s="52">
        <v>14</v>
      </c>
      <c r="N234" s="47">
        <v>70</v>
      </c>
      <c r="O234" s="53">
        <v>1</v>
      </c>
      <c r="P234" s="57">
        <v>35</v>
      </c>
      <c r="Q234" s="53">
        <f>P234/M234</f>
        <v>2.5</v>
      </c>
      <c r="R234" s="52">
        <v>1</v>
      </c>
      <c r="S234" s="62">
        <v>35</v>
      </c>
      <c r="T234" s="52">
        <f t="shared" si="49"/>
        <v>2.5</v>
      </c>
      <c r="U234" s="53"/>
      <c r="V234" s="57"/>
      <c r="W234" s="53"/>
      <c r="X234" s="52"/>
      <c r="Y234" s="62"/>
      <c r="Z234" s="52"/>
      <c r="AA234" s="53"/>
      <c r="AB234" s="57"/>
      <c r="AC234" s="47"/>
      <c r="AD234" s="62"/>
      <c r="AE234" s="57"/>
      <c r="AF234" s="51">
        <f t="shared" si="45"/>
        <v>70</v>
      </c>
      <c r="AG234" s="51">
        <f>'DSD (para preencher)'!AA234</f>
        <v>0</v>
      </c>
      <c r="AH234" s="55">
        <v>35</v>
      </c>
      <c r="AI234" s="47">
        <f t="shared" si="50"/>
        <v>2.5</v>
      </c>
      <c r="AJ234" s="55">
        <v>35</v>
      </c>
      <c r="AK234" s="47">
        <f t="shared" si="48"/>
        <v>2.5</v>
      </c>
      <c r="AL234" s="56">
        <f t="shared" si="42"/>
        <v>-70</v>
      </c>
      <c r="AY234" s="45">
        <v>1425</v>
      </c>
      <c r="AZ234">
        <f t="shared" si="46"/>
        <v>70</v>
      </c>
    </row>
    <row r="235" spans="1:52" ht="18" customHeight="1" x14ac:dyDescent="0.35">
      <c r="A235" s="46"/>
      <c r="B235" s="46"/>
      <c r="C235" s="47" t="s">
        <v>379</v>
      </c>
      <c r="D235" s="47" t="s">
        <v>35</v>
      </c>
      <c r="E235" s="59" t="s">
        <v>812</v>
      </c>
      <c r="F235" s="47" t="s">
        <v>641</v>
      </c>
      <c r="G235" s="60" t="s">
        <v>813</v>
      </c>
      <c r="H235" s="50" t="s">
        <v>1030</v>
      </c>
      <c r="I235" s="51">
        <v>1</v>
      </c>
      <c r="J235" s="60" t="s">
        <v>42</v>
      </c>
      <c r="K235" s="60" t="s">
        <v>647</v>
      </c>
      <c r="L235" s="47">
        <v>3</v>
      </c>
      <c r="M235" s="52">
        <v>14</v>
      </c>
      <c r="N235" s="47">
        <v>35</v>
      </c>
      <c r="O235" s="53">
        <v>1</v>
      </c>
      <c r="P235" s="57"/>
      <c r="Q235" s="53"/>
      <c r="R235" s="52"/>
      <c r="S235" s="62"/>
      <c r="T235" s="52"/>
      <c r="U235" s="53"/>
      <c r="V235" s="57"/>
      <c r="W235" s="53"/>
      <c r="X235" s="52"/>
      <c r="Y235" s="62"/>
      <c r="Z235" s="52"/>
      <c r="AA235" s="53"/>
      <c r="AB235" s="57"/>
      <c r="AC235" s="47"/>
      <c r="AD235" s="62"/>
      <c r="AE235" s="57"/>
      <c r="AF235" s="51">
        <f t="shared" si="45"/>
        <v>0</v>
      </c>
      <c r="AG235" s="51">
        <f>'DSD (para preencher)'!AA235</f>
        <v>0</v>
      </c>
      <c r="AH235" s="55">
        <v>21</v>
      </c>
      <c r="AI235" s="47">
        <f t="shared" si="50"/>
        <v>1.5</v>
      </c>
      <c r="AJ235" s="55">
        <v>14</v>
      </c>
      <c r="AK235" s="47">
        <f t="shared" si="48"/>
        <v>1</v>
      </c>
      <c r="AL235" s="56">
        <f t="shared" si="42"/>
        <v>0</v>
      </c>
      <c r="AY235" s="45">
        <v>1812</v>
      </c>
      <c r="AZ235">
        <f t="shared" si="46"/>
        <v>0</v>
      </c>
    </row>
    <row r="236" spans="1:52" ht="18" customHeight="1" x14ac:dyDescent="0.35">
      <c r="A236" s="46"/>
      <c r="B236" s="46"/>
      <c r="C236" s="47" t="s">
        <v>236</v>
      </c>
      <c r="D236" s="55" t="s">
        <v>35</v>
      </c>
      <c r="E236" s="59" t="s">
        <v>815</v>
      </c>
      <c r="F236" s="47" t="s">
        <v>641</v>
      </c>
      <c r="G236" s="60" t="s">
        <v>816</v>
      </c>
      <c r="H236" s="50" t="s">
        <v>1076</v>
      </c>
      <c r="I236" s="51">
        <v>1</v>
      </c>
      <c r="J236" s="60" t="s">
        <v>42</v>
      </c>
      <c r="K236" s="60" t="s">
        <v>647</v>
      </c>
      <c r="L236" s="47">
        <v>6</v>
      </c>
      <c r="M236" s="52">
        <v>14</v>
      </c>
      <c r="N236" s="47">
        <v>70</v>
      </c>
      <c r="O236" s="53">
        <v>1</v>
      </c>
      <c r="P236" s="57"/>
      <c r="Q236" s="53"/>
      <c r="R236" s="52">
        <v>1</v>
      </c>
      <c r="S236" s="62">
        <v>56</v>
      </c>
      <c r="T236" s="52">
        <v>4</v>
      </c>
      <c r="U236" s="53"/>
      <c r="V236" s="57"/>
      <c r="W236" s="53"/>
      <c r="X236" s="52"/>
      <c r="Y236" s="62"/>
      <c r="Z236" s="52"/>
      <c r="AA236" s="53"/>
      <c r="AB236" s="57"/>
      <c r="AC236" s="47"/>
      <c r="AD236" s="62"/>
      <c r="AE236" s="57"/>
      <c r="AF236" s="51">
        <f t="shared" ref="AF236:AF267" si="51">((P236*O236)+(S236*R236)+(V236*U236)+(Y236*X236)+AB236+AD236+AE236)</f>
        <v>56</v>
      </c>
      <c r="AG236" s="51">
        <f>'DSD (para preencher)'!AA236</f>
        <v>0</v>
      </c>
      <c r="AH236" s="55">
        <v>42</v>
      </c>
      <c r="AI236" s="47">
        <f t="shared" si="50"/>
        <v>3</v>
      </c>
      <c r="AJ236" s="55">
        <v>35</v>
      </c>
      <c r="AK236" s="47">
        <f t="shared" si="48"/>
        <v>2.5</v>
      </c>
      <c r="AL236" s="56">
        <f t="shared" si="42"/>
        <v>-56</v>
      </c>
      <c r="AY236" s="45">
        <v>1809</v>
      </c>
      <c r="AZ236">
        <f t="shared" ref="AZ236:AZ267" si="52">((P236*O236)+(S236*R236)+(V236*U236)+(Y236*X236)+AB236+AD236+AE236)</f>
        <v>56</v>
      </c>
    </row>
    <row r="237" spans="1:52" ht="18" customHeight="1" x14ac:dyDescent="0.35">
      <c r="A237" s="46"/>
      <c r="B237" s="46"/>
      <c r="C237" s="47" t="s">
        <v>410</v>
      </c>
      <c r="D237" s="55" t="s">
        <v>35</v>
      </c>
      <c r="E237" s="59" t="s">
        <v>817</v>
      </c>
      <c r="F237" s="47" t="s">
        <v>641</v>
      </c>
      <c r="G237" s="60" t="s">
        <v>818</v>
      </c>
      <c r="H237" s="50" t="s">
        <v>994</v>
      </c>
      <c r="I237" s="51">
        <v>1</v>
      </c>
      <c r="J237" s="60" t="s">
        <v>42</v>
      </c>
      <c r="K237" s="60" t="s">
        <v>124</v>
      </c>
      <c r="L237" s="47">
        <v>6</v>
      </c>
      <c r="M237" s="52">
        <v>14</v>
      </c>
      <c r="N237" s="47">
        <v>70</v>
      </c>
      <c r="O237" s="53">
        <v>1</v>
      </c>
      <c r="P237" s="57">
        <v>35</v>
      </c>
      <c r="Q237" s="53">
        <v>2.5</v>
      </c>
      <c r="R237" s="52">
        <v>1</v>
      </c>
      <c r="S237" s="62">
        <v>35</v>
      </c>
      <c r="T237" s="52">
        <f>S237/M237</f>
        <v>2.5</v>
      </c>
      <c r="U237" s="53"/>
      <c r="V237" s="57"/>
      <c r="W237" s="53"/>
      <c r="X237" s="52"/>
      <c r="Y237" s="62"/>
      <c r="Z237" s="52"/>
      <c r="AA237" s="53"/>
      <c r="AB237" s="57"/>
      <c r="AC237" s="47"/>
      <c r="AD237" s="62"/>
      <c r="AE237" s="57"/>
      <c r="AF237" s="51">
        <f t="shared" si="51"/>
        <v>70</v>
      </c>
      <c r="AG237" s="51">
        <f>'DSD (para preencher)'!AA237</f>
        <v>0</v>
      </c>
      <c r="AH237" s="55"/>
      <c r="AI237" s="47"/>
      <c r="AJ237" s="55">
        <v>70</v>
      </c>
      <c r="AK237" s="47">
        <f t="shared" si="48"/>
        <v>5</v>
      </c>
      <c r="AL237" s="56">
        <f t="shared" si="42"/>
        <v>-70</v>
      </c>
      <c r="AY237" s="45">
        <v>1428</v>
      </c>
      <c r="AZ237">
        <f t="shared" si="52"/>
        <v>70</v>
      </c>
    </row>
    <row r="238" spans="1:52" ht="18" customHeight="1" x14ac:dyDescent="0.35">
      <c r="A238" s="46"/>
      <c r="B238" s="46"/>
      <c r="C238" s="47"/>
      <c r="D238" s="55"/>
      <c r="E238" s="59" t="s">
        <v>819</v>
      </c>
      <c r="F238" s="47" t="s">
        <v>641</v>
      </c>
      <c r="G238" s="60" t="s">
        <v>820</v>
      </c>
      <c r="H238" s="62" t="s">
        <v>1004</v>
      </c>
      <c r="I238" s="51">
        <v>1</v>
      </c>
      <c r="J238" s="60" t="s">
        <v>42</v>
      </c>
      <c r="K238" s="60" t="s">
        <v>124</v>
      </c>
      <c r="L238" s="47">
        <v>6</v>
      </c>
      <c r="M238" s="52">
        <v>14</v>
      </c>
      <c r="N238" s="47">
        <v>70</v>
      </c>
      <c r="O238" s="53"/>
      <c r="P238" s="57"/>
      <c r="Q238" s="53"/>
      <c r="R238" s="52">
        <v>1</v>
      </c>
      <c r="S238" s="62">
        <v>70</v>
      </c>
      <c r="T238" s="52">
        <f>S238/M238</f>
        <v>5</v>
      </c>
      <c r="U238" s="53"/>
      <c r="V238" s="57"/>
      <c r="W238" s="53"/>
      <c r="X238" s="52"/>
      <c r="Y238" s="62"/>
      <c r="Z238" s="52"/>
      <c r="AA238" s="53"/>
      <c r="AB238" s="57"/>
      <c r="AC238" s="47"/>
      <c r="AD238" s="62"/>
      <c r="AE238" s="57"/>
      <c r="AF238" s="51">
        <f t="shared" si="51"/>
        <v>70</v>
      </c>
      <c r="AG238" s="51">
        <f>'DSD (para preencher)'!AA238</f>
        <v>0</v>
      </c>
      <c r="AH238" s="55"/>
      <c r="AI238" s="47"/>
      <c r="AJ238" s="55">
        <v>70</v>
      </c>
      <c r="AK238" s="47">
        <f t="shared" si="48"/>
        <v>5</v>
      </c>
      <c r="AL238" s="56">
        <f t="shared" si="42"/>
        <v>-70</v>
      </c>
      <c r="AY238" s="45">
        <v>1430</v>
      </c>
      <c r="AZ238">
        <f t="shared" si="52"/>
        <v>70</v>
      </c>
    </row>
    <row r="239" spans="1:52" ht="18" customHeight="1" x14ac:dyDescent="0.35">
      <c r="A239" s="46"/>
      <c r="B239" s="46"/>
      <c r="C239" s="47"/>
      <c r="D239" s="55"/>
      <c r="E239" s="59" t="s">
        <v>1077</v>
      </c>
      <c r="F239" s="47" t="s">
        <v>641</v>
      </c>
      <c r="G239" s="60" t="s">
        <v>1078</v>
      </c>
      <c r="H239" s="62" t="s">
        <v>999</v>
      </c>
      <c r="I239" s="51">
        <v>1</v>
      </c>
      <c r="J239" s="60" t="s">
        <v>42</v>
      </c>
      <c r="K239" s="60" t="s">
        <v>124</v>
      </c>
      <c r="L239" s="47">
        <v>6</v>
      </c>
      <c r="M239" s="52">
        <v>14</v>
      </c>
      <c r="N239" s="47">
        <v>70</v>
      </c>
      <c r="O239" s="53">
        <v>1</v>
      </c>
      <c r="P239" s="57"/>
      <c r="Q239" s="53"/>
      <c r="R239" s="52"/>
      <c r="S239" s="62"/>
      <c r="T239" s="52"/>
      <c r="U239" s="53"/>
      <c r="V239" s="57"/>
      <c r="W239" s="53"/>
      <c r="X239" s="52"/>
      <c r="Y239" s="62"/>
      <c r="Z239" s="52"/>
      <c r="AA239" s="53"/>
      <c r="AB239" s="57"/>
      <c r="AC239" s="47"/>
      <c r="AD239" s="62"/>
      <c r="AE239" s="57"/>
      <c r="AF239" s="51">
        <f t="shared" si="51"/>
        <v>0</v>
      </c>
      <c r="AG239" s="51">
        <f>'DSD (para preencher)'!AA239</f>
        <v>0</v>
      </c>
      <c r="AH239" s="55">
        <v>35</v>
      </c>
      <c r="AI239" s="47">
        <f>AH239/M239</f>
        <v>2.5</v>
      </c>
      <c r="AJ239" s="55">
        <v>35</v>
      </c>
      <c r="AK239" s="47">
        <f t="shared" si="48"/>
        <v>2.5</v>
      </c>
      <c r="AL239" s="56">
        <f t="shared" si="42"/>
        <v>0</v>
      </c>
      <c r="AY239" s="45">
        <v>1432</v>
      </c>
      <c r="AZ239">
        <f t="shared" si="52"/>
        <v>0</v>
      </c>
    </row>
    <row r="240" spans="1:52" ht="18" customHeight="1" x14ac:dyDescent="0.35">
      <c r="A240" s="46"/>
      <c r="B240" s="46"/>
      <c r="C240" s="47" t="s">
        <v>296</v>
      </c>
      <c r="D240" s="55" t="s">
        <v>172</v>
      </c>
      <c r="E240" s="59" t="s">
        <v>821</v>
      </c>
      <c r="F240" s="47" t="s">
        <v>641</v>
      </c>
      <c r="G240" s="60" t="s">
        <v>822</v>
      </c>
      <c r="H240" s="50" t="s">
        <v>1030</v>
      </c>
      <c r="I240" s="51">
        <v>1</v>
      </c>
      <c r="J240" s="60" t="s">
        <v>42</v>
      </c>
      <c r="K240" s="60" t="s">
        <v>124</v>
      </c>
      <c r="L240" s="47">
        <v>4</v>
      </c>
      <c r="M240" s="52">
        <v>14</v>
      </c>
      <c r="N240" s="47">
        <v>49</v>
      </c>
      <c r="O240" s="53"/>
      <c r="P240" s="57"/>
      <c r="Q240" s="53"/>
      <c r="R240" s="52">
        <v>1</v>
      </c>
      <c r="S240" s="62">
        <v>35</v>
      </c>
      <c r="T240" s="52">
        <f>S240/M240</f>
        <v>2.5</v>
      </c>
      <c r="U240" s="53"/>
      <c r="V240" s="57"/>
      <c r="W240" s="53"/>
      <c r="X240" s="52"/>
      <c r="Y240" s="62"/>
      <c r="Z240" s="52"/>
      <c r="AA240" s="53"/>
      <c r="AB240" s="57"/>
      <c r="AC240" s="47"/>
      <c r="AD240" s="62"/>
      <c r="AE240" s="57"/>
      <c r="AF240" s="51">
        <f t="shared" si="51"/>
        <v>35</v>
      </c>
      <c r="AG240" s="51">
        <f>'DSD (para preencher)'!AA240</f>
        <v>0</v>
      </c>
      <c r="AH240" s="55"/>
      <c r="AI240" s="47"/>
      <c r="AJ240" s="55">
        <v>35</v>
      </c>
      <c r="AK240" s="47">
        <f t="shared" si="48"/>
        <v>2.5</v>
      </c>
      <c r="AL240" s="56">
        <f t="shared" si="42"/>
        <v>-35</v>
      </c>
      <c r="AY240" s="45">
        <v>1798</v>
      </c>
      <c r="AZ240">
        <f t="shared" si="52"/>
        <v>35</v>
      </c>
    </row>
    <row r="241" spans="1:52" ht="18" customHeight="1" x14ac:dyDescent="0.35">
      <c r="A241" s="46"/>
      <c r="B241" s="46"/>
      <c r="C241" s="47"/>
      <c r="D241" s="55"/>
      <c r="E241" s="59" t="s">
        <v>823</v>
      </c>
      <c r="F241" s="47" t="s">
        <v>641</v>
      </c>
      <c r="G241" s="60" t="s">
        <v>824</v>
      </c>
      <c r="H241" s="62" t="s">
        <v>1032</v>
      </c>
      <c r="I241" s="51">
        <v>1</v>
      </c>
      <c r="J241" s="60" t="s">
        <v>42</v>
      </c>
      <c r="K241" s="60" t="s">
        <v>124</v>
      </c>
      <c r="L241" s="47">
        <v>6</v>
      </c>
      <c r="M241" s="52">
        <v>14</v>
      </c>
      <c r="N241" s="47">
        <v>70</v>
      </c>
      <c r="O241" s="53">
        <v>1</v>
      </c>
      <c r="P241" s="57">
        <v>28</v>
      </c>
      <c r="Q241" s="53">
        <f>P241/M241</f>
        <v>2</v>
      </c>
      <c r="R241" s="52"/>
      <c r="S241" s="62"/>
      <c r="T241" s="52"/>
      <c r="U241" s="53">
        <v>1</v>
      </c>
      <c r="V241" s="57">
        <v>42</v>
      </c>
      <c r="W241" s="53">
        <f>V241/M241</f>
        <v>3</v>
      </c>
      <c r="X241" s="52"/>
      <c r="Y241" s="62"/>
      <c r="Z241" s="52"/>
      <c r="AA241" s="53"/>
      <c r="AB241" s="57"/>
      <c r="AC241" s="47"/>
      <c r="AD241" s="62"/>
      <c r="AE241" s="57"/>
      <c r="AF241" s="51">
        <f t="shared" si="51"/>
        <v>70</v>
      </c>
      <c r="AG241" s="51">
        <f>'DSD (para preencher)'!AA241</f>
        <v>52</v>
      </c>
      <c r="AH241" s="55">
        <v>28</v>
      </c>
      <c r="AI241" s="47">
        <f>AH241/M241</f>
        <v>2</v>
      </c>
      <c r="AJ241" s="55">
        <v>42</v>
      </c>
      <c r="AK241" s="47">
        <f t="shared" si="48"/>
        <v>3</v>
      </c>
      <c r="AL241" s="56">
        <f t="shared" si="42"/>
        <v>-18</v>
      </c>
      <c r="AY241" s="45">
        <v>1567</v>
      </c>
      <c r="AZ241">
        <f t="shared" si="52"/>
        <v>70</v>
      </c>
    </row>
    <row r="242" spans="1:52" ht="18" customHeight="1" x14ac:dyDescent="0.35">
      <c r="A242" s="46"/>
      <c r="B242" s="46"/>
      <c r="C242" s="47"/>
      <c r="D242" s="55"/>
      <c r="E242" s="59" t="s">
        <v>1079</v>
      </c>
      <c r="F242" s="47" t="s">
        <v>641</v>
      </c>
      <c r="G242" s="60" t="s">
        <v>1080</v>
      </c>
      <c r="H242" s="50" t="s">
        <v>1036</v>
      </c>
      <c r="I242" s="51">
        <v>1</v>
      </c>
      <c r="J242" s="60" t="s">
        <v>74</v>
      </c>
      <c r="K242" s="60" t="s">
        <v>124</v>
      </c>
      <c r="L242" s="47">
        <v>6</v>
      </c>
      <c r="M242" s="52">
        <v>14</v>
      </c>
      <c r="N242" s="47">
        <v>70</v>
      </c>
      <c r="O242" s="53"/>
      <c r="P242" s="57"/>
      <c r="Q242" s="53"/>
      <c r="R242" s="52">
        <v>1</v>
      </c>
      <c r="S242" s="62">
        <v>70</v>
      </c>
      <c r="T242" s="52">
        <f>S242/M242</f>
        <v>5</v>
      </c>
      <c r="U242" s="53"/>
      <c r="V242" s="57"/>
      <c r="W242" s="53"/>
      <c r="X242" s="52"/>
      <c r="Y242" s="62"/>
      <c r="Z242" s="52"/>
      <c r="AA242" s="53"/>
      <c r="AB242" s="57"/>
      <c r="AC242" s="47"/>
      <c r="AD242" s="62"/>
      <c r="AE242" s="57"/>
      <c r="AF242" s="51">
        <f t="shared" si="51"/>
        <v>70</v>
      </c>
      <c r="AG242" s="51">
        <f>'DSD (para preencher)'!AA242</f>
        <v>28</v>
      </c>
      <c r="AH242" s="55"/>
      <c r="AI242" s="47"/>
      <c r="AJ242" s="55">
        <v>70</v>
      </c>
      <c r="AK242" s="47">
        <f t="shared" si="48"/>
        <v>5</v>
      </c>
      <c r="AL242" s="56">
        <f t="shared" si="42"/>
        <v>-42</v>
      </c>
      <c r="AY242" s="45">
        <v>1907</v>
      </c>
      <c r="AZ242">
        <f t="shared" si="52"/>
        <v>70</v>
      </c>
    </row>
    <row r="243" spans="1:52" ht="18" customHeight="1" x14ac:dyDescent="0.35">
      <c r="A243" s="46"/>
      <c r="B243" s="46"/>
      <c r="C243" s="47"/>
      <c r="D243" s="55"/>
      <c r="E243" s="59" t="s">
        <v>1081</v>
      </c>
      <c r="F243" s="47" t="s">
        <v>641</v>
      </c>
      <c r="G243" s="60" t="s">
        <v>1082</v>
      </c>
      <c r="H243" s="50" t="s">
        <v>1036</v>
      </c>
      <c r="I243" s="51">
        <v>1</v>
      </c>
      <c r="J243" s="60" t="s">
        <v>74</v>
      </c>
      <c r="K243" s="60" t="s">
        <v>124</v>
      </c>
      <c r="L243" s="47">
        <v>6</v>
      </c>
      <c r="M243" s="52">
        <v>14</v>
      </c>
      <c r="N243" s="47">
        <v>70</v>
      </c>
      <c r="O243" s="53"/>
      <c r="P243" s="57"/>
      <c r="Q243" s="53"/>
      <c r="R243" s="52">
        <v>1</v>
      </c>
      <c r="S243" s="62">
        <v>34</v>
      </c>
      <c r="T243" s="52">
        <v>2.5</v>
      </c>
      <c r="U243" s="53"/>
      <c r="V243" s="57"/>
      <c r="W243" s="53"/>
      <c r="X243" s="52"/>
      <c r="Y243" s="62"/>
      <c r="Z243" s="52"/>
      <c r="AA243" s="53"/>
      <c r="AB243" s="57"/>
      <c r="AC243" s="47"/>
      <c r="AD243" s="62"/>
      <c r="AE243" s="57"/>
      <c r="AF243" s="51">
        <f t="shared" si="51"/>
        <v>34</v>
      </c>
      <c r="AG243" s="51">
        <f>'DSD (para preencher)'!AA243</f>
        <v>16</v>
      </c>
      <c r="AH243" s="55"/>
      <c r="AI243" s="47"/>
      <c r="AJ243" s="55">
        <v>34</v>
      </c>
      <c r="AK243" s="47">
        <v>2.5</v>
      </c>
      <c r="AL243" s="56">
        <f t="shared" si="42"/>
        <v>-18</v>
      </c>
      <c r="AY243" s="45">
        <v>1955</v>
      </c>
      <c r="AZ243">
        <f t="shared" si="52"/>
        <v>34</v>
      </c>
    </row>
    <row r="244" spans="1:52" ht="18" customHeight="1" x14ac:dyDescent="0.35">
      <c r="A244" s="46"/>
      <c r="B244" s="46"/>
      <c r="C244" s="47" t="s">
        <v>336</v>
      </c>
      <c r="D244" s="55" t="s">
        <v>172</v>
      </c>
      <c r="E244" s="59" t="s">
        <v>825</v>
      </c>
      <c r="F244" s="47" t="s">
        <v>641</v>
      </c>
      <c r="G244" s="60" t="s">
        <v>826</v>
      </c>
      <c r="H244" s="62" t="s">
        <v>1040</v>
      </c>
      <c r="I244" s="51">
        <v>1</v>
      </c>
      <c r="J244" s="60" t="s">
        <v>42</v>
      </c>
      <c r="K244" s="60" t="s">
        <v>124</v>
      </c>
      <c r="L244" s="47">
        <v>6</v>
      </c>
      <c r="M244" s="52">
        <v>14</v>
      </c>
      <c r="N244" s="47">
        <v>70</v>
      </c>
      <c r="O244" s="53">
        <v>1</v>
      </c>
      <c r="P244" s="57"/>
      <c r="Q244" s="53"/>
      <c r="R244" s="52">
        <v>1</v>
      </c>
      <c r="S244" s="62">
        <v>70</v>
      </c>
      <c r="T244" s="52">
        <v>2.5</v>
      </c>
      <c r="U244" s="53"/>
      <c r="V244" s="57"/>
      <c r="W244" s="53"/>
      <c r="X244" s="52"/>
      <c r="Y244" s="62"/>
      <c r="Z244" s="52"/>
      <c r="AA244" s="53"/>
      <c r="AB244" s="57"/>
      <c r="AC244" s="47"/>
      <c r="AD244" s="62"/>
      <c r="AE244" s="57"/>
      <c r="AF244" s="51">
        <f t="shared" si="51"/>
        <v>70</v>
      </c>
      <c r="AG244" s="51">
        <f>'DSD (para preencher)'!AA244</f>
        <v>0</v>
      </c>
      <c r="AH244" s="55"/>
      <c r="AI244" s="47"/>
      <c r="AJ244" s="55">
        <v>70</v>
      </c>
      <c r="AK244" s="47">
        <f>AJ244/M244</f>
        <v>5</v>
      </c>
      <c r="AL244" s="56">
        <f t="shared" si="42"/>
        <v>-70</v>
      </c>
      <c r="AY244" s="45">
        <v>1719</v>
      </c>
      <c r="AZ244">
        <f t="shared" si="52"/>
        <v>70</v>
      </c>
    </row>
    <row r="245" spans="1:52" ht="18" customHeight="1" x14ac:dyDescent="0.35">
      <c r="A245" s="46"/>
      <c r="B245" s="46"/>
      <c r="C245" s="47" t="s">
        <v>662</v>
      </c>
      <c r="D245" s="47" t="s">
        <v>35</v>
      </c>
      <c r="E245" s="59" t="s">
        <v>827</v>
      </c>
      <c r="F245" s="47" t="s">
        <v>641</v>
      </c>
      <c r="G245" s="60" t="s">
        <v>828</v>
      </c>
      <c r="H245" s="62" t="s">
        <v>1083</v>
      </c>
      <c r="I245" s="51">
        <v>1</v>
      </c>
      <c r="J245" s="60" t="s">
        <v>74</v>
      </c>
      <c r="K245" s="60" t="s">
        <v>124</v>
      </c>
      <c r="L245" s="47">
        <v>6</v>
      </c>
      <c r="M245" s="52">
        <v>14</v>
      </c>
      <c r="N245" s="47">
        <v>70</v>
      </c>
      <c r="O245" s="53">
        <v>1</v>
      </c>
      <c r="P245" s="57"/>
      <c r="Q245" s="53"/>
      <c r="R245" s="52"/>
      <c r="S245" s="62"/>
      <c r="T245" s="52"/>
      <c r="U245" s="53"/>
      <c r="V245" s="57"/>
      <c r="W245" s="53"/>
      <c r="X245" s="52"/>
      <c r="Y245" s="62"/>
      <c r="Z245" s="52"/>
      <c r="AA245" s="53"/>
      <c r="AB245" s="57"/>
      <c r="AC245" s="47"/>
      <c r="AD245" s="62"/>
      <c r="AE245" s="57"/>
      <c r="AF245" s="51">
        <f t="shared" si="51"/>
        <v>0</v>
      </c>
      <c r="AG245" s="51">
        <f>'DSD (para preencher)'!AA245</f>
        <v>0</v>
      </c>
      <c r="AH245" s="55">
        <v>28</v>
      </c>
      <c r="AI245" s="47">
        <f>AH245/M245</f>
        <v>2</v>
      </c>
      <c r="AJ245" s="55">
        <v>42</v>
      </c>
      <c r="AK245" s="47">
        <f>AJ245/M245</f>
        <v>3</v>
      </c>
      <c r="AL245" s="56">
        <f t="shared" si="42"/>
        <v>0</v>
      </c>
      <c r="AY245" s="45">
        <v>1442</v>
      </c>
      <c r="AZ245">
        <f t="shared" si="52"/>
        <v>0</v>
      </c>
    </row>
    <row r="246" spans="1:52" ht="18" customHeight="1" x14ac:dyDescent="0.35">
      <c r="A246" s="46"/>
      <c r="B246" s="46"/>
      <c r="C246" s="47"/>
      <c r="D246" s="55"/>
      <c r="E246" s="59" t="s">
        <v>1084</v>
      </c>
      <c r="F246" s="47" t="s">
        <v>641</v>
      </c>
      <c r="G246" s="60" t="s">
        <v>1085</v>
      </c>
      <c r="H246" s="50" t="s">
        <v>1036</v>
      </c>
      <c r="I246" s="51">
        <v>1</v>
      </c>
      <c r="J246" s="60" t="s">
        <v>74</v>
      </c>
      <c r="K246" s="60" t="s">
        <v>124</v>
      </c>
      <c r="L246" s="47">
        <v>6</v>
      </c>
      <c r="M246" s="52">
        <v>14</v>
      </c>
      <c r="N246" s="47">
        <v>70</v>
      </c>
      <c r="O246" s="53"/>
      <c r="P246" s="57"/>
      <c r="Q246" s="53"/>
      <c r="R246" s="52"/>
      <c r="S246" s="62"/>
      <c r="T246" s="52"/>
      <c r="U246" s="53"/>
      <c r="V246" s="57"/>
      <c r="W246" s="53"/>
      <c r="X246" s="52"/>
      <c r="Y246" s="62"/>
      <c r="Z246" s="52"/>
      <c r="AA246" s="53"/>
      <c r="AB246" s="57"/>
      <c r="AC246" s="47"/>
      <c r="AD246" s="62"/>
      <c r="AE246" s="57"/>
      <c r="AF246" s="51">
        <f t="shared" si="51"/>
        <v>0</v>
      </c>
      <c r="AG246" s="51">
        <f>'DSD (para preencher)'!AA246</f>
        <v>0</v>
      </c>
      <c r="AH246" s="55"/>
      <c r="AI246" s="47"/>
      <c r="AJ246" s="55">
        <v>70</v>
      </c>
      <c r="AK246" s="47">
        <f>AJ246/M246</f>
        <v>5</v>
      </c>
      <c r="AL246" s="56">
        <f t="shared" si="42"/>
        <v>0</v>
      </c>
      <c r="AY246" s="45">
        <v>2166</v>
      </c>
      <c r="AZ246">
        <f t="shared" si="52"/>
        <v>0</v>
      </c>
    </row>
    <row r="247" spans="1:52" ht="18" customHeight="1" x14ac:dyDescent="0.35">
      <c r="A247" s="46"/>
      <c r="B247" s="46"/>
      <c r="C247" s="47"/>
      <c r="D247" s="55"/>
      <c r="E247" s="59" t="s">
        <v>1086</v>
      </c>
      <c r="F247" s="47" t="s">
        <v>641</v>
      </c>
      <c r="G247" s="60" t="s">
        <v>1087</v>
      </c>
      <c r="H247" s="50" t="s">
        <v>1036</v>
      </c>
      <c r="I247" s="51">
        <v>1</v>
      </c>
      <c r="J247" s="60" t="s">
        <v>74</v>
      </c>
      <c r="K247" s="60" t="s">
        <v>124</v>
      </c>
      <c r="L247" s="47">
        <v>6</v>
      </c>
      <c r="M247" s="52">
        <v>14</v>
      </c>
      <c r="N247" s="47">
        <v>70</v>
      </c>
      <c r="O247" s="53"/>
      <c r="P247" s="57"/>
      <c r="Q247" s="53"/>
      <c r="R247" s="52">
        <v>1</v>
      </c>
      <c r="S247" s="62">
        <v>30</v>
      </c>
      <c r="T247" s="52">
        <v>2</v>
      </c>
      <c r="U247" s="53"/>
      <c r="V247" s="57"/>
      <c r="W247" s="53"/>
      <c r="X247" s="52"/>
      <c r="Y247" s="62"/>
      <c r="Z247" s="52"/>
      <c r="AA247" s="53"/>
      <c r="AB247" s="57"/>
      <c r="AC247" s="47"/>
      <c r="AD247" s="62"/>
      <c r="AE247" s="57"/>
      <c r="AF247" s="51">
        <f t="shared" si="51"/>
        <v>30</v>
      </c>
      <c r="AG247" s="51">
        <f>'DSD (para preencher)'!AA247</f>
        <v>0</v>
      </c>
      <c r="AH247" s="55"/>
      <c r="AI247" s="47"/>
      <c r="AJ247" s="55">
        <v>30</v>
      </c>
      <c r="AK247" s="47">
        <v>2</v>
      </c>
      <c r="AL247" s="56">
        <f t="shared" si="42"/>
        <v>-30</v>
      </c>
      <c r="AY247" s="45">
        <v>1958</v>
      </c>
      <c r="AZ247">
        <f t="shared" si="52"/>
        <v>30</v>
      </c>
    </row>
    <row r="248" spans="1:52" ht="18" customHeight="1" x14ac:dyDescent="0.35">
      <c r="A248" s="46"/>
      <c r="B248" s="46"/>
      <c r="C248" s="47" t="s">
        <v>656</v>
      </c>
      <c r="D248" s="55" t="s">
        <v>35</v>
      </c>
      <c r="E248" s="59" t="s">
        <v>830</v>
      </c>
      <c r="F248" s="47" t="s">
        <v>641</v>
      </c>
      <c r="G248" s="60" t="s">
        <v>831</v>
      </c>
      <c r="H248" s="50" t="s">
        <v>1030</v>
      </c>
      <c r="I248" s="51">
        <v>1</v>
      </c>
      <c r="J248" s="60" t="s">
        <v>42</v>
      </c>
      <c r="K248" s="60" t="s">
        <v>647</v>
      </c>
      <c r="L248" s="47">
        <v>2</v>
      </c>
      <c r="M248" s="52">
        <v>14</v>
      </c>
      <c r="N248" s="47">
        <v>21</v>
      </c>
      <c r="O248" s="53">
        <v>1</v>
      </c>
      <c r="P248" s="57">
        <v>14</v>
      </c>
      <c r="Q248" s="53"/>
      <c r="R248" s="52">
        <v>1</v>
      </c>
      <c r="S248" s="62">
        <v>7</v>
      </c>
      <c r="T248" s="52"/>
      <c r="U248" s="53"/>
      <c r="V248" s="57"/>
      <c r="W248" s="53"/>
      <c r="X248" s="52"/>
      <c r="Y248" s="62"/>
      <c r="Z248" s="52"/>
      <c r="AA248" s="53"/>
      <c r="AB248" s="57"/>
      <c r="AC248" s="47"/>
      <c r="AD248" s="62"/>
      <c r="AE248" s="57"/>
      <c r="AF248" s="51">
        <f t="shared" si="51"/>
        <v>21</v>
      </c>
      <c r="AG248" s="51">
        <f>'DSD (para preencher)'!AA248</f>
        <v>0</v>
      </c>
      <c r="AH248" s="55">
        <v>14</v>
      </c>
      <c r="AI248" s="47">
        <f>AH248/M248</f>
        <v>1</v>
      </c>
      <c r="AJ248" s="55">
        <v>7</v>
      </c>
      <c r="AK248" s="47">
        <f t="shared" ref="AK248:AK263" si="53">AJ248/M248</f>
        <v>0.5</v>
      </c>
      <c r="AL248" s="56">
        <f t="shared" si="42"/>
        <v>-21</v>
      </c>
      <c r="AY248" s="45">
        <v>1811</v>
      </c>
      <c r="AZ248">
        <f t="shared" si="52"/>
        <v>21</v>
      </c>
    </row>
    <row r="249" spans="1:52" ht="18" customHeight="1" x14ac:dyDescent="0.35">
      <c r="A249" s="46"/>
      <c r="B249" s="46"/>
      <c r="C249" s="47" t="s">
        <v>148</v>
      </c>
      <c r="D249" s="55" t="s">
        <v>35</v>
      </c>
      <c r="E249" s="59" t="s">
        <v>832</v>
      </c>
      <c r="F249" s="47" t="s">
        <v>641</v>
      </c>
      <c r="G249" s="60" t="s">
        <v>833</v>
      </c>
      <c r="H249" s="50" t="s">
        <v>991</v>
      </c>
      <c r="I249" s="51">
        <v>1</v>
      </c>
      <c r="J249" s="60" t="s">
        <v>42</v>
      </c>
      <c r="K249" s="60" t="s">
        <v>124</v>
      </c>
      <c r="L249" s="47">
        <v>6</v>
      </c>
      <c r="M249" s="52">
        <v>14</v>
      </c>
      <c r="N249" s="47">
        <v>70</v>
      </c>
      <c r="O249" s="53">
        <v>1</v>
      </c>
      <c r="P249" s="57">
        <v>35</v>
      </c>
      <c r="Q249" s="53">
        <f>P249/M249</f>
        <v>2.5</v>
      </c>
      <c r="R249" s="52">
        <v>1</v>
      </c>
      <c r="S249" s="62">
        <v>35</v>
      </c>
      <c r="T249" s="52">
        <f>S249/M249</f>
        <v>2.5</v>
      </c>
      <c r="U249" s="53"/>
      <c r="V249" s="57"/>
      <c r="W249" s="53"/>
      <c r="X249" s="52"/>
      <c r="Y249" s="62"/>
      <c r="Z249" s="52"/>
      <c r="AA249" s="53"/>
      <c r="AB249" s="57"/>
      <c r="AC249" s="47"/>
      <c r="AD249" s="62"/>
      <c r="AE249" s="57"/>
      <c r="AF249" s="51">
        <f t="shared" si="51"/>
        <v>70</v>
      </c>
      <c r="AG249" s="51">
        <f>'DSD (para preencher)'!AA249</f>
        <v>0</v>
      </c>
      <c r="AH249" s="55">
        <v>28</v>
      </c>
      <c r="AI249" s="47">
        <f>AH249/M249</f>
        <v>2</v>
      </c>
      <c r="AJ249" s="55">
        <v>42</v>
      </c>
      <c r="AK249" s="47">
        <f t="shared" si="53"/>
        <v>3</v>
      </c>
      <c r="AL249" s="56">
        <f t="shared" si="42"/>
        <v>-70</v>
      </c>
      <c r="AY249" s="45">
        <v>1723</v>
      </c>
      <c r="AZ249">
        <f t="shared" si="52"/>
        <v>70</v>
      </c>
    </row>
    <row r="250" spans="1:52" ht="18" customHeight="1" x14ac:dyDescent="0.35">
      <c r="A250" s="46"/>
      <c r="B250" s="46"/>
      <c r="C250" s="47" t="s">
        <v>656</v>
      </c>
      <c r="D250" s="55" t="s">
        <v>35</v>
      </c>
      <c r="E250" s="59" t="s">
        <v>835</v>
      </c>
      <c r="F250" s="47" t="s">
        <v>641</v>
      </c>
      <c r="G250" s="60" t="s">
        <v>836</v>
      </c>
      <c r="H250" s="50" t="s">
        <v>1000</v>
      </c>
      <c r="I250" s="51">
        <v>1</v>
      </c>
      <c r="J250" s="60" t="s">
        <v>42</v>
      </c>
      <c r="K250" s="60" t="s">
        <v>124</v>
      </c>
      <c r="L250" s="47">
        <v>6</v>
      </c>
      <c r="M250" s="52">
        <v>14</v>
      </c>
      <c r="N250" s="47">
        <v>70</v>
      </c>
      <c r="O250" s="53">
        <v>1</v>
      </c>
      <c r="P250" s="57">
        <v>28</v>
      </c>
      <c r="Q250" s="53">
        <f>P250/M250</f>
        <v>2</v>
      </c>
      <c r="R250" s="52">
        <v>1</v>
      </c>
      <c r="S250" s="62">
        <v>42</v>
      </c>
      <c r="T250" s="52">
        <f>S250/M250</f>
        <v>3</v>
      </c>
      <c r="U250" s="53"/>
      <c r="V250" s="57"/>
      <c r="W250" s="53"/>
      <c r="X250" s="52"/>
      <c r="Y250" s="62"/>
      <c r="Z250" s="52"/>
      <c r="AA250" s="53"/>
      <c r="AB250" s="57"/>
      <c r="AC250" s="47"/>
      <c r="AD250" s="62"/>
      <c r="AE250" s="57"/>
      <c r="AF250" s="51">
        <f t="shared" si="51"/>
        <v>70</v>
      </c>
      <c r="AG250" s="51">
        <f>'DSD (para preencher)'!AA250</f>
        <v>0</v>
      </c>
      <c r="AH250" s="55">
        <v>28</v>
      </c>
      <c r="AI250" s="47">
        <f>AH250/M250</f>
        <v>2</v>
      </c>
      <c r="AJ250" s="55">
        <v>42</v>
      </c>
      <c r="AK250" s="47">
        <f t="shared" si="53"/>
        <v>3</v>
      </c>
      <c r="AL250" s="56">
        <f t="shared" si="42"/>
        <v>-70</v>
      </c>
      <c r="AY250" s="45">
        <v>1448</v>
      </c>
      <c r="AZ250">
        <f t="shared" si="52"/>
        <v>70</v>
      </c>
    </row>
    <row r="251" spans="1:52" ht="18" customHeight="1" x14ac:dyDescent="0.35">
      <c r="A251" s="46"/>
      <c r="B251" s="46"/>
      <c r="C251" s="47" t="s">
        <v>656</v>
      </c>
      <c r="D251" s="55" t="s">
        <v>35</v>
      </c>
      <c r="E251" s="59" t="s">
        <v>837</v>
      </c>
      <c r="F251" s="47" t="s">
        <v>641</v>
      </c>
      <c r="G251" s="60" t="s">
        <v>838</v>
      </c>
      <c r="H251" s="50" t="s">
        <v>1030</v>
      </c>
      <c r="I251" s="51">
        <v>1</v>
      </c>
      <c r="J251" s="60" t="s">
        <v>42</v>
      </c>
      <c r="K251" s="60" t="s">
        <v>647</v>
      </c>
      <c r="L251" s="47">
        <v>2.5</v>
      </c>
      <c r="M251" s="52">
        <v>14</v>
      </c>
      <c r="N251" s="47">
        <v>28</v>
      </c>
      <c r="O251" s="53">
        <v>1</v>
      </c>
      <c r="P251" s="57">
        <v>14</v>
      </c>
      <c r="Q251" s="53">
        <f>P251/M251</f>
        <v>1</v>
      </c>
      <c r="R251" s="52">
        <v>1</v>
      </c>
      <c r="S251" s="62">
        <v>14</v>
      </c>
      <c r="T251" s="52">
        <f>S251/M251</f>
        <v>1</v>
      </c>
      <c r="U251" s="53"/>
      <c r="V251" s="57"/>
      <c r="W251" s="53"/>
      <c r="X251" s="52"/>
      <c r="Y251" s="62"/>
      <c r="Z251" s="52"/>
      <c r="AA251" s="53"/>
      <c r="AB251" s="57"/>
      <c r="AC251" s="47"/>
      <c r="AD251" s="62"/>
      <c r="AE251" s="57"/>
      <c r="AF251" s="51">
        <f t="shared" si="51"/>
        <v>28</v>
      </c>
      <c r="AG251" s="51">
        <f>'DSD (para preencher)'!AA251</f>
        <v>0</v>
      </c>
      <c r="AH251" s="55">
        <v>14</v>
      </c>
      <c r="AI251" s="47">
        <f>AH251/M251</f>
        <v>1</v>
      </c>
      <c r="AJ251" s="55">
        <v>14</v>
      </c>
      <c r="AK251" s="47">
        <f t="shared" si="53"/>
        <v>1</v>
      </c>
      <c r="AL251" s="56">
        <f t="shared" si="42"/>
        <v>-28</v>
      </c>
      <c r="AY251" s="45">
        <v>1810</v>
      </c>
      <c r="AZ251">
        <f t="shared" si="52"/>
        <v>28</v>
      </c>
    </row>
    <row r="252" spans="1:52" ht="18" customHeight="1" x14ac:dyDescent="0.35">
      <c r="A252" s="46"/>
      <c r="B252" s="46"/>
      <c r="C252" s="47" t="s">
        <v>34</v>
      </c>
      <c r="D252" s="55" t="s">
        <v>35</v>
      </c>
      <c r="E252" s="59" t="s">
        <v>839</v>
      </c>
      <c r="F252" s="47" t="s">
        <v>641</v>
      </c>
      <c r="G252" s="60" t="s">
        <v>840</v>
      </c>
      <c r="H252" s="50" t="s">
        <v>1016</v>
      </c>
      <c r="I252" s="51">
        <v>1</v>
      </c>
      <c r="J252" s="60" t="s">
        <v>42</v>
      </c>
      <c r="K252" s="60" t="s">
        <v>124</v>
      </c>
      <c r="L252" s="47">
        <v>6</v>
      </c>
      <c r="M252" s="52">
        <v>14</v>
      </c>
      <c r="N252" s="47">
        <v>70</v>
      </c>
      <c r="O252" s="53"/>
      <c r="P252" s="57"/>
      <c r="Q252" s="53"/>
      <c r="R252" s="52">
        <v>1</v>
      </c>
      <c r="S252" s="62">
        <v>70</v>
      </c>
      <c r="T252" s="52">
        <f>S252/M252</f>
        <v>5</v>
      </c>
      <c r="U252" s="53"/>
      <c r="V252" s="57"/>
      <c r="W252" s="53"/>
      <c r="X252" s="52"/>
      <c r="Y252" s="62"/>
      <c r="Z252" s="52"/>
      <c r="AA252" s="53"/>
      <c r="AB252" s="57"/>
      <c r="AC252" s="47"/>
      <c r="AD252" s="62"/>
      <c r="AE252" s="57"/>
      <c r="AF252" s="51">
        <f t="shared" si="51"/>
        <v>70</v>
      </c>
      <c r="AG252" s="51">
        <f>'DSD (para preencher)'!AA252</f>
        <v>0</v>
      </c>
      <c r="AH252" s="55"/>
      <c r="AI252" s="47"/>
      <c r="AJ252" s="55">
        <v>70</v>
      </c>
      <c r="AK252" s="47">
        <f t="shared" si="53"/>
        <v>5</v>
      </c>
      <c r="AL252" s="56">
        <f t="shared" si="42"/>
        <v>-70</v>
      </c>
      <c r="AY252" s="45">
        <v>2247</v>
      </c>
      <c r="AZ252">
        <f t="shared" si="52"/>
        <v>70</v>
      </c>
    </row>
    <row r="253" spans="1:52" ht="18" customHeight="1" x14ac:dyDescent="0.35">
      <c r="A253" s="46"/>
      <c r="B253" s="46"/>
      <c r="C253" s="47" t="s">
        <v>356</v>
      </c>
      <c r="D253" s="55" t="s">
        <v>172</v>
      </c>
      <c r="E253" s="59" t="s">
        <v>842</v>
      </c>
      <c r="F253" s="47" t="s">
        <v>641</v>
      </c>
      <c r="G253" s="60" t="s">
        <v>843</v>
      </c>
      <c r="H253" s="62" t="s">
        <v>993</v>
      </c>
      <c r="I253" s="51">
        <v>1</v>
      </c>
      <c r="J253" s="60" t="s">
        <v>74</v>
      </c>
      <c r="K253" s="60" t="s">
        <v>124</v>
      </c>
      <c r="L253" s="47">
        <v>7</v>
      </c>
      <c r="M253" s="52">
        <v>14</v>
      </c>
      <c r="N253" s="47">
        <v>98</v>
      </c>
      <c r="O253" s="53"/>
      <c r="P253" s="57"/>
      <c r="Q253" s="53"/>
      <c r="R253" s="52">
        <v>1</v>
      </c>
      <c r="S253" s="62">
        <v>35</v>
      </c>
      <c r="T253" s="52">
        <v>2.5</v>
      </c>
      <c r="U253" s="53">
        <v>1</v>
      </c>
      <c r="V253" s="57">
        <v>63</v>
      </c>
      <c r="W253" s="53">
        <v>4.5</v>
      </c>
      <c r="X253" s="52"/>
      <c r="Y253" s="62"/>
      <c r="Z253" s="52"/>
      <c r="AA253" s="53"/>
      <c r="AB253" s="57"/>
      <c r="AC253" s="47"/>
      <c r="AD253" s="62"/>
      <c r="AE253" s="57"/>
      <c r="AF253" s="51">
        <f t="shared" si="51"/>
        <v>98</v>
      </c>
      <c r="AG253" s="51">
        <f>'DSD (para preencher)'!AA253</f>
        <v>0</v>
      </c>
      <c r="AH253" s="55">
        <v>28</v>
      </c>
      <c r="AI253" s="47">
        <f t="shared" ref="AI253:AI258" si="54">AH253/M253</f>
        <v>2</v>
      </c>
      <c r="AJ253" s="55">
        <v>42</v>
      </c>
      <c r="AK253" s="47">
        <f t="shared" si="53"/>
        <v>3</v>
      </c>
      <c r="AL253" s="56">
        <f t="shared" si="42"/>
        <v>-98</v>
      </c>
      <c r="AY253" s="45">
        <v>1621</v>
      </c>
      <c r="AZ253">
        <f t="shared" si="52"/>
        <v>98</v>
      </c>
    </row>
    <row r="254" spans="1:52" ht="18" customHeight="1" x14ac:dyDescent="0.35">
      <c r="A254" s="46"/>
      <c r="B254" s="46"/>
      <c r="C254" s="47" t="s">
        <v>356</v>
      </c>
      <c r="D254" s="55" t="s">
        <v>172</v>
      </c>
      <c r="E254" s="59" t="s">
        <v>844</v>
      </c>
      <c r="F254" s="47" t="s">
        <v>641</v>
      </c>
      <c r="G254" s="60" t="s">
        <v>845</v>
      </c>
      <c r="H254" s="62" t="s">
        <v>1088</v>
      </c>
      <c r="I254" s="51">
        <v>1</v>
      </c>
      <c r="J254" s="60" t="s">
        <v>42</v>
      </c>
      <c r="K254" s="60" t="s">
        <v>647</v>
      </c>
      <c r="L254" s="47">
        <v>7</v>
      </c>
      <c r="M254" s="52">
        <v>14</v>
      </c>
      <c r="N254" s="47">
        <v>98</v>
      </c>
      <c r="O254" s="53">
        <v>1</v>
      </c>
      <c r="P254" s="57">
        <v>28</v>
      </c>
      <c r="Q254" s="53">
        <f>P254/M254</f>
        <v>2</v>
      </c>
      <c r="R254" s="52">
        <v>1</v>
      </c>
      <c r="S254" s="62">
        <v>70</v>
      </c>
      <c r="T254" s="52">
        <v>5</v>
      </c>
      <c r="U254" s="53"/>
      <c r="V254" s="57"/>
      <c r="W254" s="53"/>
      <c r="X254" s="52"/>
      <c r="Y254" s="62"/>
      <c r="Z254" s="52"/>
      <c r="AA254" s="53"/>
      <c r="AB254" s="57"/>
      <c r="AC254" s="47"/>
      <c r="AD254" s="62"/>
      <c r="AE254" s="57"/>
      <c r="AF254" s="51">
        <f t="shared" si="51"/>
        <v>98</v>
      </c>
      <c r="AG254" s="51">
        <f>'DSD (para preencher)'!AA254</f>
        <v>0</v>
      </c>
      <c r="AH254" s="55">
        <v>28</v>
      </c>
      <c r="AI254" s="47">
        <f t="shared" si="54"/>
        <v>2</v>
      </c>
      <c r="AJ254" s="55">
        <v>56</v>
      </c>
      <c r="AK254" s="47">
        <f t="shared" si="53"/>
        <v>4</v>
      </c>
      <c r="AL254" s="56">
        <f t="shared" si="42"/>
        <v>-98</v>
      </c>
      <c r="AY254" s="45">
        <v>1616</v>
      </c>
      <c r="AZ254">
        <f t="shared" si="52"/>
        <v>98</v>
      </c>
    </row>
    <row r="255" spans="1:52" ht="18" customHeight="1" x14ac:dyDescent="0.35">
      <c r="A255" s="46"/>
      <c r="B255" s="46"/>
      <c r="C255" s="47" t="s">
        <v>34</v>
      </c>
      <c r="D255" s="55" t="s">
        <v>35</v>
      </c>
      <c r="E255" s="59" t="s">
        <v>847</v>
      </c>
      <c r="F255" s="47" t="s">
        <v>641</v>
      </c>
      <c r="G255" s="60" t="s">
        <v>848</v>
      </c>
      <c r="H255" s="50" t="s">
        <v>1068</v>
      </c>
      <c r="I255" s="51">
        <v>1</v>
      </c>
      <c r="J255" s="60" t="s">
        <v>42</v>
      </c>
      <c r="K255" s="60" t="s">
        <v>647</v>
      </c>
      <c r="L255" s="47">
        <v>6</v>
      </c>
      <c r="M255" s="52">
        <v>14</v>
      </c>
      <c r="N255" s="47">
        <v>70</v>
      </c>
      <c r="O255" s="53">
        <v>1</v>
      </c>
      <c r="P255" s="57">
        <v>28</v>
      </c>
      <c r="Q255" s="53">
        <f>P255/M255</f>
        <v>2</v>
      </c>
      <c r="R255" s="52"/>
      <c r="S255" s="62"/>
      <c r="T255" s="52"/>
      <c r="U255" s="53">
        <v>1</v>
      </c>
      <c r="V255" s="57">
        <v>42</v>
      </c>
      <c r="W255" s="53">
        <v>3</v>
      </c>
      <c r="X255" s="52"/>
      <c r="Y255" s="62"/>
      <c r="Z255" s="52"/>
      <c r="AA255" s="53"/>
      <c r="AB255" s="57"/>
      <c r="AC255" s="47"/>
      <c r="AD255" s="62"/>
      <c r="AE255" s="57"/>
      <c r="AF255" s="51">
        <f t="shared" si="51"/>
        <v>70</v>
      </c>
      <c r="AG255" s="51">
        <f>'DSD (para preencher)'!AA255</f>
        <v>0</v>
      </c>
      <c r="AH255" s="55">
        <v>35</v>
      </c>
      <c r="AI255" s="47">
        <f t="shared" si="54"/>
        <v>2.5</v>
      </c>
      <c r="AJ255" s="55">
        <v>35</v>
      </c>
      <c r="AK255" s="47">
        <f t="shared" si="53"/>
        <v>2.5</v>
      </c>
      <c r="AL255" s="56">
        <f t="shared" si="42"/>
        <v>-70</v>
      </c>
      <c r="AY255" s="45">
        <v>1469</v>
      </c>
      <c r="AZ255">
        <f t="shared" si="52"/>
        <v>70</v>
      </c>
    </row>
    <row r="256" spans="1:52" ht="18" customHeight="1" x14ac:dyDescent="0.35">
      <c r="A256" s="46"/>
      <c r="B256" s="46"/>
      <c r="C256" s="47" t="s">
        <v>34</v>
      </c>
      <c r="D256" s="47" t="s">
        <v>35</v>
      </c>
      <c r="E256" s="59" t="s">
        <v>849</v>
      </c>
      <c r="F256" s="47" t="s">
        <v>641</v>
      </c>
      <c r="G256" s="60" t="s">
        <v>850</v>
      </c>
      <c r="H256" s="62" t="s">
        <v>990</v>
      </c>
      <c r="I256" s="51">
        <v>1</v>
      </c>
      <c r="J256" s="60" t="s">
        <v>74</v>
      </c>
      <c r="K256" s="60" t="s">
        <v>124</v>
      </c>
      <c r="L256" s="47">
        <v>6</v>
      </c>
      <c r="M256" s="52">
        <v>14</v>
      </c>
      <c r="N256" s="47">
        <v>70</v>
      </c>
      <c r="O256" s="53">
        <v>1</v>
      </c>
      <c r="P256" s="57">
        <v>42</v>
      </c>
      <c r="Q256" s="53">
        <f>P256/M256</f>
        <v>3</v>
      </c>
      <c r="R256" s="52">
        <v>1</v>
      </c>
      <c r="S256" s="62">
        <v>28</v>
      </c>
      <c r="T256" s="52">
        <f>S256/M256</f>
        <v>2</v>
      </c>
      <c r="U256" s="53"/>
      <c r="V256" s="57"/>
      <c r="W256" s="53"/>
      <c r="X256" s="52"/>
      <c r="Y256" s="62"/>
      <c r="Z256" s="52"/>
      <c r="AA256" s="53"/>
      <c r="AB256" s="57"/>
      <c r="AC256" s="47"/>
      <c r="AD256" s="62"/>
      <c r="AE256" s="57"/>
      <c r="AF256" s="51">
        <f t="shared" si="51"/>
        <v>70</v>
      </c>
      <c r="AG256" s="51">
        <f>'DSD (para preencher)'!AA256</f>
        <v>0</v>
      </c>
      <c r="AH256" s="55">
        <v>42</v>
      </c>
      <c r="AI256" s="47">
        <f t="shared" si="54"/>
        <v>3</v>
      </c>
      <c r="AJ256" s="55">
        <v>28</v>
      </c>
      <c r="AK256" s="47">
        <f t="shared" si="53"/>
        <v>2</v>
      </c>
      <c r="AL256" s="56">
        <f t="shared" si="42"/>
        <v>-70</v>
      </c>
      <c r="AY256" s="45">
        <v>1470</v>
      </c>
      <c r="AZ256">
        <f t="shared" si="52"/>
        <v>70</v>
      </c>
    </row>
    <row r="257" spans="1:52" ht="18" customHeight="1" x14ac:dyDescent="0.35">
      <c r="A257" s="46"/>
      <c r="B257" s="46"/>
      <c r="C257" s="47" t="s">
        <v>336</v>
      </c>
      <c r="D257" s="55" t="s">
        <v>172</v>
      </c>
      <c r="E257" s="59" t="s">
        <v>852</v>
      </c>
      <c r="F257" s="47" t="s">
        <v>641</v>
      </c>
      <c r="G257" s="60" t="s">
        <v>853</v>
      </c>
      <c r="H257" s="62" t="s">
        <v>1089</v>
      </c>
      <c r="I257" s="51">
        <v>1</v>
      </c>
      <c r="J257" s="60" t="s">
        <v>42</v>
      </c>
      <c r="K257" s="60" t="s">
        <v>647</v>
      </c>
      <c r="L257" s="47">
        <v>6</v>
      </c>
      <c r="M257" s="52">
        <v>14</v>
      </c>
      <c r="N257" s="47">
        <v>70</v>
      </c>
      <c r="O257" s="53">
        <v>1</v>
      </c>
      <c r="P257" s="57">
        <v>35</v>
      </c>
      <c r="Q257" s="53">
        <f>P257/M257</f>
        <v>2.5</v>
      </c>
      <c r="R257" s="52">
        <v>1</v>
      </c>
      <c r="S257" s="62">
        <v>35</v>
      </c>
      <c r="T257" s="52">
        <f>S257/M257</f>
        <v>2.5</v>
      </c>
      <c r="U257" s="53"/>
      <c r="V257" s="57"/>
      <c r="W257" s="53"/>
      <c r="X257" s="52"/>
      <c r="Y257" s="62"/>
      <c r="Z257" s="52"/>
      <c r="AA257" s="53"/>
      <c r="AB257" s="57"/>
      <c r="AC257" s="47"/>
      <c r="AD257" s="62"/>
      <c r="AE257" s="57"/>
      <c r="AF257" s="51">
        <f t="shared" si="51"/>
        <v>70</v>
      </c>
      <c r="AG257" s="51">
        <f>'DSD (para preencher)'!AA257</f>
        <v>0</v>
      </c>
      <c r="AH257" s="55">
        <v>35</v>
      </c>
      <c r="AI257" s="47">
        <f t="shared" si="54"/>
        <v>2.5</v>
      </c>
      <c r="AJ257" s="55">
        <v>35</v>
      </c>
      <c r="AK257" s="47">
        <f t="shared" si="53"/>
        <v>2.5</v>
      </c>
      <c r="AL257" s="56">
        <f t="shared" si="42"/>
        <v>-70</v>
      </c>
      <c r="AY257" s="45">
        <v>1855</v>
      </c>
      <c r="AZ257">
        <f t="shared" si="52"/>
        <v>70</v>
      </c>
    </row>
    <row r="258" spans="1:52" ht="18" customHeight="1" x14ac:dyDescent="0.35">
      <c r="A258" s="46"/>
      <c r="B258" s="46"/>
      <c r="C258" s="47" t="s">
        <v>656</v>
      </c>
      <c r="D258" s="55" t="s">
        <v>35</v>
      </c>
      <c r="E258" s="59" t="s">
        <v>854</v>
      </c>
      <c r="F258" s="47" t="s">
        <v>641</v>
      </c>
      <c r="G258" s="60" t="s">
        <v>855</v>
      </c>
      <c r="H258" s="62" t="s">
        <v>1083</v>
      </c>
      <c r="I258" s="51">
        <v>1</v>
      </c>
      <c r="J258" s="60" t="s">
        <v>42</v>
      </c>
      <c r="K258" s="60" t="s">
        <v>647</v>
      </c>
      <c r="L258" s="47">
        <v>6</v>
      </c>
      <c r="M258" s="52">
        <v>14</v>
      </c>
      <c r="N258" s="47">
        <v>70</v>
      </c>
      <c r="O258" s="53">
        <v>1</v>
      </c>
      <c r="P258" s="57">
        <v>42</v>
      </c>
      <c r="Q258" s="53">
        <v>3</v>
      </c>
      <c r="R258" s="52">
        <v>2</v>
      </c>
      <c r="S258" s="62">
        <v>28</v>
      </c>
      <c r="T258" s="52">
        <v>2</v>
      </c>
      <c r="U258" s="53"/>
      <c r="V258" s="57"/>
      <c r="W258" s="53"/>
      <c r="X258" s="52"/>
      <c r="Y258" s="62"/>
      <c r="Z258" s="52"/>
      <c r="AA258" s="53"/>
      <c r="AB258" s="57"/>
      <c r="AC258" s="47"/>
      <c r="AD258" s="62"/>
      <c r="AE258" s="57"/>
      <c r="AF258" s="51">
        <f t="shared" si="51"/>
        <v>98</v>
      </c>
      <c r="AG258" s="51">
        <f>'DSD (para preencher)'!AA258</f>
        <v>24</v>
      </c>
      <c r="AH258" s="55">
        <v>28</v>
      </c>
      <c r="AI258" s="47">
        <f t="shared" si="54"/>
        <v>2</v>
      </c>
      <c r="AJ258" s="55">
        <v>42</v>
      </c>
      <c r="AK258" s="47">
        <f t="shared" si="53"/>
        <v>3</v>
      </c>
      <c r="AL258" s="56">
        <f t="shared" ref="AL258:AL314" si="55">AG258-AF258</f>
        <v>-74</v>
      </c>
      <c r="AY258" s="45">
        <v>1477</v>
      </c>
      <c r="AZ258">
        <f t="shared" si="52"/>
        <v>98</v>
      </c>
    </row>
    <row r="259" spans="1:52" ht="18" customHeight="1" x14ac:dyDescent="0.35">
      <c r="A259" s="46"/>
      <c r="B259" s="46"/>
      <c r="C259" s="47"/>
      <c r="D259" s="55"/>
      <c r="E259" s="59" t="s">
        <v>1090</v>
      </c>
      <c r="F259" s="47" t="s">
        <v>641</v>
      </c>
      <c r="G259" s="60" t="s">
        <v>1091</v>
      </c>
      <c r="H259" s="62" t="s">
        <v>1030</v>
      </c>
      <c r="I259" s="51">
        <v>1</v>
      </c>
      <c r="J259" s="60" t="s">
        <v>42</v>
      </c>
      <c r="K259" s="60" t="s">
        <v>124</v>
      </c>
      <c r="L259" s="47">
        <v>2</v>
      </c>
      <c r="M259" s="52">
        <v>14</v>
      </c>
      <c r="N259" s="47">
        <v>21</v>
      </c>
      <c r="O259" s="53"/>
      <c r="P259" s="57"/>
      <c r="Q259" s="53"/>
      <c r="R259" s="52"/>
      <c r="S259" s="62"/>
      <c r="T259" s="52"/>
      <c r="U259" s="53"/>
      <c r="V259" s="57"/>
      <c r="W259" s="53"/>
      <c r="X259" s="52"/>
      <c r="Y259" s="62"/>
      <c r="Z259" s="52"/>
      <c r="AA259" s="53"/>
      <c r="AB259" s="57"/>
      <c r="AC259" s="47"/>
      <c r="AD259" s="62"/>
      <c r="AE259" s="57"/>
      <c r="AF259" s="51">
        <f t="shared" si="51"/>
        <v>0</v>
      </c>
      <c r="AG259" s="51">
        <f>'DSD (para preencher)'!AA259</f>
        <v>30</v>
      </c>
      <c r="AH259" s="55"/>
      <c r="AI259" s="47"/>
      <c r="AJ259" s="55">
        <v>21</v>
      </c>
      <c r="AK259" s="47">
        <f t="shared" si="53"/>
        <v>1.5</v>
      </c>
      <c r="AL259" s="56">
        <f t="shared" si="55"/>
        <v>30</v>
      </c>
      <c r="AY259" s="45">
        <v>1802</v>
      </c>
      <c r="AZ259">
        <f t="shared" si="52"/>
        <v>0</v>
      </c>
    </row>
    <row r="260" spans="1:52" ht="18" customHeight="1" x14ac:dyDescent="0.35">
      <c r="A260" s="46"/>
      <c r="B260" s="46"/>
      <c r="C260" s="47" t="s">
        <v>662</v>
      </c>
      <c r="D260" s="47" t="s">
        <v>35</v>
      </c>
      <c r="E260" s="59" t="s">
        <v>539</v>
      </c>
      <c r="F260" s="47" t="s">
        <v>641</v>
      </c>
      <c r="G260" s="60" t="s">
        <v>856</v>
      </c>
      <c r="H260" s="62" t="s">
        <v>994</v>
      </c>
      <c r="I260" s="51">
        <v>1</v>
      </c>
      <c r="J260" s="60" t="s">
        <v>42</v>
      </c>
      <c r="K260" s="60" t="s">
        <v>124</v>
      </c>
      <c r="L260" s="47">
        <v>6</v>
      </c>
      <c r="M260" s="52">
        <v>14</v>
      </c>
      <c r="N260" s="47">
        <v>70</v>
      </c>
      <c r="O260" s="53"/>
      <c r="P260" s="57"/>
      <c r="Q260" s="53"/>
      <c r="R260" s="52">
        <v>2</v>
      </c>
      <c r="S260" s="62">
        <v>35</v>
      </c>
      <c r="T260" s="52">
        <f>S260/M260</f>
        <v>2.5</v>
      </c>
      <c r="U260" s="53"/>
      <c r="V260" s="57"/>
      <c r="W260" s="53"/>
      <c r="X260" s="52"/>
      <c r="Y260" s="62"/>
      <c r="Z260" s="52"/>
      <c r="AA260" s="53"/>
      <c r="AB260" s="57"/>
      <c r="AC260" s="47"/>
      <c r="AD260" s="62"/>
      <c r="AE260" s="57"/>
      <c r="AF260" s="51">
        <f t="shared" si="51"/>
        <v>70</v>
      </c>
      <c r="AG260" s="51">
        <f>'DSD (para preencher)'!AA260</f>
        <v>18</v>
      </c>
      <c r="AH260" s="55"/>
      <c r="AI260" s="47"/>
      <c r="AJ260" s="55">
        <v>70</v>
      </c>
      <c r="AK260" s="47">
        <f t="shared" si="53"/>
        <v>5</v>
      </c>
      <c r="AL260" s="56">
        <f t="shared" si="55"/>
        <v>-52</v>
      </c>
      <c r="AY260" s="45">
        <v>1634</v>
      </c>
      <c r="AZ260">
        <f t="shared" si="52"/>
        <v>70</v>
      </c>
    </row>
    <row r="261" spans="1:52" ht="18" customHeight="1" x14ac:dyDescent="0.35">
      <c r="A261" s="46"/>
      <c r="B261" s="46"/>
      <c r="C261" s="47" t="s">
        <v>356</v>
      </c>
      <c r="D261" s="55" t="s">
        <v>172</v>
      </c>
      <c r="E261" s="59" t="s">
        <v>857</v>
      </c>
      <c r="F261" s="47" t="s">
        <v>641</v>
      </c>
      <c r="G261" s="60" t="s">
        <v>858</v>
      </c>
      <c r="H261" s="62" t="s">
        <v>993</v>
      </c>
      <c r="I261" s="51">
        <v>1</v>
      </c>
      <c r="J261" s="60" t="s">
        <v>42</v>
      </c>
      <c r="K261" s="60" t="s">
        <v>124</v>
      </c>
      <c r="L261" s="47">
        <v>7</v>
      </c>
      <c r="M261" s="52">
        <v>14</v>
      </c>
      <c r="N261" s="47">
        <v>98</v>
      </c>
      <c r="O261" s="53">
        <v>1</v>
      </c>
      <c r="P261" s="57">
        <v>84</v>
      </c>
      <c r="Q261" s="53">
        <v>6</v>
      </c>
      <c r="R261" s="52">
        <v>1</v>
      </c>
      <c r="S261" s="62">
        <v>14</v>
      </c>
      <c r="T261" s="52">
        <v>1</v>
      </c>
      <c r="U261" s="53"/>
      <c r="V261" s="57"/>
      <c r="W261" s="53"/>
      <c r="X261" s="52"/>
      <c r="Y261" s="62"/>
      <c r="Z261" s="52"/>
      <c r="AA261" s="53"/>
      <c r="AB261" s="57"/>
      <c r="AC261" s="47"/>
      <c r="AD261" s="62"/>
      <c r="AE261" s="57"/>
      <c r="AF261" s="51">
        <f t="shared" si="51"/>
        <v>98</v>
      </c>
      <c r="AG261" s="51">
        <f>'DSD (para preencher)'!AA261</f>
        <v>12</v>
      </c>
      <c r="AH261" s="55">
        <v>28</v>
      </c>
      <c r="AI261" s="47">
        <f>AH261/M261</f>
        <v>2</v>
      </c>
      <c r="AJ261" s="55">
        <v>56</v>
      </c>
      <c r="AK261" s="47">
        <f t="shared" si="53"/>
        <v>4</v>
      </c>
      <c r="AL261" s="56">
        <f t="shared" si="55"/>
        <v>-86</v>
      </c>
      <c r="AY261" s="45">
        <v>1611</v>
      </c>
      <c r="AZ261">
        <f t="shared" si="52"/>
        <v>98</v>
      </c>
    </row>
    <row r="262" spans="1:52" ht="18" customHeight="1" x14ac:dyDescent="0.35">
      <c r="A262" s="46"/>
      <c r="B262" s="46"/>
      <c r="C262" s="47" t="s">
        <v>356</v>
      </c>
      <c r="D262" s="55" t="s">
        <v>172</v>
      </c>
      <c r="E262" s="59" t="s">
        <v>859</v>
      </c>
      <c r="F262" s="47" t="s">
        <v>641</v>
      </c>
      <c r="G262" s="60" t="s">
        <v>860</v>
      </c>
      <c r="H262" s="62" t="s">
        <v>993</v>
      </c>
      <c r="I262" s="51">
        <v>1</v>
      </c>
      <c r="J262" s="60" t="s">
        <v>74</v>
      </c>
      <c r="K262" s="60" t="s">
        <v>124</v>
      </c>
      <c r="L262" s="47">
        <v>7</v>
      </c>
      <c r="M262" s="52">
        <v>14</v>
      </c>
      <c r="N262" s="47">
        <v>98</v>
      </c>
      <c r="O262" s="53">
        <v>1</v>
      </c>
      <c r="P262" s="57">
        <v>35</v>
      </c>
      <c r="Q262" s="53">
        <f>P262/M262</f>
        <v>2.5</v>
      </c>
      <c r="R262" s="52">
        <v>1</v>
      </c>
      <c r="S262" s="62">
        <v>63</v>
      </c>
      <c r="T262" s="52">
        <v>4.5</v>
      </c>
      <c r="U262" s="53"/>
      <c r="V262" s="57"/>
      <c r="W262" s="53"/>
      <c r="X262" s="52"/>
      <c r="Y262" s="62"/>
      <c r="Z262" s="52"/>
      <c r="AA262" s="53"/>
      <c r="AB262" s="57"/>
      <c r="AC262" s="47"/>
      <c r="AD262" s="62"/>
      <c r="AE262" s="57"/>
      <c r="AF262" s="51">
        <f t="shared" si="51"/>
        <v>98</v>
      </c>
      <c r="AG262" s="51">
        <f>'DSD (para preencher)'!AA262</f>
        <v>0</v>
      </c>
      <c r="AH262" s="55">
        <v>35</v>
      </c>
      <c r="AI262" s="47">
        <f>AH262/M262</f>
        <v>2.5</v>
      </c>
      <c r="AJ262" s="55">
        <v>42</v>
      </c>
      <c r="AK262" s="47">
        <f t="shared" si="53"/>
        <v>3</v>
      </c>
      <c r="AL262" s="56">
        <f t="shared" si="55"/>
        <v>-98</v>
      </c>
      <c r="AY262" s="45">
        <v>1622</v>
      </c>
      <c r="AZ262">
        <f t="shared" si="52"/>
        <v>98</v>
      </c>
    </row>
    <row r="263" spans="1:52" ht="18" customHeight="1" x14ac:dyDescent="0.35">
      <c r="A263" s="46"/>
      <c r="B263" s="46"/>
      <c r="C263" s="47" t="s">
        <v>656</v>
      </c>
      <c r="D263" s="55" t="s">
        <v>35</v>
      </c>
      <c r="E263" s="59" t="s">
        <v>861</v>
      </c>
      <c r="F263" s="47" t="s">
        <v>641</v>
      </c>
      <c r="G263" s="60" t="s">
        <v>862</v>
      </c>
      <c r="H263" s="62" t="s">
        <v>1000</v>
      </c>
      <c r="I263" s="51">
        <v>2</v>
      </c>
      <c r="J263" s="60" t="s">
        <v>42</v>
      </c>
      <c r="K263" s="60" t="s">
        <v>124</v>
      </c>
      <c r="L263" s="47">
        <v>6</v>
      </c>
      <c r="M263" s="52">
        <v>14</v>
      </c>
      <c r="N263" s="47">
        <v>70</v>
      </c>
      <c r="O263" s="53"/>
      <c r="P263" s="57"/>
      <c r="Q263" s="53"/>
      <c r="R263" s="52">
        <v>2</v>
      </c>
      <c r="S263" s="62">
        <v>70</v>
      </c>
      <c r="T263" s="52">
        <f>S263/M263</f>
        <v>5</v>
      </c>
      <c r="U263" s="53"/>
      <c r="V263" s="57"/>
      <c r="W263" s="53"/>
      <c r="X263" s="52"/>
      <c r="Y263" s="62"/>
      <c r="Z263" s="52"/>
      <c r="AA263" s="53"/>
      <c r="AB263" s="57"/>
      <c r="AC263" s="47"/>
      <c r="AD263" s="62"/>
      <c r="AE263" s="57"/>
      <c r="AF263" s="51">
        <f t="shared" si="51"/>
        <v>140</v>
      </c>
      <c r="AG263" s="51">
        <f>'DSD (para preencher)'!AA263</f>
        <v>0</v>
      </c>
      <c r="AH263" s="55"/>
      <c r="AI263" s="47"/>
      <c r="AJ263" s="55">
        <v>70</v>
      </c>
      <c r="AK263" s="47">
        <f t="shared" si="53"/>
        <v>5</v>
      </c>
      <c r="AL263" s="56">
        <f t="shared" si="55"/>
        <v>-140</v>
      </c>
      <c r="AY263" s="45">
        <v>1487</v>
      </c>
      <c r="AZ263">
        <f t="shared" si="52"/>
        <v>140</v>
      </c>
    </row>
    <row r="264" spans="1:52" ht="18" customHeight="1" x14ac:dyDescent="0.35">
      <c r="A264" s="63"/>
      <c r="B264" s="63"/>
      <c r="C264" s="64" t="s">
        <v>336</v>
      </c>
      <c r="D264" s="64" t="s">
        <v>172</v>
      </c>
      <c r="E264" s="66" t="s">
        <v>863</v>
      </c>
      <c r="F264" s="64" t="s">
        <v>641</v>
      </c>
      <c r="G264" s="67" t="s">
        <v>864</v>
      </c>
      <c r="H264" s="73" t="s">
        <v>1092</v>
      </c>
      <c r="I264" s="51">
        <v>1</v>
      </c>
      <c r="J264" s="67" t="s">
        <v>74</v>
      </c>
      <c r="K264" s="67" t="s">
        <v>124</v>
      </c>
      <c r="L264" s="64">
        <v>12</v>
      </c>
      <c r="M264" s="69">
        <v>14</v>
      </c>
      <c r="N264" s="64">
        <v>70</v>
      </c>
      <c r="O264" s="53"/>
      <c r="P264" s="72"/>
      <c r="Q264" s="70"/>
      <c r="R264" s="69"/>
      <c r="S264" s="73"/>
      <c r="T264" s="69"/>
      <c r="U264" s="70">
        <v>1</v>
      </c>
      <c r="V264" s="72">
        <v>35</v>
      </c>
      <c r="W264" s="70">
        <f>V264/M264</f>
        <v>2.5</v>
      </c>
      <c r="X264" s="69"/>
      <c r="Y264" s="73"/>
      <c r="Z264" s="69"/>
      <c r="AA264" s="70"/>
      <c r="AB264" s="72"/>
      <c r="AC264" s="64"/>
      <c r="AD264" s="73"/>
      <c r="AE264" s="72">
        <v>35</v>
      </c>
      <c r="AF264" s="51">
        <f t="shared" si="51"/>
        <v>70</v>
      </c>
      <c r="AG264" s="51">
        <f>'DSD (para preencher)'!AA264</f>
        <v>0</v>
      </c>
      <c r="AH264" s="65"/>
      <c r="AI264" s="64"/>
      <c r="AJ264" s="65"/>
      <c r="AK264" s="64"/>
      <c r="AL264" s="56">
        <f t="shared" si="55"/>
        <v>-70</v>
      </c>
      <c r="AY264" s="45">
        <v>2375</v>
      </c>
      <c r="AZ264">
        <f t="shared" si="52"/>
        <v>70</v>
      </c>
    </row>
    <row r="265" spans="1:52" ht="18" customHeight="1" x14ac:dyDescent="0.35">
      <c r="A265" s="46"/>
      <c r="B265" s="46"/>
      <c r="C265" s="47" t="s">
        <v>34</v>
      </c>
      <c r="D265" s="47" t="s">
        <v>35</v>
      </c>
      <c r="E265" s="59" t="s">
        <v>865</v>
      </c>
      <c r="F265" s="47" t="s">
        <v>641</v>
      </c>
      <c r="G265" s="60" t="s">
        <v>866</v>
      </c>
      <c r="H265" s="62" t="s">
        <v>1032</v>
      </c>
      <c r="I265" s="51">
        <v>1</v>
      </c>
      <c r="J265" s="60" t="s">
        <v>42</v>
      </c>
      <c r="K265" s="60" t="s">
        <v>647</v>
      </c>
      <c r="L265" s="47">
        <v>6</v>
      </c>
      <c r="M265" s="52">
        <v>14</v>
      </c>
      <c r="N265" s="47">
        <v>70</v>
      </c>
      <c r="O265" s="53">
        <v>1</v>
      </c>
      <c r="P265" s="57">
        <v>35</v>
      </c>
      <c r="Q265" s="53">
        <f>P265/M265</f>
        <v>2.5</v>
      </c>
      <c r="R265" s="52">
        <v>1</v>
      </c>
      <c r="S265" s="62">
        <v>35</v>
      </c>
      <c r="T265" s="52">
        <f>S265/M265</f>
        <v>2.5</v>
      </c>
      <c r="U265" s="53"/>
      <c r="V265" s="57"/>
      <c r="W265" s="53"/>
      <c r="X265" s="52"/>
      <c r="Y265" s="62"/>
      <c r="Z265" s="52"/>
      <c r="AA265" s="53"/>
      <c r="AB265" s="57"/>
      <c r="AC265" s="47"/>
      <c r="AD265" s="62"/>
      <c r="AE265" s="57"/>
      <c r="AF265" s="51">
        <f t="shared" si="51"/>
        <v>70</v>
      </c>
      <c r="AG265" s="51">
        <f>'DSD (para preencher)'!AA265</f>
        <v>0</v>
      </c>
      <c r="AH265" s="55">
        <v>35</v>
      </c>
      <c r="AI265" s="47">
        <f t="shared" ref="AI265:AI270" si="56">AH265/M265</f>
        <v>2.5</v>
      </c>
      <c r="AJ265" s="55">
        <v>35</v>
      </c>
      <c r="AK265" s="47">
        <f t="shared" ref="AK265:AK270" si="57">AJ265/M265</f>
        <v>2.5</v>
      </c>
      <c r="AL265" s="56">
        <f t="shared" si="55"/>
        <v>-70</v>
      </c>
      <c r="AY265" s="45">
        <v>1569</v>
      </c>
      <c r="AZ265">
        <f t="shared" si="52"/>
        <v>70</v>
      </c>
    </row>
    <row r="266" spans="1:52" ht="18" customHeight="1" x14ac:dyDescent="0.35">
      <c r="A266" s="46"/>
      <c r="B266" s="46"/>
      <c r="C266" s="47" t="s">
        <v>34</v>
      </c>
      <c r="D266" s="55" t="s">
        <v>35</v>
      </c>
      <c r="E266" s="59" t="s">
        <v>871</v>
      </c>
      <c r="F266" s="47" t="s">
        <v>641</v>
      </c>
      <c r="G266" s="60" t="s">
        <v>872</v>
      </c>
      <c r="H266" s="62" t="s">
        <v>1048</v>
      </c>
      <c r="I266" s="51">
        <v>1</v>
      </c>
      <c r="J266" s="60" t="s">
        <v>42</v>
      </c>
      <c r="K266" s="60" t="s">
        <v>647</v>
      </c>
      <c r="L266" s="47">
        <v>6</v>
      </c>
      <c r="M266" s="52">
        <v>14</v>
      </c>
      <c r="N266" s="47">
        <v>70</v>
      </c>
      <c r="O266" s="53">
        <v>1</v>
      </c>
      <c r="P266" s="57">
        <v>35</v>
      </c>
      <c r="Q266" s="53">
        <v>2.5</v>
      </c>
      <c r="R266" s="52">
        <v>2</v>
      </c>
      <c r="S266" s="62">
        <v>35</v>
      </c>
      <c r="T266" s="52">
        <f>S266/M266</f>
        <v>2.5</v>
      </c>
      <c r="U266" s="53"/>
      <c r="V266" s="57"/>
      <c r="W266" s="53"/>
      <c r="X266" s="52"/>
      <c r="Y266" s="62"/>
      <c r="Z266" s="52"/>
      <c r="AA266" s="53"/>
      <c r="AB266" s="57"/>
      <c r="AC266" s="47"/>
      <c r="AD266" s="62"/>
      <c r="AE266" s="57"/>
      <c r="AF266" s="51">
        <f t="shared" si="51"/>
        <v>105</v>
      </c>
      <c r="AG266" s="51">
        <f>'DSD (para preencher)'!AA266</f>
        <v>0</v>
      </c>
      <c r="AH266" s="55">
        <v>28</v>
      </c>
      <c r="AI266" s="47">
        <f t="shared" si="56"/>
        <v>2</v>
      </c>
      <c r="AJ266" s="55">
        <v>42</v>
      </c>
      <c r="AK266" s="47">
        <f t="shared" si="57"/>
        <v>3</v>
      </c>
      <c r="AL266" s="56">
        <f t="shared" si="55"/>
        <v>-105</v>
      </c>
      <c r="AY266" s="45">
        <v>1489</v>
      </c>
      <c r="AZ266">
        <f t="shared" si="52"/>
        <v>105</v>
      </c>
    </row>
    <row r="267" spans="1:52" ht="18" customHeight="1" x14ac:dyDescent="0.35">
      <c r="A267" s="46"/>
      <c r="B267" s="46"/>
      <c r="C267" s="47" t="s">
        <v>194</v>
      </c>
      <c r="D267" s="55" t="s">
        <v>35</v>
      </c>
      <c r="E267" s="59" t="s">
        <v>873</v>
      </c>
      <c r="F267" s="47" t="s">
        <v>641</v>
      </c>
      <c r="G267" s="60" t="s">
        <v>874</v>
      </c>
      <c r="H267" s="62" t="s">
        <v>994</v>
      </c>
      <c r="I267" s="51">
        <v>1</v>
      </c>
      <c r="J267" s="60" t="s">
        <v>42</v>
      </c>
      <c r="K267" s="60" t="s">
        <v>124</v>
      </c>
      <c r="L267" s="47">
        <v>6</v>
      </c>
      <c r="M267" s="52">
        <v>14</v>
      </c>
      <c r="N267" s="47">
        <v>70</v>
      </c>
      <c r="O267" s="53">
        <v>1</v>
      </c>
      <c r="P267" s="57">
        <v>42</v>
      </c>
      <c r="Q267" s="53">
        <f>P267/M267</f>
        <v>3</v>
      </c>
      <c r="R267" s="52"/>
      <c r="S267" s="62"/>
      <c r="T267" s="52"/>
      <c r="U267" s="53">
        <v>1</v>
      </c>
      <c r="V267" s="57">
        <v>28</v>
      </c>
      <c r="W267" s="53">
        <f>V267/M267</f>
        <v>2</v>
      </c>
      <c r="X267" s="52"/>
      <c r="Y267" s="62"/>
      <c r="Z267" s="52"/>
      <c r="AA267" s="53"/>
      <c r="AB267" s="57"/>
      <c r="AC267" s="47"/>
      <c r="AD267" s="62"/>
      <c r="AE267" s="57"/>
      <c r="AF267" s="51">
        <f t="shared" si="51"/>
        <v>70</v>
      </c>
      <c r="AG267" s="51">
        <f>'DSD (para preencher)'!AA267</f>
        <v>0</v>
      </c>
      <c r="AH267" s="55">
        <v>42</v>
      </c>
      <c r="AI267" s="47">
        <f t="shared" si="56"/>
        <v>3</v>
      </c>
      <c r="AJ267" s="55">
        <v>28</v>
      </c>
      <c r="AK267" s="47">
        <f t="shared" si="57"/>
        <v>2</v>
      </c>
      <c r="AL267" s="56">
        <f t="shared" si="55"/>
        <v>-70</v>
      </c>
      <c r="AY267" s="45">
        <v>1749</v>
      </c>
      <c r="AZ267">
        <f t="shared" si="52"/>
        <v>70</v>
      </c>
    </row>
    <row r="268" spans="1:52" ht="18" customHeight="1" x14ac:dyDescent="0.35">
      <c r="A268" s="46"/>
      <c r="B268" s="46"/>
      <c r="C268" s="47"/>
      <c r="D268" s="55"/>
      <c r="E268" s="59" t="s">
        <v>1093</v>
      </c>
      <c r="F268" s="47" t="s">
        <v>641</v>
      </c>
      <c r="G268" s="60" t="s">
        <v>1094</v>
      </c>
      <c r="H268" s="62" t="s">
        <v>1030</v>
      </c>
      <c r="I268" s="51">
        <v>1</v>
      </c>
      <c r="J268" s="60" t="s">
        <v>42</v>
      </c>
      <c r="K268" s="60" t="s">
        <v>124</v>
      </c>
      <c r="L268" s="47">
        <v>4</v>
      </c>
      <c r="M268" s="52">
        <v>14</v>
      </c>
      <c r="N268" s="47">
        <v>49</v>
      </c>
      <c r="O268" s="53">
        <v>1</v>
      </c>
      <c r="P268" s="57"/>
      <c r="Q268" s="53"/>
      <c r="R268" s="52"/>
      <c r="S268" s="62"/>
      <c r="T268" s="52"/>
      <c r="U268" s="53"/>
      <c r="V268" s="57"/>
      <c r="W268" s="53"/>
      <c r="X268" s="52"/>
      <c r="Y268" s="62"/>
      <c r="Z268" s="52"/>
      <c r="AA268" s="53"/>
      <c r="AB268" s="57"/>
      <c r="AC268" s="47"/>
      <c r="AD268" s="62"/>
      <c r="AE268" s="57"/>
      <c r="AF268" s="51">
        <f t="shared" ref="AF268:AF299" si="58">((P268*O268)+(S268*R268)+(V268*U268)+(Y268*X268)+AB268+AD268+AE268)</f>
        <v>0</v>
      </c>
      <c r="AG268" s="51">
        <f>'DSD (para preencher)'!AA268</f>
        <v>0</v>
      </c>
      <c r="AH268" s="55">
        <v>21</v>
      </c>
      <c r="AI268" s="47">
        <f t="shared" si="56"/>
        <v>1.5</v>
      </c>
      <c r="AJ268" s="55">
        <v>28</v>
      </c>
      <c r="AK268" s="47">
        <f t="shared" si="57"/>
        <v>2</v>
      </c>
      <c r="AL268" s="56">
        <f t="shared" si="55"/>
        <v>0</v>
      </c>
      <c r="AY268" s="45">
        <v>1795</v>
      </c>
      <c r="AZ268">
        <f t="shared" ref="AZ268:AZ299" si="59">((P268*O268)+(S268*R268)+(V268*U268)+(Y268*X268)+AB268+AD268+AE268)</f>
        <v>0</v>
      </c>
    </row>
    <row r="269" spans="1:52" ht="18" customHeight="1" x14ac:dyDescent="0.35">
      <c r="A269" s="46"/>
      <c r="B269" s="46"/>
      <c r="C269" s="47" t="s">
        <v>356</v>
      </c>
      <c r="D269" s="55" t="s">
        <v>172</v>
      </c>
      <c r="E269" s="59" t="s">
        <v>875</v>
      </c>
      <c r="F269" s="47" t="s">
        <v>641</v>
      </c>
      <c r="G269" s="60" t="s">
        <v>876</v>
      </c>
      <c r="H269" s="62" t="s">
        <v>993</v>
      </c>
      <c r="I269" s="51">
        <v>1</v>
      </c>
      <c r="J269" s="60" t="s">
        <v>42</v>
      </c>
      <c r="K269" s="60" t="s">
        <v>647</v>
      </c>
      <c r="L269" s="47">
        <v>6</v>
      </c>
      <c r="M269" s="52">
        <v>14</v>
      </c>
      <c r="N269" s="47">
        <v>70</v>
      </c>
      <c r="O269" s="53">
        <v>1</v>
      </c>
      <c r="P269" s="57">
        <v>35</v>
      </c>
      <c r="Q269" s="53">
        <f>P269/M269</f>
        <v>2.5</v>
      </c>
      <c r="R269" s="52">
        <v>1</v>
      </c>
      <c r="S269" s="62">
        <v>35</v>
      </c>
      <c r="T269" s="52">
        <f>S269/M269</f>
        <v>2.5</v>
      </c>
      <c r="U269" s="53"/>
      <c r="V269" s="57"/>
      <c r="W269" s="53"/>
      <c r="X269" s="52"/>
      <c r="Y269" s="62"/>
      <c r="Z269" s="52"/>
      <c r="AA269" s="53"/>
      <c r="AB269" s="57"/>
      <c r="AC269" s="47"/>
      <c r="AD269" s="62"/>
      <c r="AE269" s="57"/>
      <c r="AF269" s="51">
        <f t="shared" si="58"/>
        <v>70</v>
      </c>
      <c r="AG269" s="51">
        <f>'DSD (para preencher)'!AA269</f>
        <v>0</v>
      </c>
      <c r="AH269" s="55">
        <v>35</v>
      </c>
      <c r="AI269" s="47">
        <f t="shared" si="56"/>
        <v>2.5</v>
      </c>
      <c r="AJ269" s="55">
        <v>35</v>
      </c>
      <c r="AK269" s="47">
        <f t="shared" si="57"/>
        <v>2.5</v>
      </c>
      <c r="AL269" s="56">
        <f t="shared" si="55"/>
        <v>-70</v>
      </c>
      <c r="AY269" s="45">
        <v>1617</v>
      </c>
      <c r="AZ269">
        <f t="shared" si="59"/>
        <v>70</v>
      </c>
    </row>
    <row r="270" spans="1:52" ht="18" customHeight="1" x14ac:dyDescent="0.35">
      <c r="A270" s="46"/>
      <c r="B270" s="46"/>
      <c r="C270" s="47" t="s">
        <v>410</v>
      </c>
      <c r="D270" s="55" t="s">
        <v>35</v>
      </c>
      <c r="E270" s="59" t="s">
        <v>877</v>
      </c>
      <c r="F270" s="47" t="s">
        <v>641</v>
      </c>
      <c r="G270" s="60" t="s">
        <v>878</v>
      </c>
      <c r="H270" s="62" t="s">
        <v>1095</v>
      </c>
      <c r="I270" s="51">
        <v>1</v>
      </c>
      <c r="J270" s="60" t="s">
        <v>42</v>
      </c>
      <c r="K270" s="60" t="s">
        <v>124</v>
      </c>
      <c r="L270" s="47">
        <v>6</v>
      </c>
      <c r="M270" s="52">
        <v>14</v>
      </c>
      <c r="N270" s="47">
        <v>70</v>
      </c>
      <c r="O270" s="53">
        <v>1</v>
      </c>
      <c r="P270" s="57">
        <v>35</v>
      </c>
      <c r="Q270" s="53">
        <v>2.5</v>
      </c>
      <c r="R270" s="52">
        <v>2</v>
      </c>
      <c r="S270" s="62">
        <v>35</v>
      </c>
      <c r="T270" s="52">
        <f>S270/M270</f>
        <v>2.5</v>
      </c>
      <c r="U270" s="53"/>
      <c r="V270" s="57"/>
      <c r="W270" s="53"/>
      <c r="X270" s="52"/>
      <c r="Y270" s="62"/>
      <c r="Z270" s="52"/>
      <c r="AA270" s="53"/>
      <c r="AB270" s="57"/>
      <c r="AC270" s="47"/>
      <c r="AD270" s="62"/>
      <c r="AE270" s="57"/>
      <c r="AF270" s="51">
        <f t="shared" si="58"/>
        <v>105</v>
      </c>
      <c r="AG270" s="51">
        <f>'DSD (para preencher)'!AA270</f>
        <v>0</v>
      </c>
      <c r="AH270" s="55">
        <v>28</v>
      </c>
      <c r="AI270" s="47">
        <f t="shared" si="56"/>
        <v>2</v>
      </c>
      <c r="AJ270" s="55">
        <v>42</v>
      </c>
      <c r="AK270" s="47">
        <f t="shared" si="57"/>
        <v>3</v>
      </c>
      <c r="AL270" s="56">
        <f t="shared" si="55"/>
        <v>-105</v>
      </c>
      <c r="AY270" s="45">
        <v>1496</v>
      </c>
      <c r="AZ270">
        <f t="shared" si="59"/>
        <v>105</v>
      </c>
    </row>
    <row r="271" spans="1:52" ht="18" customHeight="1" x14ac:dyDescent="0.35">
      <c r="A271" s="46"/>
      <c r="B271" s="46"/>
      <c r="C271" s="47" t="s">
        <v>656</v>
      </c>
      <c r="D271" s="47" t="s">
        <v>35</v>
      </c>
      <c r="E271" s="59" t="s">
        <v>880</v>
      </c>
      <c r="F271" s="47" t="s">
        <v>641</v>
      </c>
      <c r="G271" s="60" t="s">
        <v>881</v>
      </c>
      <c r="H271" s="62" t="s">
        <v>1030</v>
      </c>
      <c r="I271" s="51">
        <v>1</v>
      </c>
      <c r="J271" s="60" t="s">
        <v>42</v>
      </c>
      <c r="K271" s="60" t="s">
        <v>124</v>
      </c>
      <c r="L271" s="47">
        <v>2</v>
      </c>
      <c r="M271" s="52">
        <v>14</v>
      </c>
      <c r="N271" s="47">
        <v>21</v>
      </c>
      <c r="O271" s="53"/>
      <c r="P271" s="57"/>
      <c r="Q271" s="53"/>
      <c r="R271" s="52"/>
      <c r="S271" s="62"/>
      <c r="T271" s="52"/>
      <c r="U271" s="53"/>
      <c r="V271" s="57"/>
      <c r="W271" s="53"/>
      <c r="X271" s="52"/>
      <c r="Y271" s="62"/>
      <c r="Z271" s="52"/>
      <c r="AA271" s="53"/>
      <c r="AB271" s="57"/>
      <c r="AC271" s="47"/>
      <c r="AD271" s="62"/>
      <c r="AE271" s="57"/>
      <c r="AF271" s="51">
        <f t="shared" si="58"/>
        <v>0</v>
      </c>
      <c r="AG271" s="51">
        <f>'DSD (para preencher)'!AA271</f>
        <v>0</v>
      </c>
      <c r="AH271" s="55"/>
      <c r="AI271" s="47"/>
      <c r="AJ271" s="55">
        <v>24</v>
      </c>
      <c r="AK271" s="47">
        <v>2</v>
      </c>
      <c r="AL271" s="56">
        <f t="shared" si="55"/>
        <v>0</v>
      </c>
      <c r="AY271" s="45">
        <v>1799</v>
      </c>
      <c r="AZ271">
        <f t="shared" si="59"/>
        <v>0</v>
      </c>
    </row>
    <row r="272" spans="1:52" ht="18" customHeight="1" x14ac:dyDescent="0.35">
      <c r="A272" s="46"/>
      <c r="B272" s="46"/>
      <c r="C272" s="47" t="s">
        <v>34</v>
      </c>
      <c r="D272" s="47" t="s">
        <v>35</v>
      </c>
      <c r="E272" s="59" t="s">
        <v>882</v>
      </c>
      <c r="F272" s="47" t="s">
        <v>641</v>
      </c>
      <c r="G272" s="60" t="s">
        <v>883</v>
      </c>
      <c r="H272" s="62" t="s">
        <v>1016</v>
      </c>
      <c r="I272" s="51">
        <v>1</v>
      </c>
      <c r="J272" s="60" t="s">
        <v>42</v>
      </c>
      <c r="K272" s="60" t="s">
        <v>124</v>
      </c>
      <c r="L272" s="47">
        <v>6</v>
      </c>
      <c r="M272" s="52">
        <v>14</v>
      </c>
      <c r="N272" s="47">
        <v>70</v>
      </c>
      <c r="O272" s="53"/>
      <c r="P272" s="57"/>
      <c r="Q272" s="53"/>
      <c r="R272" s="52">
        <v>2</v>
      </c>
      <c r="S272" s="62">
        <v>35</v>
      </c>
      <c r="T272" s="52">
        <v>2.5</v>
      </c>
      <c r="U272" s="53"/>
      <c r="V272" s="57"/>
      <c r="W272" s="53"/>
      <c r="X272" s="52"/>
      <c r="Y272" s="62"/>
      <c r="Z272" s="52"/>
      <c r="AA272" s="53"/>
      <c r="AB272" s="57"/>
      <c r="AC272" s="47"/>
      <c r="AD272" s="62"/>
      <c r="AE272" s="57"/>
      <c r="AF272" s="51">
        <f t="shared" si="58"/>
        <v>70</v>
      </c>
      <c r="AG272" s="51">
        <f>'DSD (para preencher)'!AA272</f>
        <v>0</v>
      </c>
      <c r="AH272" s="55"/>
      <c r="AI272" s="47"/>
      <c r="AJ272" s="55">
        <v>70</v>
      </c>
      <c r="AK272" s="47">
        <f>AJ272/M272</f>
        <v>5</v>
      </c>
      <c r="AL272" s="56">
        <f t="shared" si="55"/>
        <v>-70</v>
      </c>
      <c r="AY272" s="45">
        <v>1563</v>
      </c>
      <c r="AZ272">
        <f t="shared" si="59"/>
        <v>70</v>
      </c>
    </row>
    <row r="273" spans="1:52" ht="18" customHeight="1" x14ac:dyDescent="0.35">
      <c r="A273" s="46"/>
      <c r="B273" s="46"/>
      <c r="C273" s="47" t="s">
        <v>356</v>
      </c>
      <c r="D273" s="47" t="s">
        <v>172</v>
      </c>
      <c r="E273" s="59" t="s">
        <v>884</v>
      </c>
      <c r="F273" s="47" t="s">
        <v>641</v>
      </c>
      <c r="G273" s="60" t="s">
        <v>885</v>
      </c>
      <c r="H273" s="62" t="s">
        <v>993</v>
      </c>
      <c r="I273" s="51">
        <v>1</v>
      </c>
      <c r="J273" s="60" t="s">
        <v>74</v>
      </c>
      <c r="K273" s="60" t="s">
        <v>124</v>
      </c>
      <c r="L273" s="47">
        <v>6</v>
      </c>
      <c r="M273" s="52">
        <v>14</v>
      </c>
      <c r="N273" s="47">
        <v>70</v>
      </c>
      <c r="O273" s="53"/>
      <c r="P273" s="57"/>
      <c r="Q273" s="53"/>
      <c r="R273" s="52">
        <v>1</v>
      </c>
      <c r="S273" s="62">
        <v>28</v>
      </c>
      <c r="T273" s="52">
        <v>2</v>
      </c>
      <c r="U273" s="53"/>
      <c r="V273" s="57"/>
      <c r="W273" s="53"/>
      <c r="X273" s="52"/>
      <c r="Y273" s="62"/>
      <c r="Z273" s="52"/>
      <c r="AA273" s="53"/>
      <c r="AB273" s="57"/>
      <c r="AC273" s="47"/>
      <c r="AD273" s="62"/>
      <c r="AE273" s="57"/>
      <c r="AF273" s="51">
        <f t="shared" si="58"/>
        <v>28</v>
      </c>
      <c r="AG273" s="51">
        <f>'DSD (para preencher)'!AA273</f>
        <v>0</v>
      </c>
      <c r="AH273" s="55"/>
      <c r="AI273" s="47"/>
      <c r="AJ273" s="55"/>
      <c r="AK273" s="47"/>
      <c r="AL273" s="56">
        <f t="shared" si="55"/>
        <v>-28</v>
      </c>
      <c r="AY273" s="45">
        <v>2173</v>
      </c>
      <c r="AZ273">
        <f t="shared" si="59"/>
        <v>28</v>
      </c>
    </row>
    <row r="274" spans="1:52" ht="18" customHeight="1" x14ac:dyDescent="0.35">
      <c r="A274" s="46"/>
      <c r="B274" s="46"/>
      <c r="C274" s="47" t="s">
        <v>34</v>
      </c>
      <c r="D274" s="47" t="s">
        <v>35</v>
      </c>
      <c r="E274" s="59" t="s">
        <v>886</v>
      </c>
      <c r="F274" s="47" t="s">
        <v>641</v>
      </c>
      <c r="G274" s="60" t="s">
        <v>887</v>
      </c>
      <c r="H274" s="62" t="s">
        <v>990</v>
      </c>
      <c r="I274" s="51">
        <v>1</v>
      </c>
      <c r="J274" s="60" t="s">
        <v>74</v>
      </c>
      <c r="K274" s="60" t="s">
        <v>124</v>
      </c>
      <c r="L274" s="47">
        <v>6</v>
      </c>
      <c r="M274" s="52">
        <v>14</v>
      </c>
      <c r="N274" s="47">
        <v>70</v>
      </c>
      <c r="O274" s="53"/>
      <c r="P274" s="57"/>
      <c r="Q274" s="53"/>
      <c r="R274" s="52">
        <v>2</v>
      </c>
      <c r="S274" s="62">
        <v>28</v>
      </c>
      <c r="T274" s="52">
        <v>2</v>
      </c>
      <c r="U274" s="53"/>
      <c r="V274" s="57"/>
      <c r="W274" s="53"/>
      <c r="X274" s="52"/>
      <c r="Y274" s="62"/>
      <c r="Z274" s="52"/>
      <c r="AA274" s="53"/>
      <c r="AB274" s="57"/>
      <c r="AC274" s="47"/>
      <c r="AD274" s="62"/>
      <c r="AE274" s="57"/>
      <c r="AF274" s="51">
        <f t="shared" si="58"/>
        <v>56</v>
      </c>
      <c r="AG274" s="51">
        <f>'DSD (para preencher)'!AA274</f>
        <v>0</v>
      </c>
      <c r="AH274" s="55"/>
      <c r="AI274" s="47"/>
      <c r="AJ274" s="55"/>
      <c r="AK274" s="47"/>
      <c r="AL274" s="56">
        <f t="shared" si="55"/>
        <v>-56</v>
      </c>
      <c r="AY274" s="45">
        <v>2178</v>
      </c>
      <c r="AZ274">
        <f t="shared" si="59"/>
        <v>56</v>
      </c>
    </row>
    <row r="275" spans="1:52" ht="18" customHeight="1" x14ac:dyDescent="0.35">
      <c r="A275" s="46"/>
      <c r="B275" s="46"/>
      <c r="C275" s="47" t="s">
        <v>656</v>
      </c>
      <c r="D275" s="55" t="s">
        <v>35</v>
      </c>
      <c r="E275" s="59" t="s">
        <v>888</v>
      </c>
      <c r="F275" s="47" t="s">
        <v>641</v>
      </c>
      <c r="G275" s="60" t="s">
        <v>889</v>
      </c>
      <c r="H275" s="62" t="s">
        <v>1000</v>
      </c>
      <c r="I275" s="51">
        <v>1</v>
      </c>
      <c r="J275" s="60" t="s">
        <v>74</v>
      </c>
      <c r="K275" s="60" t="s">
        <v>124</v>
      </c>
      <c r="L275" s="47">
        <v>6</v>
      </c>
      <c r="M275" s="52">
        <v>14</v>
      </c>
      <c r="N275" s="47">
        <v>70</v>
      </c>
      <c r="O275" s="53"/>
      <c r="P275" s="57"/>
      <c r="Q275" s="53"/>
      <c r="R275" s="52">
        <v>2</v>
      </c>
      <c r="S275" s="62">
        <v>28</v>
      </c>
      <c r="T275" s="52">
        <v>2</v>
      </c>
      <c r="U275" s="53"/>
      <c r="V275" s="57"/>
      <c r="W275" s="53"/>
      <c r="X275" s="52"/>
      <c r="Y275" s="62"/>
      <c r="Z275" s="52"/>
      <c r="AA275" s="53"/>
      <c r="AB275" s="57"/>
      <c r="AC275" s="47"/>
      <c r="AD275" s="62"/>
      <c r="AE275" s="57"/>
      <c r="AF275" s="51">
        <f t="shared" si="58"/>
        <v>56</v>
      </c>
      <c r="AG275" s="51">
        <f>'DSD (para preencher)'!AA275</f>
        <v>43</v>
      </c>
      <c r="AH275" s="55"/>
      <c r="AI275" s="47"/>
      <c r="AJ275" s="55"/>
      <c r="AK275" s="47"/>
      <c r="AL275" s="56">
        <f t="shared" si="55"/>
        <v>-13</v>
      </c>
      <c r="AY275" s="45">
        <v>2185</v>
      </c>
      <c r="AZ275">
        <f t="shared" si="59"/>
        <v>56</v>
      </c>
    </row>
    <row r="276" spans="1:52" ht="18" customHeight="1" x14ac:dyDescent="0.35">
      <c r="A276" s="46"/>
      <c r="B276" s="46"/>
      <c r="C276" s="47" t="s">
        <v>194</v>
      </c>
      <c r="D276" s="55" t="s">
        <v>35</v>
      </c>
      <c r="E276" s="59" t="s">
        <v>891</v>
      </c>
      <c r="F276" s="47" t="s">
        <v>641</v>
      </c>
      <c r="G276" s="60" t="s">
        <v>892</v>
      </c>
      <c r="H276" s="62" t="s">
        <v>994</v>
      </c>
      <c r="I276" s="51">
        <v>1</v>
      </c>
      <c r="J276" s="60" t="s">
        <v>74</v>
      </c>
      <c r="K276" s="60" t="s">
        <v>124</v>
      </c>
      <c r="L276" s="47">
        <v>6</v>
      </c>
      <c r="M276" s="52">
        <v>14</v>
      </c>
      <c r="N276" s="47">
        <v>70</v>
      </c>
      <c r="O276" s="53"/>
      <c r="P276" s="57"/>
      <c r="Q276" s="53"/>
      <c r="R276" s="52">
        <v>1</v>
      </c>
      <c r="S276" s="62">
        <v>28</v>
      </c>
      <c r="T276" s="52">
        <v>2</v>
      </c>
      <c r="U276" s="53"/>
      <c r="V276" s="57"/>
      <c r="W276" s="53"/>
      <c r="X276" s="52"/>
      <c r="Y276" s="62"/>
      <c r="Z276" s="52"/>
      <c r="AA276" s="53"/>
      <c r="AB276" s="57"/>
      <c r="AC276" s="47"/>
      <c r="AD276" s="62"/>
      <c r="AE276" s="57"/>
      <c r="AF276" s="51">
        <f t="shared" si="58"/>
        <v>28</v>
      </c>
      <c r="AG276" s="51">
        <f>'DSD (para preencher)'!AA276</f>
        <v>6.5</v>
      </c>
      <c r="AH276" s="55"/>
      <c r="AI276" s="47"/>
      <c r="AJ276" s="55"/>
      <c r="AK276" s="47"/>
      <c r="AL276" s="56">
        <f t="shared" si="55"/>
        <v>-21.5</v>
      </c>
      <c r="AY276" s="45">
        <v>2182</v>
      </c>
      <c r="AZ276">
        <f t="shared" si="59"/>
        <v>28</v>
      </c>
    </row>
    <row r="277" spans="1:52" ht="18" customHeight="1" x14ac:dyDescent="0.35">
      <c r="A277" s="46"/>
      <c r="B277" s="46"/>
      <c r="C277" s="47" t="s">
        <v>336</v>
      </c>
      <c r="D277" s="55" t="s">
        <v>172</v>
      </c>
      <c r="E277" s="59" t="s">
        <v>893</v>
      </c>
      <c r="F277" s="47" t="s">
        <v>641</v>
      </c>
      <c r="G277" s="60" t="s">
        <v>894</v>
      </c>
      <c r="H277" s="62" t="s">
        <v>999</v>
      </c>
      <c r="I277" s="51">
        <v>1</v>
      </c>
      <c r="J277" s="60" t="s">
        <v>74</v>
      </c>
      <c r="K277" s="60" t="s">
        <v>124</v>
      </c>
      <c r="L277" s="47">
        <v>6</v>
      </c>
      <c r="M277" s="52">
        <v>14</v>
      </c>
      <c r="N277" s="47">
        <v>70</v>
      </c>
      <c r="O277" s="53"/>
      <c r="P277" s="57"/>
      <c r="Q277" s="53"/>
      <c r="R277" s="52">
        <v>1</v>
      </c>
      <c r="S277" s="62">
        <v>28</v>
      </c>
      <c r="T277" s="52">
        <v>2</v>
      </c>
      <c r="U277" s="53"/>
      <c r="V277" s="57"/>
      <c r="W277" s="53"/>
      <c r="X277" s="52"/>
      <c r="Y277" s="62"/>
      <c r="Z277" s="52"/>
      <c r="AA277" s="53"/>
      <c r="AB277" s="57"/>
      <c r="AC277" s="47"/>
      <c r="AD277" s="62"/>
      <c r="AE277" s="57"/>
      <c r="AF277" s="51">
        <f t="shared" si="58"/>
        <v>28</v>
      </c>
      <c r="AG277" s="51">
        <f>'DSD (para preencher)'!AA277</f>
        <v>14</v>
      </c>
      <c r="AH277" s="55"/>
      <c r="AI277" s="47"/>
      <c r="AJ277" s="55"/>
      <c r="AK277" s="47"/>
      <c r="AL277" s="56">
        <f t="shared" si="55"/>
        <v>-14</v>
      </c>
      <c r="AY277" s="45">
        <v>2193</v>
      </c>
      <c r="AZ277">
        <f t="shared" si="59"/>
        <v>28</v>
      </c>
    </row>
    <row r="278" spans="1:52" ht="18" customHeight="1" x14ac:dyDescent="0.35">
      <c r="A278" s="46"/>
      <c r="B278" s="46"/>
      <c r="C278" s="47" t="s">
        <v>34</v>
      </c>
      <c r="D278" s="55" t="s">
        <v>35</v>
      </c>
      <c r="E278" s="59" t="s">
        <v>895</v>
      </c>
      <c r="F278" s="47" t="s">
        <v>641</v>
      </c>
      <c r="G278" s="60" t="s">
        <v>896</v>
      </c>
      <c r="H278" s="62" t="s">
        <v>1032</v>
      </c>
      <c r="I278" s="51">
        <v>1</v>
      </c>
      <c r="J278" s="60" t="s">
        <v>74</v>
      </c>
      <c r="K278" s="60" t="s">
        <v>124</v>
      </c>
      <c r="L278" s="47">
        <v>6</v>
      </c>
      <c r="M278" s="52">
        <v>10</v>
      </c>
      <c r="N278" s="47">
        <v>70</v>
      </c>
      <c r="O278" s="53"/>
      <c r="P278" s="57"/>
      <c r="Q278" s="53"/>
      <c r="R278" s="52">
        <v>2</v>
      </c>
      <c r="S278" s="62">
        <v>28</v>
      </c>
      <c r="T278" s="52">
        <v>2</v>
      </c>
      <c r="U278" s="53"/>
      <c r="V278" s="57"/>
      <c r="W278" s="53"/>
      <c r="X278" s="52"/>
      <c r="Y278" s="62"/>
      <c r="Z278" s="52"/>
      <c r="AA278" s="53"/>
      <c r="AB278" s="57"/>
      <c r="AC278" s="47"/>
      <c r="AD278" s="62"/>
      <c r="AE278" s="57"/>
      <c r="AF278" s="51">
        <f t="shared" si="58"/>
        <v>56</v>
      </c>
      <c r="AG278" s="51">
        <f>'DSD (para preencher)'!AA278</f>
        <v>13</v>
      </c>
      <c r="AH278" s="55"/>
      <c r="AI278" s="47"/>
      <c r="AJ278" s="55"/>
      <c r="AK278" s="47"/>
      <c r="AL278" s="56">
        <f t="shared" si="55"/>
        <v>-43</v>
      </c>
      <c r="AY278" s="45">
        <v>2191</v>
      </c>
      <c r="AZ278">
        <f t="shared" si="59"/>
        <v>56</v>
      </c>
    </row>
    <row r="279" spans="1:52" ht="18" customHeight="1" x14ac:dyDescent="0.35">
      <c r="A279" s="63"/>
      <c r="B279" s="63"/>
      <c r="C279" s="64" t="s">
        <v>336</v>
      </c>
      <c r="D279" s="64" t="s">
        <v>172</v>
      </c>
      <c r="E279" s="66" t="s">
        <v>897</v>
      </c>
      <c r="F279" s="64" t="s">
        <v>641</v>
      </c>
      <c r="G279" s="67" t="s">
        <v>898</v>
      </c>
      <c r="H279" s="73" t="s">
        <v>1023</v>
      </c>
      <c r="I279" s="51">
        <v>1</v>
      </c>
      <c r="J279" s="67" t="s">
        <v>74</v>
      </c>
      <c r="K279" s="67" t="s">
        <v>124</v>
      </c>
      <c r="L279" s="64">
        <v>1</v>
      </c>
      <c r="M279" s="69">
        <v>14</v>
      </c>
      <c r="N279" s="64">
        <v>6</v>
      </c>
      <c r="O279" s="53"/>
      <c r="P279" s="72"/>
      <c r="Q279" s="70"/>
      <c r="R279" s="69"/>
      <c r="S279" s="73"/>
      <c r="T279" s="69"/>
      <c r="U279" s="70"/>
      <c r="V279" s="72"/>
      <c r="W279" s="70"/>
      <c r="X279" s="69"/>
      <c r="Y279" s="73"/>
      <c r="Z279" s="69"/>
      <c r="AA279" s="70">
        <v>1</v>
      </c>
      <c r="AB279" s="72">
        <v>6</v>
      </c>
      <c r="AC279" s="47">
        <v>1</v>
      </c>
      <c r="AD279" s="73"/>
      <c r="AE279" s="72"/>
      <c r="AF279" s="51">
        <f t="shared" si="58"/>
        <v>6</v>
      </c>
      <c r="AG279" s="51">
        <f>'DSD (para preencher)'!AA279</f>
        <v>14.5</v>
      </c>
      <c r="AH279" s="65"/>
      <c r="AI279" s="64"/>
      <c r="AJ279" s="65"/>
      <c r="AK279" s="64"/>
      <c r="AL279" s="56">
        <f t="shared" si="55"/>
        <v>8.5</v>
      </c>
      <c r="AY279" s="45">
        <v>2374</v>
      </c>
      <c r="AZ279">
        <f t="shared" si="59"/>
        <v>6</v>
      </c>
    </row>
    <row r="280" spans="1:52" ht="18" customHeight="1" x14ac:dyDescent="0.35">
      <c r="A280" s="63"/>
      <c r="B280" s="63"/>
      <c r="C280" s="64" t="s">
        <v>336</v>
      </c>
      <c r="D280" s="64" t="s">
        <v>172</v>
      </c>
      <c r="E280" s="66" t="s">
        <v>897</v>
      </c>
      <c r="F280" s="64" t="s">
        <v>641</v>
      </c>
      <c r="G280" s="67" t="s">
        <v>898</v>
      </c>
      <c r="H280" s="73" t="s">
        <v>1023</v>
      </c>
      <c r="I280" s="51">
        <v>1</v>
      </c>
      <c r="J280" s="67" t="s">
        <v>74</v>
      </c>
      <c r="K280" s="67" t="s">
        <v>124</v>
      </c>
      <c r="L280" s="64">
        <v>1</v>
      </c>
      <c r="M280" s="69">
        <v>14</v>
      </c>
      <c r="N280" s="64">
        <v>6</v>
      </c>
      <c r="O280" s="53"/>
      <c r="P280" s="72"/>
      <c r="Q280" s="70"/>
      <c r="R280" s="69"/>
      <c r="S280" s="73"/>
      <c r="T280" s="69"/>
      <c r="U280" s="70"/>
      <c r="V280" s="72"/>
      <c r="W280" s="70"/>
      <c r="X280" s="69"/>
      <c r="Y280" s="73"/>
      <c r="Z280" s="69"/>
      <c r="AA280" s="70">
        <v>1</v>
      </c>
      <c r="AB280" s="72">
        <v>6</v>
      </c>
      <c r="AC280" s="47">
        <v>1</v>
      </c>
      <c r="AD280" s="73"/>
      <c r="AE280" s="72"/>
      <c r="AF280" s="51">
        <f t="shared" si="58"/>
        <v>6</v>
      </c>
      <c r="AG280" s="51">
        <f>'DSD (para preencher)'!AA280</f>
        <v>0</v>
      </c>
      <c r="AH280" s="65"/>
      <c r="AI280" s="64"/>
      <c r="AJ280" s="65"/>
      <c r="AK280" s="64"/>
      <c r="AL280" s="56">
        <f t="shared" si="55"/>
        <v>-6</v>
      </c>
      <c r="AY280" s="45">
        <v>2374</v>
      </c>
      <c r="AZ280">
        <f t="shared" si="59"/>
        <v>6</v>
      </c>
    </row>
    <row r="281" spans="1:52" ht="18" customHeight="1" x14ac:dyDescent="0.35">
      <c r="A281" s="46"/>
      <c r="B281" s="46"/>
      <c r="C281" s="47" t="s">
        <v>336</v>
      </c>
      <c r="D281" s="47" t="s">
        <v>172</v>
      </c>
      <c r="E281" s="59" t="s">
        <v>899</v>
      </c>
      <c r="F281" s="47" t="s">
        <v>641</v>
      </c>
      <c r="G281" s="60" t="s">
        <v>900</v>
      </c>
      <c r="H281" s="62" t="s">
        <v>1024</v>
      </c>
      <c r="I281" s="51">
        <v>1</v>
      </c>
      <c r="J281" s="60" t="s">
        <v>74</v>
      </c>
      <c r="K281" s="60" t="s">
        <v>124</v>
      </c>
      <c r="L281" s="47">
        <v>1.5</v>
      </c>
      <c r="M281" s="52">
        <v>14</v>
      </c>
      <c r="N281" s="47">
        <v>14</v>
      </c>
      <c r="O281" s="53"/>
      <c r="P281" s="57"/>
      <c r="Q281" s="53"/>
      <c r="R281" s="52"/>
      <c r="S281" s="62"/>
      <c r="T281" s="52"/>
      <c r="U281" s="53"/>
      <c r="V281" s="57"/>
      <c r="W281" s="53"/>
      <c r="X281" s="52"/>
      <c r="Y281" s="62"/>
      <c r="Z281" s="52"/>
      <c r="AA281" s="53">
        <v>1</v>
      </c>
      <c r="AB281" s="57">
        <v>14</v>
      </c>
      <c r="AC281" s="47">
        <f>AB281/M281</f>
        <v>1</v>
      </c>
      <c r="AD281" s="62"/>
      <c r="AE281" s="57"/>
      <c r="AF281" s="51">
        <f t="shared" si="58"/>
        <v>14</v>
      </c>
      <c r="AG281" s="51">
        <f>'DSD (para preencher)'!AA281</f>
        <v>0</v>
      </c>
      <c r="AH281" s="55"/>
      <c r="AI281" s="47"/>
      <c r="AJ281" s="55"/>
      <c r="AK281" s="47"/>
      <c r="AL281" s="56">
        <f t="shared" si="55"/>
        <v>-14</v>
      </c>
      <c r="AY281" s="45">
        <v>1499</v>
      </c>
      <c r="AZ281">
        <f t="shared" si="59"/>
        <v>14</v>
      </c>
    </row>
    <row r="282" spans="1:52" ht="18" customHeight="1" x14ac:dyDescent="0.35">
      <c r="A282" s="46"/>
      <c r="B282" s="46"/>
      <c r="C282" s="47" t="s">
        <v>336</v>
      </c>
      <c r="D282" s="47" t="s">
        <v>172</v>
      </c>
      <c r="E282" s="59" t="s">
        <v>901</v>
      </c>
      <c r="F282" s="47" t="s">
        <v>641</v>
      </c>
      <c r="G282" s="60" t="s">
        <v>902</v>
      </c>
      <c r="H282" s="62" t="s">
        <v>1024</v>
      </c>
      <c r="I282" s="51">
        <v>1</v>
      </c>
      <c r="J282" s="60" t="s">
        <v>74</v>
      </c>
      <c r="K282" s="60" t="s">
        <v>647</v>
      </c>
      <c r="L282" s="47">
        <v>1.5</v>
      </c>
      <c r="M282" s="52">
        <v>14</v>
      </c>
      <c r="N282" s="47">
        <v>14</v>
      </c>
      <c r="O282" s="53"/>
      <c r="P282" s="57"/>
      <c r="Q282" s="53"/>
      <c r="R282" s="52"/>
      <c r="S282" s="62"/>
      <c r="T282" s="52"/>
      <c r="U282" s="53"/>
      <c r="V282" s="57"/>
      <c r="W282" s="53"/>
      <c r="X282" s="52"/>
      <c r="Y282" s="62"/>
      <c r="Z282" s="52"/>
      <c r="AA282" s="53">
        <v>1</v>
      </c>
      <c r="AB282" s="57">
        <v>14</v>
      </c>
      <c r="AC282" s="47">
        <f>AB282/M282</f>
        <v>1</v>
      </c>
      <c r="AD282" s="62"/>
      <c r="AE282" s="57"/>
      <c r="AF282" s="51">
        <f t="shared" si="58"/>
        <v>14</v>
      </c>
      <c r="AG282" s="51">
        <f>'DSD (para preencher)'!AA282</f>
        <v>0</v>
      </c>
      <c r="AH282" s="55"/>
      <c r="AI282" s="47"/>
      <c r="AJ282" s="55"/>
      <c r="AK282" s="47"/>
      <c r="AL282" s="56">
        <f t="shared" si="55"/>
        <v>-14</v>
      </c>
      <c r="AY282" s="45">
        <v>2189</v>
      </c>
      <c r="AZ282">
        <f t="shared" si="59"/>
        <v>14</v>
      </c>
    </row>
    <row r="283" spans="1:52" ht="18" customHeight="1" x14ac:dyDescent="0.35">
      <c r="A283" s="46"/>
      <c r="B283" s="46"/>
      <c r="C283" s="47" t="s">
        <v>236</v>
      </c>
      <c r="D283" s="47" t="s">
        <v>35</v>
      </c>
      <c r="E283" s="59" t="s">
        <v>903</v>
      </c>
      <c r="F283" s="47" t="s">
        <v>641</v>
      </c>
      <c r="G283" s="60" t="s">
        <v>904</v>
      </c>
      <c r="H283" s="62" t="s">
        <v>1030</v>
      </c>
      <c r="I283" s="51">
        <v>1</v>
      </c>
      <c r="J283" s="60" t="s">
        <v>42</v>
      </c>
      <c r="K283" s="60" t="s">
        <v>124</v>
      </c>
      <c r="L283" s="47">
        <v>4</v>
      </c>
      <c r="M283" s="52">
        <v>14</v>
      </c>
      <c r="N283" s="47">
        <v>49</v>
      </c>
      <c r="O283" s="53"/>
      <c r="P283" s="57"/>
      <c r="Q283" s="53"/>
      <c r="R283" s="52">
        <v>1</v>
      </c>
      <c r="S283" s="62">
        <v>14</v>
      </c>
      <c r="T283" s="52">
        <v>0.5</v>
      </c>
      <c r="U283" s="53"/>
      <c r="V283" s="57"/>
      <c r="W283" s="53"/>
      <c r="X283" s="52"/>
      <c r="Y283" s="62"/>
      <c r="Z283" s="52"/>
      <c r="AA283" s="53">
        <v>1</v>
      </c>
      <c r="AB283" s="57">
        <v>18</v>
      </c>
      <c r="AC283" s="47"/>
      <c r="AD283" s="62"/>
      <c r="AE283" s="57"/>
      <c r="AF283" s="51">
        <f t="shared" si="58"/>
        <v>32</v>
      </c>
      <c r="AG283" s="51">
        <f>'DSD (para preencher)'!AA283</f>
        <v>0</v>
      </c>
      <c r="AH283" s="55">
        <v>21</v>
      </c>
      <c r="AI283" s="47">
        <f t="shared" ref="AI283:AI288" si="60">AH283/M283</f>
        <v>1.5</v>
      </c>
      <c r="AJ283" s="55">
        <v>28</v>
      </c>
      <c r="AK283" s="47">
        <f t="shared" ref="AK283:AK314" si="61">AJ283/M283</f>
        <v>2</v>
      </c>
      <c r="AL283" s="56">
        <f t="shared" si="55"/>
        <v>-32</v>
      </c>
      <c r="AY283" s="45">
        <v>1804</v>
      </c>
      <c r="AZ283">
        <f t="shared" si="59"/>
        <v>32</v>
      </c>
    </row>
    <row r="284" spans="1:52" ht="18" customHeight="1" x14ac:dyDescent="0.35">
      <c r="A284" s="46"/>
      <c r="B284" s="46"/>
      <c r="C284" s="47"/>
      <c r="D284" s="55"/>
      <c r="E284" s="59" t="s">
        <v>1096</v>
      </c>
      <c r="F284" s="47" t="s">
        <v>641</v>
      </c>
      <c r="G284" s="60" t="s">
        <v>1097</v>
      </c>
      <c r="H284" s="62" t="s">
        <v>1030</v>
      </c>
      <c r="I284" s="51">
        <v>1</v>
      </c>
      <c r="J284" s="60" t="s">
        <v>42</v>
      </c>
      <c r="K284" s="60" t="s">
        <v>647</v>
      </c>
      <c r="L284" s="47">
        <v>3.5</v>
      </c>
      <c r="M284" s="52">
        <v>14</v>
      </c>
      <c r="N284" s="47">
        <v>42</v>
      </c>
      <c r="O284" s="53">
        <v>1</v>
      </c>
      <c r="P284" s="57"/>
      <c r="Q284" s="53"/>
      <c r="R284" s="52"/>
      <c r="S284" s="62"/>
      <c r="T284" s="52"/>
      <c r="U284" s="53"/>
      <c r="V284" s="57"/>
      <c r="W284" s="53"/>
      <c r="X284" s="52"/>
      <c r="Y284" s="62"/>
      <c r="Z284" s="52"/>
      <c r="AA284" s="53"/>
      <c r="AB284" s="57"/>
      <c r="AC284" s="47"/>
      <c r="AD284" s="62"/>
      <c r="AE284" s="57"/>
      <c r="AF284" s="51">
        <f t="shared" si="58"/>
        <v>0</v>
      </c>
      <c r="AG284" s="51">
        <f>'DSD (para preencher)'!AA284</f>
        <v>0</v>
      </c>
      <c r="AH284" s="55">
        <v>28</v>
      </c>
      <c r="AI284" s="47">
        <f t="shared" si="60"/>
        <v>2</v>
      </c>
      <c r="AJ284" s="55">
        <v>14</v>
      </c>
      <c r="AK284" s="47">
        <f t="shared" si="61"/>
        <v>1</v>
      </c>
      <c r="AL284" s="56">
        <f t="shared" si="55"/>
        <v>0</v>
      </c>
      <c r="AY284" s="45">
        <v>1813</v>
      </c>
      <c r="AZ284">
        <f t="shared" si="59"/>
        <v>0</v>
      </c>
    </row>
    <row r="285" spans="1:52" ht="18" customHeight="1" x14ac:dyDescent="0.35">
      <c r="A285" s="46"/>
      <c r="B285" s="46"/>
      <c r="C285" s="47"/>
      <c r="D285" s="55"/>
      <c r="E285" s="59" t="s">
        <v>1098</v>
      </c>
      <c r="F285" s="47" t="s">
        <v>641</v>
      </c>
      <c r="G285" s="60" t="s">
        <v>1099</v>
      </c>
      <c r="H285" s="62" t="s">
        <v>1030</v>
      </c>
      <c r="I285" s="51">
        <v>1</v>
      </c>
      <c r="J285" s="60" t="s">
        <v>74</v>
      </c>
      <c r="K285" s="60" t="s">
        <v>124</v>
      </c>
      <c r="L285" s="47">
        <v>5</v>
      </c>
      <c r="M285" s="52">
        <v>14</v>
      </c>
      <c r="N285" s="47">
        <v>63</v>
      </c>
      <c r="O285" s="53"/>
      <c r="P285" s="57"/>
      <c r="Q285" s="53"/>
      <c r="R285" s="52">
        <v>1</v>
      </c>
      <c r="S285" s="62">
        <v>14</v>
      </c>
      <c r="T285" s="52">
        <v>0.5</v>
      </c>
      <c r="U285" s="53"/>
      <c r="V285" s="57"/>
      <c r="W285" s="53"/>
      <c r="X285" s="52"/>
      <c r="Y285" s="62"/>
      <c r="Z285" s="52"/>
      <c r="AA285" s="53">
        <v>1</v>
      </c>
      <c r="AB285" s="57">
        <v>42</v>
      </c>
      <c r="AC285" s="47"/>
      <c r="AD285" s="62"/>
      <c r="AE285" s="57"/>
      <c r="AF285" s="51">
        <f t="shared" si="58"/>
        <v>56</v>
      </c>
      <c r="AG285" s="51">
        <f>'DSD (para preencher)'!AA285</f>
        <v>0</v>
      </c>
      <c r="AH285" s="55">
        <v>42</v>
      </c>
      <c r="AI285" s="47">
        <f t="shared" si="60"/>
        <v>3</v>
      </c>
      <c r="AJ285" s="55">
        <v>21</v>
      </c>
      <c r="AK285" s="47">
        <f t="shared" si="61"/>
        <v>1.5</v>
      </c>
      <c r="AL285" s="56">
        <f t="shared" si="55"/>
        <v>-56</v>
      </c>
      <c r="AY285" s="45">
        <v>1814</v>
      </c>
      <c r="AZ285">
        <f t="shared" si="59"/>
        <v>56</v>
      </c>
    </row>
    <row r="286" spans="1:52" ht="18" customHeight="1" x14ac:dyDescent="0.35">
      <c r="A286" s="46"/>
      <c r="B286" s="46"/>
      <c r="C286" s="47"/>
      <c r="D286" s="55"/>
      <c r="E286" s="59" t="s">
        <v>1100</v>
      </c>
      <c r="F286" s="47" t="s">
        <v>641</v>
      </c>
      <c r="G286" s="60" t="s">
        <v>1101</v>
      </c>
      <c r="H286" s="62" t="s">
        <v>1030</v>
      </c>
      <c r="I286" s="51">
        <v>1</v>
      </c>
      <c r="J286" s="60" t="s">
        <v>74</v>
      </c>
      <c r="K286" s="60" t="s">
        <v>647</v>
      </c>
      <c r="L286" s="47">
        <v>5</v>
      </c>
      <c r="M286" s="52">
        <v>14</v>
      </c>
      <c r="N286" s="47">
        <v>63</v>
      </c>
      <c r="O286" s="53">
        <v>1</v>
      </c>
      <c r="P286" s="57"/>
      <c r="Q286" s="53"/>
      <c r="R286" s="52"/>
      <c r="S286" s="62"/>
      <c r="T286" s="52"/>
      <c r="U286" s="53"/>
      <c r="V286" s="57"/>
      <c r="W286" s="53"/>
      <c r="X286" s="52"/>
      <c r="Y286" s="62"/>
      <c r="Z286" s="52"/>
      <c r="AA286" s="53"/>
      <c r="AB286" s="57"/>
      <c r="AC286" s="47"/>
      <c r="AD286" s="62"/>
      <c r="AE286" s="57"/>
      <c r="AF286" s="51">
        <f t="shared" si="58"/>
        <v>0</v>
      </c>
      <c r="AG286" s="51">
        <f>'DSD (para preencher)'!AA286</f>
        <v>0</v>
      </c>
      <c r="AH286" s="55">
        <v>42</v>
      </c>
      <c r="AI286" s="47">
        <f t="shared" si="60"/>
        <v>3</v>
      </c>
      <c r="AJ286" s="55">
        <v>21</v>
      </c>
      <c r="AK286" s="47">
        <f t="shared" si="61"/>
        <v>1.5</v>
      </c>
      <c r="AL286" s="56">
        <f t="shared" si="55"/>
        <v>0</v>
      </c>
      <c r="AY286" s="45">
        <v>1815</v>
      </c>
      <c r="AZ286">
        <f t="shared" si="59"/>
        <v>0</v>
      </c>
    </row>
    <row r="287" spans="1:52" ht="18" customHeight="1" x14ac:dyDescent="0.35">
      <c r="A287" s="46"/>
      <c r="B287" s="46"/>
      <c r="C287" s="47" t="s">
        <v>656</v>
      </c>
      <c r="D287" s="47" t="s">
        <v>35</v>
      </c>
      <c r="E287" s="59" t="s">
        <v>906</v>
      </c>
      <c r="F287" s="47" t="s">
        <v>641</v>
      </c>
      <c r="G287" s="60" t="s">
        <v>907</v>
      </c>
      <c r="H287" s="62" t="s">
        <v>1102</v>
      </c>
      <c r="I287" s="51">
        <v>1</v>
      </c>
      <c r="J287" s="60" t="s">
        <v>42</v>
      </c>
      <c r="K287" s="60" t="s">
        <v>647</v>
      </c>
      <c r="L287" s="47">
        <v>6</v>
      </c>
      <c r="M287" s="52">
        <v>14</v>
      </c>
      <c r="N287" s="47">
        <v>70</v>
      </c>
      <c r="O287" s="53">
        <v>1</v>
      </c>
      <c r="P287" s="57">
        <v>35</v>
      </c>
      <c r="Q287" s="53">
        <f>P287/M287</f>
        <v>2.5</v>
      </c>
      <c r="R287" s="52">
        <v>2</v>
      </c>
      <c r="S287" s="62">
        <v>35</v>
      </c>
      <c r="T287" s="52">
        <f t="shared" ref="T287:T292" si="62">S287/M287</f>
        <v>2.5</v>
      </c>
      <c r="U287" s="53"/>
      <c r="V287" s="57"/>
      <c r="W287" s="53"/>
      <c r="X287" s="52"/>
      <c r="Y287" s="62"/>
      <c r="Z287" s="52"/>
      <c r="AA287" s="53"/>
      <c r="AB287" s="57"/>
      <c r="AC287" s="47"/>
      <c r="AD287" s="62"/>
      <c r="AE287" s="57"/>
      <c r="AF287" s="51">
        <f t="shared" si="58"/>
        <v>105</v>
      </c>
      <c r="AG287" s="51">
        <f>'DSD (para preencher)'!AA287</f>
        <v>0</v>
      </c>
      <c r="AH287" s="55">
        <v>35</v>
      </c>
      <c r="AI287" s="47">
        <f t="shared" si="60"/>
        <v>2.5</v>
      </c>
      <c r="AJ287" s="55">
        <v>35</v>
      </c>
      <c r="AK287" s="47">
        <f t="shared" si="61"/>
        <v>2.5</v>
      </c>
      <c r="AL287" s="56">
        <f t="shared" si="55"/>
        <v>-105</v>
      </c>
      <c r="AY287" s="45">
        <v>1502</v>
      </c>
      <c r="AZ287">
        <f t="shared" si="59"/>
        <v>105</v>
      </c>
    </row>
    <row r="288" spans="1:52" ht="18" customHeight="1" x14ac:dyDescent="0.35">
      <c r="A288" s="46"/>
      <c r="B288" s="46"/>
      <c r="C288" s="47" t="s">
        <v>336</v>
      </c>
      <c r="D288" s="47" t="s">
        <v>172</v>
      </c>
      <c r="E288" s="59" t="s">
        <v>598</v>
      </c>
      <c r="F288" s="47" t="s">
        <v>641</v>
      </c>
      <c r="G288" s="60" t="s">
        <v>911</v>
      </c>
      <c r="H288" s="62" t="s">
        <v>1103</v>
      </c>
      <c r="I288" s="51">
        <v>2</v>
      </c>
      <c r="J288" s="60" t="s">
        <v>74</v>
      </c>
      <c r="K288" s="60" t="s">
        <v>647</v>
      </c>
      <c r="L288" s="47">
        <v>6</v>
      </c>
      <c r="M288" s="52">
        <v>14</v>
      </c>
      <c r="N288" s="47">
        <v>70</v>
      </c>
      <c r="O288" s="53"/>
      <c r="P288" s="57"/>
      <c r="Q288" s="53"/>
      <c r="R288" s="52">
        <v>2</v>
      </c>
      <c r="S288" s="62">
        <v>70</v>
      </c>
      <c r="T288" s="52">
        <f t="shared" si="62"/>
        <v>5</v>
      </c>
      <c r="U288" s="53"/>
      <c r="V288" s="57"/>
      <c r="W288" s="53"/>
      <c r="X288" s="52"/>
      <c r="Y288" s="62"/>
      <c r="Z288" s="52"/>
      <c r="AA288" s="53"/>
      <c r="AB288" s="57"/>
      <c r="AC288" s="47"/>
      <c r="AD288" s="62"/>
      <c r="AE288" s="57"/>
      <c r="AF288" s="51">
        <f t="shared" si="58"/>
        <v>140</v>
      </c>
      <c r="AG288" s="51">
        <f>'DSD (para preencher)'!AA288</f>
        <v>0</v>
      </c>
      <c r="AH288" s="55">
        <v>28</v>
      </c>
      <c r="AI288" s="47">
        <f t="shared" si="60"/>
        <v>2</v>
      </c>
      <c r="AJ288" s="55">
        <v>42</v>
      </c>
      <c r="AK288" s="47">
        <f t="shared" si="61"/>
        <v>3</v>
      </c>
      <c r="AL288" s="56">
        <f t="shared" si="55"/>
        <v>-140</v>
      </c>
      <c r="AY288" s="45">
        <v>1503</v>
      </c>
      <c r="AZ288">
        <f t="shared" si="59"/>
        <v>140</v>
      </c>
    </row>
    <row r="289" spans="1:52" ht="18" customHeight="1" x14ac:dyDescent="0.35">
      <c r="A289" s="46"/>
      <c r="B289" s="46"/>
      <c r="C289" s="47" t="s">
        <v>148</v>
      </c>
      <c r="D289" s="55" t="s">
        <v>35</v>
      </c>
      <c r="E289" s="59" t="s">
        <v>969</v>
      </c>
      <c r="F289" s="47" t="s">
        <v>641</v>
      </c>
      <c r="G289" s="60" t="s">
        <v>1104</v>
      </c>
      <c r="H289" s="62" t="s">
        <v>990</v>
      </c>
      <c r="I289" s="51">
        <v>1</v>
      </c>
      <c r="J289" s="60" t="s">
        <v>42</v>
      </c>
      <c r="K289" s="60" t="s">
        <v>124</v>
      </c>
      <c r="L289" s="47">
        <v>6</v>
      </c>
      <c r="M289" s="52">
        <v>14</v>
      </c>
      <c r="N289" s="47">
        <v>70</v>
      </c>
      <c r="O289" s="53"/>
      <c r="P289" s="57"/>
      <c r="Q289" s="53"/>
      <c r="R289" s="52">
        <v>1</v>
      </c>
      <c r="S289" s="62">
        <v>70</v>
      </c>
      <c r="T289" s="52">
        <f t="shared" si="62"/>
        <v>5</v>
      </c>
      <c r="U289" s="53"/>
      <c r="V289" s="57"/>
      <c r="W289" s="53"/>
      <c r="X289" s="52"/>
      <c r="Y289" s="62"/>
      <c r="Z289" s="52"/>
      <c r="AA289" s="53"/>
      <c r="AB289" s="57"/>
      <c r="AC289" s="47"/>
      <c r="AD289" s="62"/>
      <c r="AE289" s="57"/>
      <c r="AF289" s="51">
        <f t="shared" si="58"/>
        <v>70</v>
      </c>
      <c r="AG289" s="51">
        <f>'DSD (para preencher)'!AA289</f>
        <v>0</v>
      </c>
      <c r="AH289" s="55"/>
      <c r="AI289" s="47"/>
      <c r="AJ289" s="55">
        <v>70</v>
      </c>
      <c r="AK289" s="47">
        <f t="shared" si="61"/>
        <v>5</v>
      </c>
      <c r="AL289" s="56">
        <f t="shared" si="55"/>
        <v>-70</v>
      </c>
      <c r="AY289" s="45">
        <v>1564</v>
      </c>
      <c r="AZ289">
        <f t="shared" si="59"/>
        <v>70</v>
      </c>
    </row>
    <row r="290" spans="1:52" ht="18" customHeight="1" x14ac:dyDescent="0.35">
      <c r="A290" s="46"/>
      <c r="B290" s="46"/>
      <c r="C290" s="47" t="s">
        <v>379</v>
      </c>
      <c r="D290" s="47" t="s">
        <v>35</v>
      </c>
      <c r="E290" s="59" t="s">
        <v>912</v>
      </c>
      <c r="F290" s="47" t="s">
        <v>641</v>
      </c>
      <c r="G290" s="60" t="s">
        <v>913</v>
      </c>
      <c r="H290" s="62" t="s">
        <v>1015</v>
      </c>
      <c r="I290" s="51">
        <v>1</v>
      </c>
      <c r="J290" s="60" t="s">
        <v>74</v>
      </c>
      <c r="K290" s="60" t="s">
        <v>647</v>
      </c>
      <c r="L290" s="47">
        <v>6</v>
      </c>
      <c r="M290" s="52">
        <v>14</v>
      </c>
      <c r="N290" s="47">
        <v>70</v>
      </c>
      <c r="O290" s="53">
        <v>1</v>
      </c>
      <c r="P290" s="57">
        <v>35</v>
      </c>
      <c r="Q290" s="53">
        <f>P290/M290</f>
        <v>2.5</v>
      </c>
      <c r="R290" s="52">
        <v>1</v>
      </c>
      <c r="S290" s="62">
        <v>35</v>
      </c>
      <c r="T290" s="52">
        <f t="shared" si="62"/>
        <v>2.5</v>
      </c>
      <c r="U290" s="53"/>
      <c r="V290" s="57"/>
      <c r="W290" s="53"/>
      <c r="X290" s="52"/>
      <c r="Y290" s="62"/>
      <c r="Z290" s="52"/>
      <c r="AA290" s="53"/>
      <c r="AB290" s="57"/>
      <c r="AC290" s="47"/>
      <c r="AD290" s="62"/>
      <c r="AE290" s="57"/>
      <c r="AF290" s="51">
        <f t="shared" si="58"/>
        <v>70</v>
      </c>
      <c r="AG290" s="51">
        <f>'DSD (para preencher)'!AA290</f>
        <v>0</v>
      </c>
      <c r="AH290" s="55">
        <v>35</v>
      </c>
      <c r="AI290" s="47">
        <f>AH290/M290</f>
        <v>2.5</v>
      </c>
      <c r="AJ290" s="55">
        <v>35</v>
      </c>
      <c r="AK290" s="47">
        <f t="shared" si="61"/>
        <v>2.5</v>
      </c>
      <c r="AL290" s="56">
        <f t="shared" si="55"/>
        <v>-70</v>
      </c>
      <c r="AY290" s="45">
        <v>1765</v>
      </c>
      <c r="AZ290">
        <f t="shared" si="59"/>
        <v>70</v>
      </c>
    </row>
    <row r="291" spans="1:52" ht="18" customHeight="1" x14ac:dyDescent="0.35">
      <c r="A291" s="46"/>
      <c r="B291" s="46"/>
      <c r="C291" s="47" t="s">
        <v>336</v>
      </c>
      <c r="D291" s="47" t="s">
        <v>172</v>
      </c>
      <c r="E291" s="59" t="s">
        <v>914</v>
      </c>
      <c r="F291" s="47" t="s">
        <v>641</v>
      </c>
      <c r="G291" s="60" t="s">
        <v>915</v>
      </c>
      <c r="H291" s="62" t="s">
        <v>1024</v>
      </c>
      <c r="I291" s="51">
        <v>1</v>
      </c>
      <c r="J291" s="60" t="s">
        <v>42</v>
      </c>
      <c r="K291" s="60" t="s">
        <v>124</v>
      </c>
      <c r="L291" s="47">
        <v>6</v>
      </c>
      <c r="M291" s="52">
        <v>14</v>
      </c>
      <c r="N291" s="47">
        <v>70</v>
      </c>
      <c r="O291" s="53">
        <v>1</v>
      </c>
      <c r="P291" s="57">
        <v>35</v>
      </c>
      <c r="Q291" s="53">
        <f>P291/M291</f>
        <v>2.5</v>
      </c>
      <c r="R291" s="52">
        <v>1</v>
      </c>
      <c r="S291" s="62">
        <v>35</v>
      </c>
      <c r="T291" s="52">
        <f t="shared" si="62"/>
        <v>2.5</v>
      </c>
      <c r="U291" s="53"/>
      <c r="V291" s="57"/>
      <c r="W291" s="53"/>
      <c r="X291" s="52"/>
      <c r="Y291" s="62"/>
      <c r="Z291" s="52"/>
      <c r="AA291" s="53"/>
      <c r="AB291" s="57"/>
      <c r="AC291" s="47"/>
      <c r="AD291" s="62"/>
      <c r="AE291" s="57"/>
      <c r="AF291" s="51">
        <f t="shared" si="58"/>
        <v>70</v>
      </c>
      <c r="AG291" s="51">
        <f>'DSD (para preencher)'!AA291</f>
        <v>0</v>
      </c>
      <c r="AH291" s="55">
        <v>35</v>
      </c>
      <c r="AI291" s="47">
        <f>AH291/M291</f>
        <v>2.5</v>
      </c>
      <c r="AJ291" s="55">
        <v>35</v>
      </c>
      <c r="AK291" s="47">
        <f t="shared" si="61"/>
        <v>2.5</v>
      </c>
      <c r="AL291" s="56">
        <f t="shared" si="55"/>
        <v>-70</v>
      </c>
      <c r="AY291" s="45">
        <v>1509</v>
      </c>
      <c r="AZ291">
        <f t="shared" si="59"/>
        <v>70</v>
      </c>
    </row>
    <row r="292" spans="1:52" ht="18" customHeight="1" x14ac:dyDescent="0.35">
      <c r="A292" s="46"/>
      <c r="B292" s="46"/>
      <c r="C292" s="47" t="s">
        <v>656</v>
      </c>
      <c r="D292" s="47" t="s">
        <v>35</v>
      </c>
      <c r="E292" s="59" t="s">
        <v>916</v>
      </c>
      <c r="F292" s="47" t="s">
        <v>641</v>
      </c>
      <c r="G292" s="60" t="s">
        <v>917</v>
      </c>
      <c r="H292" s="62" t="s">
        <v>1030</v>
      </c>
      <c r="I292" s="51">
        <v>1</v>
      </c>
      <c r="J292" s="60" t="s">
        <v>42</v>
      </c>
      <c r="K292" s="60" t="s">
        <v>124</v>
      </c>
      <c r="L292" s="47">
        <v>2</v>
      </c>
      <c r="M292" s="52">
        <v>14</v>
      </c>
      <c r="N292" s="47">
        <v>21</v>
      </c>
      <c r="O292" s="53">
        <v>1</v>
      </c>
      <c r="P292" s="57">
        <v>7</v>
      </c>
      <c r="Q292" s="53">
        <f>P292/M292</f>
        <v>0.5</v>
      </c>
      <c r="R292" s="52">
        <v>1</v>
      </c>
      <c r="S292" s="62">
        <v>7</v>
      </c>
      <c r="T292" s="52">
        <f t="shared" si="62"/>
        <v>0.5</v>
      </c>
      <c r="U292" s="53">
        <v>1</v>
      </c>
      <c r="V292" s="57">
        <v>7</v>
      </c>
      <c r="W292" s="53">
        <f>V292/M292</f>
        <v>0.5</v>
      </c>
      <c r="X292" s="52"/>
      <c r="Y292" s="62"/>
      <c r="Z292" s="52"/>
      <c r="AA292" s="53"/>
      <c r="AB292" s="57"/>
      <c r="AC292" s="47"/>
      <c r="AD292" s="62"/>
      <c r="AE292" s="57"/>
      <c r="AF292" s="51">
        <f t="shared" si="58"/>
        <v>21</v>
      </c>
      <c r="AG292" s="51">
        <f>'DSD (para preencher)'!AA292</f>
        <v>47</v>
      </c>
      <c r="AH292" s="55">
        <v>7</v>
      </c>
      <c r="AI292" s="47">
        <f>AH292/M292</f>
        <v>0.5</v>
      </c>
      <c r="AJ292" s="55">
        <v>14</v>
      </c>
      <c r="AK292" s="47">
        <f t="shared" si="61"/>
        <v>1</v>
      </c>
      <c r="AL292" s="56">
        <f t="shared" si="55"/>
        <v>26</v>
      </c>
      <c r="AY292" s="45">
        <v>1800</v>
      </c>
      <c r="AZ292">
        <f t="shared" si="59"/>
        <v>21</v>
      </c>
    </row>
    <row r="293" spans="1:52" ht="18" customHeight="1" x14ac:dyDescent="0.35">
      <c r="A293" s="46"/>
      <c r="B293" s="46"/>
      <c r="C293" s="47" t="s">
        <v>194</v>
      </c>
      <c r="D293" s="55" t="s">
        <v>35</v>
      </c>
      <c r="E293" s="59" t="s">
        <v>918</v>
      </c>
      <c r="F293" s="47" t="s">
        <v>641</v>
      </c>
      <c r="G293" s="60" t="s">
        <v>919</v>
      </c>
      <c r="H293" s="62" t="s">
        <v>1105</v>
      </c>
      <c r="I293" s="51">
        <v>1</v>
      </c>
      <c r="J293" s="60" t="s">
        <v>42</v>
      </c>
      <c r="K293" s="60" t="s">
        <v>124</v>
      </c>
      <c r="L293" s="47">
        <v>6</v>
      </c>
      <c r="M293" s="52">
        <v>14</v>
      </c>
      <c r="N293" s="47">
        <v>70</v>
      </c>
      <c r="O293" s="53"/>
      <c r="P293" s="57"/>
      <c r="Q293" s="53"/>
      <c r="R293" s="52"/>
      <c r="S293" s="62"/>
      <c r="T293" s="52"/>
      <c r="U293" s="53">
        <v>1</v>
      </c>
      <c r="V293" s="57">
        <v>70</v>
      </c>
      <c r="W293" s="53">
        <f>V293/M293</f>
        <v>5</v>
      </c>
      <c r="X293" s="52"/>
      <c r="Y293" s="62"/>
      <c r="Z293" s="52"/>
      <c r="AA293" s="53"/>
      <c r="AB293" s="57"/>
      <c r="AC293" s="47"/>
      <c r="AD293" s="62"/>
      <c r="AE293" s="57"/>
      <c r="AF293" s="51">
        <f t="shared" si="58"/>
        <v>70</v>
      </c>
      <c r="AG293" s="51">
        <f>'DSD (para preencher)'!AA293</f>
        <v>5.5</v>
      </c>
      <c r="AH293" s="55"/>
      <c r="AI293" s="47"/>
      <c r="AJ293" s="55">
        <v>70</v>
      </c>
      <c r="AK293" s="47">
        <f t="shared" si="61"/>
        <v>5</v>
      </c>
      <c r="AL293" s="56">
        <f t="shared" si="55"/>
        <v>-64.5</v>
      </c>
      <c r="AY293" s="45">
        <v>1514</v>
      </c>
      <c r="AZ293">
        <f t="shared" si="59"/>
        <v>70</v>
      </c>
    </row>
    <row r="294" spans="1:52" ht="18" customHeight="1" x14ac:dyDescent="0.35">
      <c r="A294" s="46"/>
      <c r="B294" s="46"/>
      <c r="C294" s="47" t="s">
        <v>236</v>
      </c>
      <c r="D294" s="47" t="s">
        <v>35</v>
      </c>
      <c r="E294" s="59" t="s">
        <v>920</v>
      </c>
      <c r="F294" s="47" t="s">
        <v>641</v>
      </c>
      <c r="G294" s="60" t="s">
        <v>921</v>
      </c>
      <c r="H294" s="62" t="s">
        <v>1000</v>
      </c>
      <c r="I294" s="51">
        <v>1</v>
      </c>
      <c r="J294" s="60" t="s">
        <v>74</v>
      </c>
      <c r="K294" s="60" t="s">
        <v>124</v>
      </c>
      <c r="L294" s="47">
        <v>6</v>
      </c>
      <c r="M294" s="52">
        <v>14</v>
      </c>
      <c r="N294" s="47">
        <v>70</v>
      </c>
      <c r="O294" s="53">
        <v>1</v>
      </c>
      <c r="P294" s="57">
        <v>21</v>
      </c>
      <c r="Q294" s="53">
        <v>1.5</v>
      </c>
      <c r="R294" s="52">
        <v>1</v>
      </c>
      <c r="S294" s="62">
        <v>35</v>
      </c>
      <c r="T294" s="52">
        <v>2.5</v>
      </c>
      <c r="U294" s="53"/>
      <c r="V294" s="57"/>
      <c r="W294" s="53"/>
      <c r="X294" s="52"/>
      <c r="Y294" s="62"/>
      <c r="Z294" s="52"/>
      <c r="AA294" s="53"/>
      <c r="AB294" s="57"/>
      <c r="AC294" s="47"/>
      <c r="AD294" s="62"/>
      <c r="AE294" s="57"/>
      <c r="AF294" s="51">
        <f t="shared" si="58"/>
        <v>56</v>
      </c>
      <c r="AG294" s="51">
        <f>'DSD (para preencher)'!AA294</f>
        <v>29.5</v>
      </c>
      <c r="AH294" s="55"/>
      <c r="AI294" s="47"/>
      <c r="AJ294" s="55">
        <v>70</v>
      </c>
      <c r="AK294" s="47">
        <f t="shared" si="61"/>
        <v>5</v>
      </c>
      <c r="AL294" s="56">
        <f t="shared" si="55"/>
        <v>-26.5</v>
      </c>
      <c r="AY294" s="45">
        <v>1716</v>
      </c>
      <c r="AZ294">
        <f t="shared" si="59"/>
        <v>56</v>
      </c>
    </row>
    <row r="295" spans="1:52" ht="18" customHeight="1" x14ac:dyDescent="0.35">
      <c r="A295" s="46"/>
      <c r="B295" s="46"/>
      <c r="C295" s="47" t="s">
        <v>656</v>
      </c>
      <c r="D295" s="55" t="s">
        <v>35</v>
      </c>
      <c r="E295" s="59" t="s">
        <v>923</v>
      </c>
      <c r="F295" s="47" t="s">
        <v>641</v>
      </c>
      <c r="G295" s="60" t="s">
        <v>924</v>
      </c>
      <c r="H295" s="62" t="s">
        <v>1016</v>
      </c>
      <c r="I295" s="51">
        <v>1</v>
      </c>
      <c r="J295" s="60" t="s">
        <v>42</v>
      </c>
      <c r="K295" s="60" t="s">
        <v>647</v>
      </c>
      <c r="L295" s="47">
        <v>6</v>
      </c>
      <c r="M295" s="52">
        <v>14</v>
      </c>
      <c r="N295" s="47">
        <v>70</v>
      </c>
      <c r="O295" s="53">
        <v>1</v>
      </c>
      <c r="P295" s="57">
        <v>35</v>
      </c>
      <c r="Q295" s="53">
        <f>P295/M295</f>
        <v>2.5</v>
      </c>
      <c r="R295" s="52">
        <v>1</v>
      </c>
      <c r="S295" s="62">
        <v>35</v>
      </c>
      <c r="T295" s="52">
        <f>S295/M295</f>
        <v>2.5</v>
      </c>
      <c r="U295" s="53"/>
      <c r="V295" s="57"/>
      <c r="W295" s="53"/>
      <c r="X295" s="52"/>
      <c r="Y295" s="62"/>
      <c r="Z295" s="52"/>
      <c r="AA295" s="53"/>
      <c r="AB295" s="57"/>
      <c r="AC295" s="47"/>
      <c r="AD295" s="62"/>
      <c r="AE295" s="57"/>
      <c r="AF295" s="51">
        <f t="shared" si="58"/>
        <v>70</v>
      </c>
      <c r="AG295" s="51">
        <f>'DSD (para preencher)'!AA295</f>
        <v>1</v>
      </c>
      <c r="AH295" s="55">
        <v>35</v>
      </c>
      <c r="AI295" s="47">
        <f>AH295/M295</f>
        <v>2.5</v>
      </c>
      <c r="AJ295" s="55">
        <v>35</v>
      </c>
      <c r="AK295" s="47">
        <f t="shared" si="61"/>
        <v>2.5</v>
      </c>
      <c r="AL295" s="56">
        <f t="shared" si="55"/>
        <v>-69</v>
      </c>
      <c r="AY295" s="45">
        <v>1521</v>
      </c>
      <c r="AZ295">
        <f t="shared" si="59"/>
        <v>70</v>
      </c>
    </row>
    <row r="296" spans="1:52" ht="18" customHeight="1" x14ac:dyDescent="0.35">
      <c r="A296" s="46"/>
      <c r="B296" s="46"/>
      <c r="C296" s="47" t="s">
        <v>148</v>
      </c>
      <c r="D296" s="55" t="s">
        <v>35</v>
      </c>
      <c r="E296" s="59" t="s">
        <v>925</v>
      </c>
      <c r="F296" s="47" t="s">
        <v>641</v>
      </c>
      <c r="G296" s="60" t="s">
        <v>926</v>
      </c>
      <c r="H296" s="62" t="s">
        <v>1105</v>
      </c>
      <c r="I296" s="51">
        <v>1</v>
      </c>
      <c r="J296" s="60" t="s">
        <v>74</v>
      </c>
      <c r="K296" s="60" t="s">
        <v>647</v>
      </c>
      <c r="L296" s="47">
        <v>6</v>
      </c>
      <c r="M296" s="52">
        <v>14</v>
      </c>
      <c r="N296" s="47">
        <v>70</v>
      </c>
      <c r="O296" s="53">
        <v>1</v>
      </c>
      <c r="P296" s="57">
        <v>35</v>
      </c>
      <c r="Q296" s="53">
        <f>P296/M296</f>
        <v>2.5</v>
      </c>
      <c r="R296" s="52">
        <v>1</v>
      </c>
      <c r="S296" s="62">
        <v>35</v>
      </c>
      <c r="T296" s="52">
        <f>S296/M296</f>
        <v>2.5</v>
      </c>
      <c r="U296" s="53"/>
      <c r="V296" s="57"/>
      <c r="W296" s="53"/>
      <c r="X296" s="52"/>
      <c r="Y296" s="62"/>
      <c r="Z296" s="52"/>
      <c r="AA296" s="53"/>
      <c r="AB296" s="57"/>
      <c r="AC296" s="47"/>
      <c r="AD296" s="62"/>
      <c r="AE296" s="57"/>
      <c r="AF296" s="51">
        <f t="shared" si="58"/>
        <v>70</v>
      </c>
      <c r="AG296" s="51">
        <f>'DSD (para preencher)'!AA296</f>
        <v>0</v>
      </c>
      <c r="AH296" s="55">
        <v>35</v>
      </c>
      <c r="AI296" s="47">
        <f>AH296/M296</f>
        <v>2.5</v>
      </c>
      <c r="AJ296" s="55">
        <v>35</v>
      </c>
      <c r="AK296" s="47">
        <f t="shared" si="61"/>
        <v>2.5</v>
      </c>
      <c r="AL296" s="56">
        <f t="shared" si="55"/>
        <v>-70</v>
      </c>
      <c r="AY296" s="45">
        <v>1522</v>
      </c>
      <c r="AZ296">
        <f t="shared" si="59"/>
        <v>70</v>
      </c>
    </row>
    <row r="297" spans="1:52" ht="18" customHeight="1" x14ac:dyDescent="0.35">
      <c r="A297" s="46"/>
      <c r="B297" s="46"/>
      <c r="C297" s="47" t="s">
        <v>656</v>
      </c>
      <c r="D297" s="55" t="s">
        <v>35</v>
      </c>
      <c r="E297" s="59" t="s">
        <v>928</v>
      </c>
      <c r="F297" s="47" t="s">
        <v>641</v>
      </c>
      <c r="G297" s="60" t="s">
        <v>929</v>
      </c>
      <c r="H297" s="62" t="s">
        <v>1000</v>
      </c>
      <c r="I297" s="51">
        <v>1</v>
      </c>
      <c r="J297" s="60" t="s">
        <v>42</v>
      </c>
      <c r="K297" s="60" t="s">
        <v>124</v>
      </c>
      <c r="L297" s="47">
        <v>6</v>
      </c>
      <c r="M297" s="52">
        <v>14</v>
      </c>
      <c r="N297" s="47">
        <v>70</v>
      </c>
      <c r="O297" s="53">
        <v>1</v>
      </c>
      <c r="P297" s="57">
        <v>28</v>
      </c>
      <c r="Q297" s="53">
        <f>P297/M297</f>
        <v>2</v>
      </c>
      <c r="R297" s="52">
        <v>1</v>
      </c>
      <c r="S297" s="62">
        <v>42</v>
      </c>
      <c r="T297" s="52">
        <f>S297/M297</f>
        <v>3</v>
      </c>
      <c r="U297" s="53"/>
      <c r="V297" s="57"/>
      <c r="W297" s="53"/>
      <c r="X297" s="52"/>
      <c r="Y297" s="62"/>
      <c r="Z297" s="52"/>
      <c r="AA297" s="53"/>
      <c r="AB297" s="57"/>
      <c r="AC297" s="47"/>
      <c r="AD297" s="62"/>
      <c r="AE297" s="57"/>
      <c r="AF297" s="51">
        <f t="shared" si="58"/>
        <v>70</v>
      </c>
      <c r="AG297" s="51">
        <f>'DSD (para preencher)'!AA297</f>
        <v>0</v>
      </c>
      <c r="AH297" s="55">
        <v>28</v>
      </c>
      <c r="AI297" s="47">
        <f>AH297/M297</f>
        <v>2</v>
      </c>
      <c r="AJ297" s="55">
        <v>42</v>
      </c>
      <c r="AK297" s="47">
        <f t="shared" si="61"/>
        <v>3</v>
      </c>
      <c r="AL297" s="56">
        <f t="shared" si="55"/>
        <v>-70</v>
      </c>
      <c r="AY297" s="45">
        <v>1523</v>
      </c>
      <c r="AZ297">
        <f t="shared" si="59"/>
        <v>70</v>
      </c>
    </row>
    <row r="298" spans="1:52" ht="18" customHeight="1" x14ac:dyDescent="0.35">
      <c r="A298" s="46"/>
      <c r="B298" s="46"/>
      <c r="C298" s="47" t="s">
        <v>656</v>
      </c>
      <c r="D298" s="47" t="s">
        <v>35</v>
      </c>
      <c r="E298" s="59" t="s">
        <v>930</v>
      </c>
      <c r="F298" s="47" t="s">
        <v>641</v>
      </c>
      <c r="G298" s="60" t="s">
        <v>931</v>
      </c>
      <c r="H298" s="62" t="s">
        <v>1000</v>
      </c>
      <c r="I298" s="51">
        <v>1</v>
      </c>
      <c r="J298" s="60" t="s">
        <v>74</v>
      </c>
      <c r="K298" s="60" t="s">
        <v>124</v>
      </c>
      <c r="L298" s="47">
        <v>6</v>
      </c>
      <c r="M298" s="52">
        <v>14</v>
      </c>
      <c r="N298" s="47">
        <v>70</v>
      </c>
      <c r="O298" s="53"/>
      <c r="P298" s="57"/>
      <c r="Q298" s="53"/>
      <c r="R298" s="52">
        <v>1</v>
      </c>
      <c r="S298" s="62">
        <v>70</v>
      </c>
      <c r="T298" s="52">
        <f>S298/M298</f>
        <v>5</v>
      </c>
      <c r="U298" s="53"/>
      <c r="V298" s="57"/>
      <c r="W298" s="53"/>
      <c r="X298" s="52"/>
      <c r="Y298" s="62"/>
      <c r="Z298" s="52"/>
      <c r="AA298" s="53"/>
      <c r="AB298" s="57"/>
      <c r="AC298" s="47"/>
      <c r="AD298" s="62"/>
      <c r="AE298" s="57"/>
      <c r="AF298" s="51">
        <f t="shared" si="58"/>
        <v>70</v>
      </c>
      <c r="AG298" s="51">
        <f>'DSD (para preencher)'!AA298</f>
        <v>0</v>
      </c>
      <c r="AH298" s="55"/>
      <c r="AI298" s="47"/>
      <c r="AJ298" s="55">
        <v>70</v>
      </c>
      <c r="AK298" s="47">
        <f t="shared" si="61"/>
        <v>5</v>
      </c>
      <c r="AL298" s="56">
        <f t="shared" si="55"/>
        <v>-70</v>
      </c>
      <c r="AY298" s="45">
        <v>1524</v>
      </c>
      <c r="AZ298">
        <f t="shared" si="59"/>
        <v>70</v>
      </c>
    </row>
    <row r="299" spans="1:52" ht="18" customHeight="1" x14ac:dyDescent="0.35">
      <c r="A299" s="46"/>
      <c r="B299" s="46"/>
      <c r="C299" s="47" t="s">
        <v>148</v>
      </c>
      <c r="D299" s="55" t="s">
        <v>35</v>
      </c>
      <c r="E299" s="59" t="s">
        <v>932</v>
      </c>
      <c r="F299" s="47" t="s">
        <v>641</v>
      </c>
      <c r="G299" s="60" t="s">
        <v>933</v>
      </c>
      <c r="H299" s="62" t="s">
        <v>1105</v>
      </c>
      <c r="I299" s="51">
        <v>1</v>
      </c>
      <c r="J299" s="60" t="s">
        <v>42</v>
      </c>
      <c r="K299" s="60" t="s">
        <v>647</v>
      </c>
      <c r="L299" s="47">
        <v>6</v>
      </c>
      <c r="M299" s="52">
        <v>14</v>
      </c>
      <c r="N299" s="47">
        <v>70</v>
      </c>
      <c r="O299" s="53"/>
      <c r="P299" s="57"/>
      <c r="Q299" s="53"/>
      <c r="R299" s="52">
        <v>1</v>
      </c>
      <c r="S299" s="62">
        <v>70</v>
      </c>
      <c r="T299" s="52">
        <f>S299/M299</f>
        <v>5</v>
      </c>
      <c r="U299" s="53"/>
      <c r="V299" s="57"/>
      <c r="W299" s="53"/>
      <c r="X299" s="52"/>
      <c r="Y299" s="62"/>
      <c r="Z299" s="52"/>
      <c r="AA299" s="53"/>
      <c r="AB299" s="57"/>
      <c r="AC299" s="47"/>
      <c r="AD299" s="62"/>
      <c r="AE299" s="57"/>
      <c r="AF299" s="51">
        <f t="shared" si="58"/>
        <v>70</v>
      </c>
      <c r="AG299" s="51">
        <f>'DSD (para preencher)'!AA299</f>
        <v>0</v>
      </c>
      <c r="AH299" s="55"/>
      <c r="AI299" s="47"/>
      <c r="AJ299" s="55">
        <v>70</v>
      </c>
      <c r="AK299" s="47">
        <f t="shared" si="61"/>
        <v>5</v>
      </c>
      <c r="AL299" s="56">
        <f t="shared" si="55"/>
        <v>-70</v>
      </c>
      <c r="AY299" s="45">
        <v>1525</v>
      </c>
      <c r="AZ299">
        <f t="shared" si="59"/>
        <v>70</v>
      </c>
    </row>
    <row r="300" spans="1:52" ht="18" customHeight="1" x14ac:dyDescent="0.35">
      <c r="A300" s="46"/>
      <c r="B300" s="46"/>
      <c r="C300" s="47" t="s">
        <v>656</v>
      </c>
      <c r="D300" s="55" t="s">
        <v>35</v>
      </c>
      <c r="E300" s="59" t="s">
        <v>934</v>
      </c>
      <c r="F300" s="47" t="s">
        <v>641</v>
      </c>
      <c r="G300" s="60" t="s">
        <v>935</v>
      </c>
      <c r="H300" s="62" t="s">
        <v>1016</v>
      </c>
      <c r="I300" s="51">
        <v>1</v>
      </c>
      <c r="J300" s="60" t="s">
        <v>74</v>
      </c>
      <c r="K300" s="60" t="s">
        <v>647</v>
      </c>
      <c r="L300" s="47">
        <v>6</v>
      </c>
      <c r="M300" s="52">
        <v>14</v>
      </c>
      <c r="N300" s="47">
        <v>70</v>
      </c>
      <c r="O300" s="53">
        <v>1</v>
      </c>
      <c r="P300" s="57"/>
      <c r="Q300" s="53"/>
      <c r="R300" s="52">
        <v>1</v>
      </c>
      <c r="S300" s="62">
        <v>35</v>
      </c>
      <c r="T300" s="52">
        <v>2.5</v>
      </c>
      <c r="U300" s="53">
        <v>1</v>
      </c>
      <c r="V300" s="57">
        <v>35</v>
      </c>
      <c r="W300" s="53">
        <f>V300/M300</f>
        <v>2.5</v>
      </c>
      <c r="X300" s="52"/>
      <c r="Y300" s="62"/>
      <c r="Z300" s="52"/>
      <c r="AA300" s="53"/>
      <c r="AB300" s="57"/>
      <c r="AC300" s="47"/>
      <c r="AD300" s="62"/>
      <c r="AE300" s="57"/>
      <c r="AF300" s="51">
        <f t="shared" ref="AF300:AF314" si="63">((P300*O300)+(S300*R300)+(V300*U300)+(Y300*X300)+AB300+AD300+AE300)</f>
        <v>70</v>
      </c>
      <c r="AG300" s="51">
        <f>'DSD (para preencher)'!AA300</f>
        <v>0</v>
      </c>
      <c r="AH300" s="55">
        <v>35</v>
      </c>
      <c r="AI300" s="47">
        <f t="shared" ref="AI300:AI306" si="64">AH300/M300</f>
        <v>2.5</v>
      </c>
      <c r="AJ300" s="55">
        <v>35</v>
      </c>
      <c r="AK300" s="47">
        <f t="shared" si="61"/>
        <v>2.5</v>
      </c>
      <c r="AL300" s="56">
        <f t="shared" si="55"/>
        <v>-70</v>
      </c>
      <c r="AY300" s="45">
        <v>1526</v>
      </c>
      <c r="AZ300">
        <f t="shared" ref="AZ300:AZ314" si="65">((P300*O300)+(S300*R300)+(V300*U300)+(Y300*X300)+AB300+AD300+AE300)</f>
        <v>70</v>
      </c>
    </row>
    <row r="301" spans="1:52" ht="18" customHeight="1" x14ac:dyDescent="0.35">
      <c r="A301" s="46"/>
      <c r="B301" s="46"/>
      <c r="C301" s="47" t="s">
        <v>656</v>
      </c>
      <c r="D301" s="55" t="s">
        <v>35</v>
      </c>
      <c r="E301" s="59" t="s">
        <v>936</v>
      </c>
      <c r="F301" s="47" t="s">
        <v>641</v>
      </c>
      <c r="G301" s="60" t="s">
        <v>937</v>
      </c>
      <c r="H301" s="62" t="s">
        <v>1016</v>
      </c>
      <c r="I301" s="51">
        <v>1</v>
      </c>
      <c r="J301" s="60" t="s">
        <v>42</v>
      </c>
      <c r="K301" s="60" t="s">
        <v>124</v>
      </c>
      <c r="L301" s="47">
        <v>6</v>
      </c>
      <c r="M301" s="52">
        <v>14</v>
      </c>
      <c r="N301" s="47">
        <v>70</v>
      </c>
      <c r="O301" s="53">
        <v>1</v>
      </c>
      <c r="P301" s="57">
        <v>28</v>
      </c>
      <c r="Q301" s="53">
        <f t="shared" ref="Q301:Q306" si="66">P301/M301</f>
        <v>2</v>
      </c>
      <c r="R301" s="52">
        <v>1</v>
      </c>
      <c r="S301" s="62">
        <v>42</v>
      </c>
      <c r="T301" s="52">
        <f>S301/M301</f>
        <v>3</v>
      </c>
      <c r="U301" s="53"/>
      <c r="V301" s="57"/>
      <c r="W301" s="53"/>
      <c r="X301" s="52"/>
      <c r="Y301" s="62"/>
      <c r="Z301" s="52"/>
      <c r="AA301" s="53"/>
      <c r="AB301" s="57"/>
      <c r="AC301" s="47"/>
      <c r="AD301" s="62"/>
      <c r="AE301" s="57"/>
      <c r="AF301" s="51">
        <f t="shared" si="63"/>
        <v>70</v>
      </c>
      <c r="AG301" s="51">
        <f>'DSD (para preencher)'!AA301</f>
        <v>0</v>
      </c>
      <c r="AH301" s="55">
        <v>28</v>
      </c>
      <c r="AI301" s="47">
        <f t="shared" si="64"/>
        <v>2</v>
      </c>
      <c r="AJ301" s="55">
        <v>42</v>
      </c>
      <c r="AK301" s="47">
        <f t="shared" si="61"/>
        <v>3</v>
      </c>
      <c r="AL301" s="56">
        <f t="shared" si="55"/>
        <v>-70</v>
      </c>
      <c r="AY301" s="45">
        <v>1527</v>
      </c>
      <c r="AZ301">
        <f t="shared" si="65"/>
        <v>70</v>
      </c>
    </row>
    <row r="302" spans="1:52" ht="18" customHeight="1" x14ac:dyDescent="0.35">
      <c r="A302" s="46"/>
      <c r="B302" s="46"/>
      <c r="C302" s="47" t="s">
        <v>148</v>
      </c>
      <c r="D302" s="55" t="s">
        <v>35</v>
      </c>
      <c r="E302" s="59" t="s">
        <v>939</v>
      </c>
      <c r="F302" s="47" t="s">
        <v>641</v>
      </c>
      <c r="G302" s="60" t="s">
        <v>940</v>
      </c>
      <c r="H302" s="62" t="s">
        <v>991</v>
      </c>
      <c r="I302" s="51">
        <v>1</v>
      </c>
      <c r="J302" s="60" t="s">
        <v>42</v>
      </c>
      <c r="K302" s="60" t="s">
        <v>647</v>
      </c>
      <c r="L302" s="47">
        <v>6</v>
      </c>
      <c r="M302" s="52">
        <v>14</v>
      </c>
      <c r="N302" s="47">
        <v>70</v>
      </c>
      <c r="O302" s="53">
        <v>1</v>
      </c>
      <c r="P302" s="57">
        <v>42</v>
      </c>
      <c r="Q302" s="53">
        <f t="shared" si="66"/>
        <v>3</v>
      </c>
      <c r="R302" s="52">
        <v>1</v>
      </c>
      <c r="S302" s="62">
        <v>28</v>
      </c>
      <c r="T302" s="52">
        <f>S302/M302</f>
        <v>2</v>
      </c>
      <c r="U302" s="53"/>
      <c r="V302" s="57"/>
      <c r="W302" s="53"/>
      <c r="X302" s="52"/>
      <c r="Y302" s="62"/>
      <c r="Z302" s="52"/>
      <c r="AA302" s="53"/>
      <c r="AB302" s="57"/>
      <c r="AC302" s="47"/>
      <c r="AD302" s="62"/>
      <c r="AE302" s="57"/>
      <c r="AF302" s="51">
        <f t="shared" si="63"/>
        <v>70</v>
      </c>
      <c r="AG302" s="51">
        <f>'DSD (para preencher)'!AA302</f>
        <v>0</v>
      </c>
      <c r="AH302" s="55">
        <v>42</v>
      </c>
      <c r="AI302" s="47">
        <f t="shared" si="64"/>
        <v>3</v>
      </c>
      <c r="AJ302" s="55">
        <v>28</v>
      </c>
      <c r="AK302" s="47">
        <f t="shared" si="61"/>
        <v>2</v>
      </c>
      <c r="AL302" s="56">
        <f t="shared" si="55"/>
        <v>-70</v>
      </c>
      <c r="AY302" s="45">
        <v>1528</v>
      </c>
      <c r="AZ302">
        <f t="shared" si="65"/>
        <v>70</v>
      </c>
    </row>
    <row r="303" spans="1:52" ht="18" customHeight="1" x14ac:dyDescent="0.35">
      <c r="A303" s="46"/>
      <c r="B303" s="46"/>
      <c r="C303" s="47" t="s">
        <v>148</v>
      </c>
      <c r="D303" s="55" t="s">
        <v>35</v>
      </c>
      <c r="E303" s="59" t="s">
        <v>941</v>
      </c>
      <c r="F303" s="47" t="s">
        <v>641</v>
      </c>
      <c r="G303" s="60" t="s">
        <v>942</v>
      </c>
      <c r="H303" s="62" t="s">
        <v>991</v>
      </c>
      <c r="I303" s="51">
        <v>1</v>
      </c>
      <c r="J303" s="60" t="s">
        <v>42</v>
      </c>
      <c r="K303" s="60" t="s">
        <v>647</v>
      </c>
      <c r="L303" s="47">
        <v>6</v>
      </c>
      <c r="M303" s="52">
        <v>14</v>
      </c>
      <c r="N303" s="47">
        <v>70</v>
      </c>
      <c r="O303" s="53">
        <v>1</v>
      </c>
      <c r="P303" s="57">
        <v>35</v>
      </c>
      <c r="Q303" s="53">
        <f t="shared" si="66"/>
        <v>2.5</v>
      </c>
      <c r="R303" s="52">
        <v>1</v>
      </c>
      <c r="S303" s="62">
        <v>35</v>
      </c>
      <c r="T303" s="52">
        <f>S303/M303</f>
        <v>2.5</v>
      </c>
      <c r="U303" s="53"/>
      <c r="V303" s="57"/>
      <c r="W303" s="53"/>
      <c r="X303" s="52"/>
      <c r="Y303" s="62"/>
      <c r="Z303" s="52"/>
      <c r="AA303" s="53"/>
      <c r="AB303" s="57"/>
      <c r="AC303" s="47"/>
      <c r="AD303" s="62"/>
      <c r="AE303" s="57"/>
      <c r="AF303" s="51">
        <f t="shared" si="63"/>
        <v>70</v>
      </c>
      <c r="AG303" s="51">
        <f>'DSD (para preencher)'!AA303</f>
        <v>0</v>
      </c>
      <c r="AH303" s="55">
        <v>35</v>
      </c>
      <c r="AI303" s="47">
        <f t="shared" si="64"/>
        <v>2.5</v>
      </c>
      <c r="AJ303" s="55">
        <v>35</v>
      </c>
      <c r="AK303" s="47">
        <f t="shared" si="61"/>
        <v>2.5</v>
      </c>
      <c r="AL303" s="56">
        <f t="shared" si="55"/>
        <v>-70</v>
      </c>
      <c r="AY303" s="45">
        <v>1529</v>
      </c>
      <c r="AZ303">
        <f t="shared" si="65"/>
        <v>70</v>
      </c>
    </row>
    <row r="304" spans="1:52" ht="18" customHeight="1" x14ac:dyDescent="0.35">
      <c r="A304" s="46"/>
      <c r="B304" s="46"/>
      <c r="C304" s="47" t="s">
        <v>148</v>
      </c>
      <c r="D304" s="55" t="s">
        <v>35</v>
      </c>
      <c r="E304" s="59" t="s">
        <v>945</v>
      </c>
      <c r="F304" s="47" t="s">
        <v>641</v>
      </c>
      <c r="G304" s="60" t="s">
        <v>946</v>
      </c>
      <c r="H304" s="62" t="s">
        <v>991</v>
      </c>
      <c r="I304" s="51">
        <v>1</v>
      </c>
      <c r="J304" s="60" t="s">
        <v>42</v>
      </c>
      <c r="K304" s="60" t="s">
        <v>647</v>
      </c>
      <c r="L304" s="47">
        <v>6</v>
      </c>
      <c r="M304" s="52">
        <v>14</v>
      </c>
      <c r="N304" s="47">
        <v>70</v>
      </c>
      <c r="O304" s="53">
        <v>1</v>
      </c>
      <c r="P304" s="57">
        <v>42</v>
      </c>
      <c r="Q304" s="53">
        <f t="shared" si="66"/>
        <v>3</v>
      </c>
      <c r="R304" s="52">
        <v>1</v>
      </c>
      <c r="S304" s="62">
        <v>28</v>
      </c>
      <c r="T304" s="52">
        <f>S304/M304</f>
        <v>2</v>
      </c>
      <c r="U304" s="53"/>
      <c r="V304" s="57"/>
      <c r="W304" s="53"/>
      <c r="X304" s="52"/>
      <c r="Y304" s="62"/>
      <c r="Z304" s="52"/>
      <c r="AA304" s="53"/>
      <c r="AB304" s="57"/>
      <c r="AC304" s="47"/>
      <c r="AD304" s="62"/>
      <c r="AE304" s="57"/>
      <c r="AF304" s="51">
        <f t="shared" si="63"/>
        <v>70</v>
      </c>
      <c r="AG304" s="51">
        <f>'DSD (para preencher)'!AA304</f>
        <v>0</v>
      </c>
      <c r="AH304" s="55">
        <v>42</v>
      </c>
      <c r="AI304" s="47">
        <f t="shared" si="64"/>
        <v>3</v>
      </c>
      <c r="AJ304" s="55">
        <v>28</v>
      </c>
      <c r="AK304" s="47">
        <f t="shared" si="61"/>
        <v>2</v>
      </c>
      <c r="AL304" s="56">
        <f t="shared" si="55"/>
        <v>-70</v>
      </c>
      <c r="AY304" s="45">
        <v>1530</v>
      </c>
      <c r="AZ304">
        <f t="shared" si="65"/>
        <v>70</v>
      </c>
    </row>
    <row r="305" spans="1:52" ht="18" customHeight="1" x14ac:dyDescent="0.35">
      <c r="A305" s="46"/>
      <c r="B305" s="46"/>
      <c r="C305" s="47" t="s">
        <v>194</v>
      </c>
      <c r="D305" s="55" t="s">
        <v>35</v>
      </c>
      <c r="E305" s="59" t="s">
        <v>947</v>
      </c>
      <c r="F305" s="47" t="s">
        <v>641</v>
      </c>
      <c r="G305" s="60" t="s">
        <v>948</v>
      </c>
      <c r="H305" s="62" t="s">
        <v>994</v>
      </c>
      <c r="I305" s="51">
        <v>1</v>
      </c>
      <c r="J305" s="60" t="s">
        <v>42</v>
      </c>
      <c r="K305" s="60" t="s">
        <v>647</v>
      </c>
      <c r="L305" s="47">
        <v>6</v>
      </c>
      <c r="M305" s="52">
        <v>14</v>
      </c>
      <c r="N305" s="47">
        <v>70</v>
      </c>
      <c r="O305" s="53">
        <v>1</v>
      </c>
      <c r="P305" s="57">
        <v>28</v>
      </c>
      <c r="Q305" s="53">
        <f t="shared" si="66"/>
        <v>2</v>
      </c>
      <c r="R305" s="62">
        <v>1</v>
      </c>
      <c r="S305" s="62">
        <v>42</v>
      </c>
      <c r="T305" s="52">
        <f>S305/M305</f>
        <v>3</v>
      </c>
      <c r="U305" s="53"/>
      <c r="V305" s="57"/>
      <c r="W305" s="53"/>
      <c r="X305" s="52"/>
      <c r="Y305" s="62"/>
      <c r="Z305" s="52"/>
      <c r="AA305" s="53"/>
      <c r="AB305" s="57"/>
      <c r="AC305" s="47"/>
      <c r="AD305" s="62"/>
      <c r="AE305" s="57"/>
      <c r="AF305" s="51">
        <f t="shared" si="63"/>
        <v>70</v>
      </c>
      <c r="AG305" s="51">
        <f>'DSD (para preencher)'!AA305</f>
        <v>0</v>
      </c>
      <c r="AH305" s="55">
        <v>28</v>
      </c>
      <c r="AI305" s="47">
        <f t="shared" si="64"/>
        <v>2</v>
      </c>
      <c r="AJ305" s="55">
        <v>42</v>
      </c>
      <c r="AK305" s="47">
        <f t="shared" si="61"/>
        <v>3</v>
      </c>
      <c r="AL305" s="56">
        <f t="shared" si="55"/>
        <v>-70</v>
      </c>
      <c r="AY305" s="45">
        <v>1531</v>
      </c>
      <c r="AZ305">
        <f t="shared" si="65"/>
        <v>70</v>
      </c>
    </row>
    <row r="306" spans="1:52" ht="18" customHeight="1" x14ac:dyDescent="0.35">
      <c r="A306" s="46"/>
      <c r="B306" s="46"/>
      <c r="C306" s="47" t="s">
        <v>194</v>
      </c>
      <c r="D306" s="55" t="s">
        <v>35</v>
      </c>
      <c r="E306" s="59" t="s">
        <v>949</v>
      </c>
      <c r="F306" s="47" t="s">
        <v>641</v>
      </c>
      <c r="G306" s="60" t="s">
        <v>950</v>
      </c>
      <c r="H306" s="62" t="s">
        <v>1083</v>
      </c>
      <c r="I306" s="51">
        <v>1</v>
      </c>
      <c r="J306" s="60" t="s">
        <v>42</v>
      </c>
      <c r="K306" s="60" t="s">
        <v>647</v>
      </c>
      <c r="L306" s="47">
        <v>6</v>
      </c>
      <c r="M306" s="52">
        <v>14</v>
      </c>
      <c r="N306" s="47">
        <v>70</v>
      </c>
      <c r="O306" s="53">
        <v>1</v>
      </c>
      <c r="P306" s="57">
        <v>28</v>
      </c>
      <c r="Q306" s="53">
        <f t="shared" si="66"/>
        <v>2</v>
      </c>
      <c r="R306" s="52"/>
      <c r="S306" s="62"/>
      <c r="T306" s="52"/>
      <c r="U306" s="53">
        <v>1</v>
      </c>
      <c r="V306" s="57">
        <v>42</v>
      </c>
      <c r="W306" s="53">
        <f>V306/M306</f>
        <v>3</v>
      </c>
      <c r="X306" s="52"/>
      <c r="Y306" s="62"/>
      <c r="Z306" s="52"/>
      <c r="AA306" s="53"/>
      <c r="AB306" s="57"/>
      <c r="AC306" s="47"/>
      <c r="AD306" s="62"/>
      <c r="AE306" s="57"/>
      <c r="AF306" s="51">
        <f t="shared" si="63"/>
        <v>70</v>
      </c>
      <c r="AG306" s="51">
        <f>'DSD (para preencher)'!AA306</f>
        <v>0</v>
      </c>
      <c r="AH306" s="55">
        <v>28</v>
      </c>
      <c r="AI306" s="47">
        <f t="shared" si="64"/>
        <v>2</v>
      </c>
      <c r="AJ306" s="55">
        <v>42</v>
      </c>
      <c r="AK306" s="47">
        <f t="shared" si="61"/>
        <v>3</v>
      </c>
      <c r="AL306" s="56">
        <f t="shared" si="55"/>
        <v>-70</v>
      </c>
      <c r="AY306" s="45">
        <v>1532</v>
      </c>
      <c r="AZ306">
        <f t="shared" si="65"/>
        <v>70</v>
      </c>
    </row>
    <row r="307" spans="1:52" ht="18" customHeight="1" x14ac:dyDescent="0.35">
      <c r="A307" s="46"/>
      <c r="B307" s="46"/>
      <c r="C307" s="47" t="s">
        <v>356</v>
      </c>
      <c r="D307" s="47" t="s">
        <v>172</v>
      </c>
      <c r="E307" s="59" t="s">
        <v>951</v>
      </c>
      <c r="F307" s="47" t="s">
        <v>641</v>
      </c>
      <c r="G307" s="60" t="s">
        <v>952</v>
      </c>
      <c r="H307" s="62" t="s">
        <v>993</v>
      </c>
      <c r="I307" s="51">
        <v>1</v>
      </c>
      <c r="J307" s="60" t="s">
        <v>74</v>
      </c>
      <c r="K307" s="60" t="s">
        <v>124</v>
      </c>
      <c r="L307" s="47">
        <v>6</v>
      </c>
      <c r="M307" s="52">
        <v>14</v>
      </c>
      <c r="N307" s="47">
        <v>70</v>
      </c>
      <c r="O307" s="53">
        <v>1</v>
      </c>
      <c r="P307" s="57">
        <v>28</v>
      </c>
      <c r="Q307" s="53">
        <v>2</v>
      </c>
      <c r="R307" s="52"/>
      <c r="S307" s="62"/>
      <c r="T307" s="52"/>
      <c r="U307" s="53">
        <v>1</v>
      </c>
      <c r="V307" s="57">
        <v>42</v>
      </c>
      <c r="W307" s="53">
        <v>3</v>
      </c>
      <c r="X307" s="52"/>
      <c r="Y307" s="62"/>
      <c r="Z307" s="52"/>
      <c r="AA307" s="53"/>
      <c r="AB307" s="57"/>
      <c r="AC307" s="47"/>
      <c r="AD307" s="62"/>
      <c r="AE307" s="57"/>
      <c r="AF307" s="51">
        <f t="shared" si="63"/>
        <v>70</v>
      </c>
      <c r="AG307" s="51">
        <f>'DSD (para preencher)'!AA307</f>
        <v>0</v>
      </c>
      <c r="AH307" s="55"/>
      <c r="AI307" s="47"/>
      <c r="AJ307" s="55">
        <v>70</v>
      </c>
      <c r="AK307" s="47">
        <f t="shared" si="61"/>
        <v>5</v>
      </c>
      <c r="AL307" s="56">
        <f t="shared" si="55"/>
        <v>-70</v>
      </c>
      <c r="AY307" s="45">
        <v>1625</v>
      </c>
      <c r="AZ307">
        <f t="shared" si="65"/>
        <v>70</v>
      </c>
    </row>
    <row r="308" spans="1:52" ht="18" customHeight="1" x14ac:dyDescent="0.35">
      <c r="A308" s="46"/>
      <c r="B308" s="46"/>
      <c r="C308" s="47" t="s">
        <v>34</v>
      </c>
      <c r="D308" s="55" t="s">
        <v>35</v>
      </c>
      <c r="E308" s="59" t="s">
        <v>953</v>
      </c>
      <c r="F308" s="47" t="s">
        <v>641</v>
      </c>
      <c r="G308" s="60" t="s">
        <v>954</v>
      </c>
      <c r="H308" s="62" t="s">
        <v>994</v>
      </c>
      <c r="I308" s="51">
        <v>1</v>
      </c>
      <c r="J308" s="60" t="s">
        <v>42</v>
      </c>
      <c r="K308" s="60" t="s">
        <v>647</v>
      </c>
      <c r="L308" s="47">
        <v>6</v>
      </c>
      <c r="M308" s="52">
        <v>14</v>
      </c>
      <c r="N308" s="47">
        <v>70</v>
      </c>
      <c r="O308" s="53">
        <v>1</v>
      </c>
      <c r="P308" s="57">
        <v>28</v>
      </c>
      <c r="Q308" s="53">
        <f>P308/M308</f>
        <v>2</v>
      </c>
      <c r="R308" s="52"/>
      <c r="S308" s="62"/>
      <c r="T308" s="52"/>
      <c r="U308" s="53">
        <v>1</v>
      </c>
      <c r="V308" s="57">
        <v>42</v>
      </c>
      <c r="W308" s="53">
        <f>V308/M308</f>
        <v>3</v>
      </c>
      <c r="X308" s="52"/>
      <c r="Y308" s="62"/>
      <c r="Z308" s="52"/>
      <c r="AA308" s="53"/>
      <c r="AB308" s="57"/>
      <c r="AC308" s="47"/>
      <c r="AD308" s="62"/>
      <c r="AE308" s="57"/>
      <c r="AF308" s="51">
        <f t="shared" si="63"/>
        <v>70</v>
      </c>
      <c r="AG308" s="51">
        <f>'DSD (para preencher)'!AA308</f>
        <v>0</v>
      </c>
      <c r="AH308" s="55">
        <v>28</v>
      </c>
      <c r="AI308" s="47">
        <f>AH308/M308</f>
        <v>2</v>
      </c>
      <c r="AJ308" s="55">
        <v>42</v>
      </c>
      <c r="AK308" s="47">
        <f t="shared" si="61"/>
        <v>3</v>
      </c>
      <c r="AL308" s="56">
        <f t="shared" si="55"/>
        <v>-70</v>
      </c>
      <c r="AY308" s="45">
        <v>1538</v>
      </c>
      <c r="AZ308">
        <f t="shared" si="65"/>
        <v>70</v>
      </c>
    </row>
    <row r="309" spans="1:52" ht="18" customHeight="1" x14ac:dyDescent="0.35">
      <c r="A309" s="46"/>
      <c r="B309" s="46"/>
      <c r="C309" s="47" t="s">
        <v>356</v>
      </c>
      <c r="D309" s="47" t="s">
        <v>172</v>
      </c>
      <c r="E309" s="59" t="s">
        <v>955</v>
      </c>
      <c r="F309" s="47" t="s">
        <v>641</v>
      </c>
      <c r="G309" s="60" t="s">
        <v>956</v>
      </c>
      <c r="H309" s="62" t="s">
        <v>1088</v>
      </c>
      <c r="I309" s="51">
        <v>1</v>
      </c>
      <c r="J309" s="60" t="s">
        <v>42</v>
      </c>
      <c r="K309" s="60" t="s">
        <v>124</v>
      </c>
      <c r="L309" s="47">
        <v>6</v>
      </c>
      <c r="M309" s="52">
        <v>14</v>
      </c>
      <c r="N309" s="47">
        <v>70</v>
      </c>
      <c r="O309" s="53"/>
      <c r="P309" s="57"/>
      <c r="Q309" s="53"/>
      <c r="R309" s="52">
        <v>2</v>
      </c>
      <c r="S309" s="62">
        <v>35</v>
      </c>
      <c r="T309" s="52">
        <f>S309/M309</f>
        <v>2.5</v>
      </c>
      <c r="U309" s="53"/>
      <c r="V309" s="57"/>
      <c r="W309" s="53"/>
      <c r="X309" s="52"/>
      <c r="Y309" s="62"/>
      <c r="Z309" s="52"/>
      <c r="AA309" s="53"/>
      <c r="AB309" s="57"/>
      <c r="AC309" s="47"/>
      <c r="AD309" s="62"/>
      <c r="AE309" s="57"/>
      <c r="AF309" s="51">
        <f t="shared" si="63"/>
        <v>70</v>
      </c>
      <c r="AG309" s="51">
        <f>'DSD (para preencher)'!AA309</f>
        <v>1</v>
      </c>
      <c r="AH309" s="55"/>
      <c r="AI309" s="47"/>
      <c r="AJ309" s="55">
        <v>70</v>
      </c>
      <c r="AK309" s="47">
        <f t="shared" si="61"/>
        <v>5</v>
      </c>
      <c r="AL309" s="56">
        <f t="shared" si="55"/>
        <v>-69</v>
      </c>
      <c r="AY309" s="45">
        <v>1777</v>
      </c>
      <c r="AZ309">
        <f t="shared" si="65"/>
        <v>70</v>
      </c>
    </row>
    <row r="310" spans="1:52" ht="18" customHeight="1" x14ac:dyDescent="0.35">
      <c r="A310" s="46"/>
      <c r="B310" s="46"/>
      <c r="C310" s="47" t="s">
        <v>656</v>
      </c>
      <c r="D310" s="47" t="s">
        <v>35</v>
      </c>
      <c r="E310" s="59" t="s">
        <v>957</v>
      </c>
      <c r="F310" s="47" t="s">
        <v>641</v>
      </c>
      <c r="G310" s="60" t="s">
        <v>958</v>
      </c>
      <c r="H310" s="62" t="s">
        <v>1032</v>
      </c>
      <c r="I310" s="51">
        <v>1</v>
      </c>
      <c r="J310" s="60" t="s">
        <v>74</v>
      </c>
      <c r="K310" s="60" t="s">
        <v>124</v>
      </c>
      <c r="L310" s="47">
        <v>3</v>
      </c>
      <c r="M310" s="52">
        <v>10</v>
      </c>
      <c r="N310" s="47">
        <v>35</v>
      </c>
      <c r="O310" s="53"/>
      <c r="P310" s="57"/>
      <c r="Q310" s="53"/>
      <c r="R310" s="52">
        <v>1</v>
      </c>
      <c r="S310" s="62">
        <v>35</v>
      </c>
      <c r="T310" s="52">
        <v>3.5</v>
      </c>
      <c r="U310" s="53"/>
      <c r="V310" s="57"/>
      <c r="W310" s="53"/>
      <c r="X310" s="52"/>
      <c r="Y310" s="62"/>
      <c r="Z310" s="52"/>
      <c r="AA310" s="53"/>
      <c r="AB310" s="57"/>
      <c r="AC310" s="47"/>
      <c r="AD310" s="62"/>
      <c r="AE310" s="57"/>
      <c r="AF310" s="51">
        <f t="shared" si="63"/>
        <v>35</v>
      </c>
      <c r="AG310" s="51">
        <f>'DSD (para preencher)'!AA310</f>
        <v>90</v>
      </c>
      <c r="AH310" s="55"/>
      <c r="AI310" s="47"/>
      <c r="AJ310" s="55">
        <v>35</v>
      </c>
      <c r="AK310" s="47">
        <f t="shared" si="61"/>
        <v>3.5</v>
      </c>
      <c r="AL310" s="56">
        <f t="shared" si="55"/>
        <v>55</v>
      </c>
      <c r="AY310" s="45">
        <v>1778</v>
      </c>
      <c r="AZ310">
        <f t="shared" si="65"/>
        <v>35</v>
      </c>
    </row>
    <row r="311" spans="1:52" ht="18" customHeight="1" x14ac:dyDescent="0.35">
      <c r="A311" s="46"/>
      <c r="B311" s="46"/>
      <c r="C311" s="47" t="s">
        <v>656</v>
      </c>
      <c r="D311" s="47" t="s">
        <v>35</v>
      </c>
      <c r="E311" s="59" t="s">
        <v>960</v>
      </c>
      <c r="F311" s="47" t="s">
        <v>641</v>
      </c>
      <c r="G311" s="60" t="s">
        <v>961</v>
      </c>
      <c r="H311" s="62" t="s">
        <v>1032</v>
      </c>
      <c r="I311" s="51">
        <v>1</v>
      </c>
      <c r="J311" s="60" t="s">
        <v>42</v>
      </c>
      <c r="K311" s="60" t="s">
        <v>647</v>
      </c>
      <c r="L311" s="47">
        <v>6</v>
      </c>
      <c r="M311" s="52">
        <v>14</v>
      </c>
      <c r="N311" s="47">
        <v>70</v>
      </c>
      <c r="O311" s="53">
        <v>1</v>
      </c>
      <c r="P311" s="57">
        <v>28</v>
      </c>
      <c r="Q311" s="53">
        <f>P311/M311</f>
        <v>2</v>
      </c>
      <c r="R311" s="52"/>
      <c r="S311" s="62"/>
      <c r="T311" s="52"/>
      <c r="U311" s="53">
        <v>1</v>
      </c>
      <c r="V311" s="57">
        <v>42</v>
      </c>
      <c r="W311" s="53">
        <f>V311/M311</f>
        <v>3</v>
      </c>
      <c r="X311" s="52"/>
      <c r="Y311" s="62"/>
      <c r="Z311" s="52"/>
      <c r="AA311" s="53"/>
      <c r="AB311" s="57"/>
      <c r="AC311" s="47"/>
      <c r="AD311" s="62"/>
      <c r="AE311" s="57"/>
      <c r="AF311" s="51">
        <f t="shared" si="63"/>
        <v>70</v>
      </c>
      <c r="AG311" s="51">
        <f>'DSD (para preencher)'!AA311</f>
        <v>45.5</v>
      </c>
      <c r="AH311" s="55">
        <v>28</v>
      </c>
      <c r="AI311" s="47">
        <f>AH311/M311</f>
        <v>2</v>
      </c>
      <c r="AJ311" s="55">
        <v>42</v>
      </c>
      <c r="AK311" s="47">
        <f t="shared" si="61"/>
        <v>3</v>
      </c>
      <c r="AL311" s="56">
        <f t="shared" si="55"/>
        <v>-24.5</v>
      </c>
      <c r="AY311" s="45">
        <v>1568</v>
      </c>
      <c r="AZ311">
        <f t="shared" si="65"/>
        <v>70</v>
      </c>
    </row>
    <row r="312" spans="1:52" x14ac:dyDescent="0.35">
      <c r="A312" s="46"/>
      <c r="B312" s="46"/>
      <c r="C312" s="47" t="s">
        <v>34</v>
      </c>
      <c r="D312" s="55" t="s">
        <v>35</v>
      </c>
      <c r="E312" s="59" t="s">
        <v>962</v>
      </c>
      <c r="F312" s="47" t="s">
        <v>641</v>
      </c>
      <c r="G312" s="60" t="s">
        <v>963</v>
      </c>
      <c r="H312" s="62" t="s">
        <v>1106</v>
      </c>
      <c r="I312" s="51">
        <v>2</v>
      </c>
      <c r="J312" s="60" t="s">
        <v>42</v>
      </c>
      <c r="K312" s="60" t="s">
        <v>647</v>
      </c>
      <c r="L312" s="47">
        <v>6</v>
      </c>
      <c r="M312" s="52">
        <v>14</v>
      </c>
      <c r="N312" s="47">
        <v>70</v>
      </c>
      <c r="O312" s="53">
        <v>1</v>
      </c>
      <c r="P312" s="57">
        <v>35</v>
      </c>
      <c r="Q312" s="53">
        <f>P312/M312</f>
        <v>2.5</v>
      </c>
      <c r="R312" s="52">
        <v>2</v>
      </c>
      <c r="S312" s="62">
        <v>35</v>
      </c>
      <c r="T312" s="52">
        <f>S312/M312</f>
        <v>2.5</v>
      </c>
      <c r="U312" s="53"/>
      <c r="V312" s="57"/>
      <c r="W312" s="53"/>
      <c r="X312" s="52"/>
      <c r="Y312" s="62"/>
      <c r="Z312" s="52"/>
      <c r="AA312" s="53"/>
      <c r="AB312" s="57"/>
      <c r="AC312" s="47"/>
      <c r="AD312" s="62"/>
      <c r="AE312" s="57"/>
      <c r="AF312" s="51">
        <f t="shared" si="63"/>
        <v>105</v>
      </c>
      <c r="AG312" s="51">
        <f>'DSD (para preencher)'!AA312</f>
        <v>45.5</v>
      </c>
      <c r="AH312" s="55">
        <v>35</v>
      </c>
      <c r="AI312" s="47">
        <f>AH312/M312</f>
        <v>2.5</v>
      </c>
      <c r="AJ312" s="55">
        <v>35</v>
      </c>
      <c r="AK312" s="47">
        <f t="shared" si="61"/>
        <v>2.5</v>
      </c>
      <c r="AL312" s="56">
        <f t="shared" si="55"/>
        <v>-59.5</v>
      </c>
      <c r="AY312" s="45">
        <v>1540</v>
      </c>
      <c r="AZ312">
        <f t="shared" si="65"/>
        <v>105</v>
      </c>
    </row>
    <row r="313" spans="1:52" x14ac:dyDescent="0.35">
      <c r="A313" s="46"/>
      <c r="B313" s="46"/>
      <c r="C313" s="47" t="s">
        <v>34</v>
      </c>
      <c r="D313" s="55" t="s">
        <v>35</v>
      </c>
      <c r="E313" s="59" t="s">
        <v>964</v>
      </c>
      <c r="F313" s="47" t="s">
        <v>641</v>
      </c>
      <c r="G313" s="60" t="s">
        <v>965</v>
      </c>
      <c r="H313" s="62" t="s">
        <v>1032</v>
      </c>
      <c r="I313" s="51">
        <v>1</v>
      </c>
      <c r="J313" s="60" t="s">
        <v>74</v>
      </c>
      <c r="K313" s="60" t="s">
        <v>124</v>
      </c>
      <c r="L313" s="47">
        <v>6</v>
      </c>
      <c r="M313" s="52">
        <v>10</v>
      </c>
      <c r="N313" s="47">
        <v>70</v>
      </c>
      <c r="O313" s="53">
        <v>1</v>
      </c>
      <c r="P313" s="57">
        <v>70</v>
      </c>
      <c r="Q313" s="53">
        <v>7</v>
      </c>
      <c r="R313" s="52"/>
      <c r="S313" s="62"/>
      <c r="T313" s="52"/>
      <c r="U313" s="53"/>
      <c r="V313" s="57"/>
      <c r="W313" s="53"/>
      <c r="X313" s="52"/>
      <c r="Y313" s="62"/>
      <c r="Z313" s="52"/>
      <c r="AA313" s="53"/>
      <c r="AB313" s="57"/>
      <c r="AC313" s="47"/>
      <c r="AD313" s="62"/>
      <c r="AE313" s="57"/>
      <c r="AF313" s="51">
        <f t="shared" si="63"/>
        <v>70</v>
      </c>
      <c r="AG313" s="51">
        <f>'DSD (para preencher)'!AA313</f>
        <v>45.5</v>
      </c>
      <c r="AH313" s="55"/>
      <c r="AI313" s="47"/>
      <c r="AJ313" s="55">
        <v>70</v>
      </c>
      <c r="AK313" s="47">
        <f t="shared" si="61"/>
        <v>7</v>
      </c>
      <c r="AL313" s="56">
        <f t="shared" si="55"/>
        <v>-24.5</v>
      </c>
      <c r="AY313" s="45">
        <v>1573</v>
      </c>
      <c r="AZ313">
        <f t="shared" si="65"/>
        <v>70</v>
      </c>
    </row>
    <row r="314" spans="1:52" x14ac:dyDescent="0.35">
      <c r="A314" s="46"/>
      <c r="B314" s="46"/>
      <c r="C314" s="47" t="s">
        <v>34</v>
      </c>
      <c r="D314" s="55" t="s">
        <v>35</v>
      </c>
      <c r="E314" s="59" t="s">
        <v>966</v>
      </c>
      <c r="F314" s="47" t="s">
        <v>641</v>
      </c>
      <c r="G314" s="60" t="s">
        <v>967</v>
      </c>
      <c r="H314" s="62" t="s">
        <v>1032</v>
      </c>
      <c r="I314" s="51">
        <v>1</v>
      </c>
      <c r="J314" s="60" t="s">
        <v>74</v>
      </c>
      <c r="K314" s="60" t="s">
        <v>124</v>
      </c>
      <c r="L314" s="47">
        <v>3</v>
      </c>
      <c r="M314" s="52">
        <v>10</v>
      </c>
      <c r="N314" s="47">
        <v>35</v>
      </c>
      <c r="O314" s="53"/>
      <c r="P314" s="57"/>
      <c r="Q314" s="53"/>
      <c r="R314" s="52">
        <v>1</v>
      </c>
      <c r="S314" s="62">
        <v>35</v>
      </c>
      <c r="T314" s="52">
        <v>3.5</v>
      </c>
      <c r="U314" s="53"/>
      <c r="V314" s="57"/>
      <c r="W314" s="53"/>
      <c r="X314" s="52"/>
      <c r="Y314" s="62"/>
      <c r="Z314" s="52"/>
      <c r="AA314" s="53"/>
      <c r="AB314" s="57"/>
      <c r="AC314" s="47"/>
      <c r="AD314" s="62"/>
      <c r="AE314" s="57"/>
      <c r="AF314" s="51">
        <f t="shared" si="63"/>
        <v>35</v>
      </c>
      <c r="AG314" s="51">
        <f>'DSD (para preencher)'!AA314</f>
        <v>45.5</v>
      </c>
      <c r="AH314" s="55"/>
      <c r="AI314" s="47"/>
      <c r="AJ314" s="55">
        <v>35</v>
      </c>
      <c r="AK314" s="47">
        <f t="shared" si="61"/>
        <v>3.5</v>
      </c>
      <c r="AL314" s="56">
        <f t="shared" si="55"/>
        <v>10.5</v>
      </c>
      <c r="AY314" s="45">
        <v>2101</v>
      </c>
      <c r="AZ314">
        <f t="shared" si="65"/>
        <v>35</v>
      </c>
    </row>
    <row r="315" spans="1:52" x14ac:dyDescent="0.35">
      <c r="D315" s="74"/>
      <c r="E315" s="75"/>
      <c r="F315" s="76"/>
      <c r="G315" s="75"/>
      <c r="H315" s="77"/>
      <c r="J315" s="74"/>
      <c r="K315" s="74"/>
      <c r="M315" s="12"/>
      <c r="O315" s="12"/>
      <c r="P315" s="12"/>
      <c r="Q315" s="12"/>
      <c r="R315" s="12"/>
      <c r="S315" s="12"/>
      <c r="T315" s="12"/>
      <c r="U315" s="12"/>
      <c r="V315" s="12"/>
      <c r="W315" s="12"/>
      <c r="X315" s="12"/>
      <c r="Y315" s="12"/>
      <c r="Z315" s="12"/>
      <c r="AA315" s="12"/>
      <c r="AB315" s="12"/>
      <c r="AD315" s="12"/>
      <c r="AE315" s="78"/>
    </row>
    <row r="316" spans="1:52" x14ac:dyDescent="0.35">
      <c r="D316" s="74"/>
      <c r="E316" s="75"/>
      <c r="F316" s="76"/>
      <c r="G316" s="75"/>
      <c r="H316" s="77"/>
      <c r="J316" s="74"/>
      <c r="K316" s="74"/>
      <c r="M316" s="12"/>
      <c r="O316" s="12"/>
      <c r="P316" s="12"/>
      <c r="Q316" s="12"/>
      <c r="R316" s="12"/>
      <c r="S316" s="12"/>
      <c r="T316" s="12"/>
      <c r="U316" s="12"/>
      <c r="V316" s="12"/>
      <c r="W316" s="12"/>
      <c r="X316" s="12"/>
      <c r="Y316" s="12"/>
      <c r="Z316" s="12"/>
      <c r="AA316" s="12"/>
      <c r="AB316" s="12"/>
      <c r="AD316" s="12"/>
      <c r="AE316" s="78"/>
    </row>
    <row r="317" spans="1:52" x14ac:dyDescent="0.35">
      <c r="D317" s="74"/>
      <c r="E317" s="75"/>
      <c r="F317" s="76"/>
      <c r="G317" s="75"/>
      <c r="H317" s="77"/>
      <c r="J317" s="74"/>
      <c r="K317" s="74"/>
      <c r="M317" s="12"/>
      <c r="O317" s="12"/>
      <c r="P317" s="12"/>
      <c r="Q317" s="12"/>
      <c r="R317" s="12"/>
      <c r="S317" s="12"/>
      <c r="T317" s="12"/>
      <c r="U317" s="12"/>
      <c r="V317" s="12"/>
      <c r="W317" s="12"/>
      <c r="X317" s="12"/>
      <c r="Y317" s="12"/>
      <c r="Z317" s="12"/>
      <c r="AA317" s="12"/>
      <c r="AB317" s="12"/>
      <c r="AD317" s="12"/>
      <c r="AE317" s="78"/>
    </row>
    <row r="318" spans="1:52" x14ac:dyDescent="0.35">
      <c r="D318" s="74"/>
      <c r="E318" s="75"/>
      <c r="F318" s="76"/>
      <c r="G318" s="75"/>
      <c r="H318" s="77"/>
      <c r="J318" s="74"/>
      <c r="K318" s="74"/>
      <c r="M318" s="12"/>
      <c r="O318" s="12"/>
      <c r="P318" s="12"/>
      <c r="Q318" s="12"/>
      <c r="R318" s="12"/>
      <c r="S318" s="12"/>
      <c r="T318" s="12"/>
      <c r="U318" s="12"/>
      <c r="V318" s="12"/>
      <c r="W318" s="12"/>
      <c r="X318" s="12"/>
      <c r="Y318" s="12"/>
      <c r="Z318" s="12"/>
      <c r="AA318" s="12"/>
      <c r="AB318" s="12"/>
      <c r="AD318" s="12"/>
      <c r="AE318" s="78"/>
    </row>
    <row r="319" spans="1:52" x14ac:dyDescent="0.35">
      <c r="D319" s="74"/>
      <c r="E319" s="75"/>
      <c r="F319" s="76"/>
      <c r="G319" s="75"/>
      <c r="H319" s="77"/>
      <c r="J319" s="74"/>
      <c r="K319" s="74"/>
      <c r="M319" s="12"/>
      <c r="O319" s="12"/>
      <c r="P319" s="12"/>
      <c r="Q319" s="12"/>
      <c r="R319" s="12"/>
      <c r="S319" s="12"/>
      <c r="T319" s="12"/>
      <c r="U319" s="12"/>
      <c r="V319" s="12"/>
      <c r="W319" s="12"/>
      <c r="X319" s="12"/>
      <c r="Y319" s="12"/>
      <c r="Z319" s="12"/>
      <c r="AA319" s="12"/>
      <c r="AB319" s="12"/>
      <c r="AD319" s="12"/>
      <c r="AE319" s="78"/>
    </row>
    <row r="320" spans="1:52" x14ac:dyDescent="0.35">
      <c r="D320" s="74"/>
      <c r="E320" s="75"/>
      <c r="F320" s="76"/>
      <c r="G320" s="75"/>
      <c r="H320" s="77"/>
      <c r="J320" s="74"/>
      <c r="K320" s="74"/>
      <c r="M320" s="12"/>
      <c r="O320" s="12"/>
      <c r="P320" s="12"/>
      <c r="Q320" s="12"/>
      <c r="R320" s="12"/>
      <c r="S320" s="12"/>
      <c r="T320" s="12"/>
      <c r="U320" s="12"/>
      <c r="V320" s="12"/>
      <c r="W320" s="12"/>
      <c r="X320" s="12"/>
      <c r="Y320" s="12"/>
      <c r="Z320" s="12"/>
      <c r="AA320" s="12"/>
      <c r="AB320" s="12"/>
      <c r="AD320" s="12"/>
      <c r="AE320" s="78"/>
    </row>
    <row r="321" spans="4:31" x14ac:dyDescent="0.35">
      <c r="D321" s="74"/>
      <c r="E321" s="75"/>
      <c r="F321" s="76"/>
      <c r="G321" s="75"/>
      <c r="H321" s="77"/>
      <c r="J321" s="74"/>
      <c r="K321" s="74"/>
      <c r="M321" s="12"/>
      <c r="O321" s="12"/>
      <c r="P321" s="12"/>
      <c r="Q321" s="12"/>
      <c r="R321" s="12"/>
      <c r="S321" s="12"/>
      <c r="T321" s="12"/>
      <c r="U321" s="12"/>
      <c r="V321" s="12"/>
      <c r="W321" s="12"/>
      <c r="X321" s="12"/>
      <c r="Y321" s="12"/>
      <c r="Z321" s="12"/>
      <c r="AA321" s="12"/>
      <c r="AB321" s="12"/>
      <c r="AD321" s="12"/>
      <c r="AE321" s="78"/>
    </row>
    <row r="322" spans="4:31" x14ac:dyDescent="0.35">
      <c r="D322" s="74"/>
      <c r="E322" s="75"/>
      <c r="F322" s="76"/>
      <c r="G322" s="75"/>
      <c r="H322" s="77"/>
      <c r="J322" s="74"/>
      <c r="K322" s="74"/>
      <c r="M322" s="12"/>
      <c r="O322" s="12"/>
      <c r="P322" s="12"/>
      <c r="Q322" s="12"/>
      <c r="R322" s="12"/>
      <c r="S322" s="12"/>
      <c r="T322" s="12"/>
      <c r="U322" s="12"/>
      <c r="V322" s="12"/>
      <c r="W322" s="12"/>
      <c r="X322" s="12"/>
      <c r="Y322" s="12"/>
      <c r="Z322" s="12"/>
      <c r="AA322" s="12"/>
      <c r="AB322" s="12"/>
      <c r="AD322" s="12"/>
      <c r="AE322" s="78"/>
    </row>
    <row r="323" spans="4:31" x14ac:dyDescent="0.35">
      <c r="D323" s="74"/>
      <c r="E323" s="75"/>
      <c r="F323" s="76"/>
      <c r="G323" s="75"/>
      <c r="H323" s="77"/>
      <c r="J323" s="74"/>
      <c r="K323" s="74"/>
      <c r="M323" s="12"/>
      <c r="O323" s="12"/>
      <c r="P323" s="12"/>
      <c r="Q323" s="12"/>
      <c r="R323" s="12"/>
      <c r="S323" s="12"/>
      <c r="T323" s="12"/>
      <c r="U323" s="12"/>
      <c r="V323" s="12"/>
      <c r="W323" s="12"/>
      <c r="X323" s="12"/>
      <c r="Y323" s="12"/>
      <c r="Z323" s="12"/>
      <c r="AA323" s="12"/>
      <c r="AB323" s="12"/>
      <c r="AD323" s="12"/>
      <c r="AE323" s="78"/>
    </row>
    <row r="324" spans="4:31" x14ac:dyDescent="0.35">
      <c r="D324" s="74"/>
      <c r="E324" s="75"/>
      <c r="F324" s="76"/>
      <c r="G324" s="75"/>
      <c r="H324" s="77"/>
      <c r="J324" s="74"/>
      <c r="K324" s="74"/>
      <c r="M324" s="12"/>
      <c r="O324" s="12"/>
      <c r="P324" s="12"/>
      <c r="Q324" s="12"/>
      <c r="R324" s="12"/>
      <c r="S324" s="12"/>
      <c r="T324" s="12"/>
      <c r="U324" s="12"/>
      <c r="V324" s="12"/>
      <c r="W324" s="12"/>
      <c r="X324" s="12"/>
      <c r="Y324" s="12"/>
      <c r="Z324" s="12"/>
      <c r="AA324" s="12"/>
      <c r="AB324" s="12"/>
      <c r="AD324" s="12"/>
      <c r="AE324" s="78"/>
    </row>
    <row r="325" spans="4:31" x14ac:dyDescent="0.35">
      <c r="D325" s="74"/>
      <c r="E325" s="75"/>
      <c r="F325" s="76"/>
      <c r="G325" s="75"/>
      <c r="H325" s="77"/>
      <c r="J325" s="74"/>
      <c r="K325" s="74"/>
      <c r="M325" s="12"/>
      <c r="O325" s="12"/>
      <c r="P325" s="12"/>
      <c r="Q325" s="12"/>
      <c r="R325" s="12"/>
      <c r="S325" s="12"/>
      <c r="T325" s="12"/>
      <c r="U325" s="12"/>
      <c r="V325" s="12"/>
      <c r="W325" s="12"/>
      <c r="X325" s="12"/>
      <c r="Y325" s="12"/>
      <c r="Z325" s="12"/>
      <c r="AA325" s="12"/>
      <c r="AB325" s="12"/>
      <c r="AD325" s="12"/>
      <c r="AE325" s="78"/>
    </row>
    <row r="326" spans="4:31" x14ac:dyDescent="0.35">
      <c r="D326" s="74"/>
      <c r="E326" s="75"/>
      <c r="F326" s="76"/>
      <c r="G326" s="75"/>
      <c r="H326" s="77"/>
      <c r="J326" s="74"/>
      <c r="K326" s="74"/>
      <c r="M326" s="12"/>
      <c r="O326" s="12"/>
      <c r="P326" s="12"/>
      <c r="Q326" s="12"/>
      <c r="R326" s="12"/>
      <c r="S326" s="12"/>
      <c r="T326" s="12"/>
      <c r="U326" s="12"/>
      <c r="V326" s="12"/>
      <c r="W326" s="12"/>
      <c r="X326" s="12"/>
      <c r="Y326" s="12"/>
      <c r="Z326" s="12"/>
      <c r="AA326" s="12"/>
      <c r="AB326" s="12"/>
      <c r="AD326" s="12"/>
      <c r="AE326" s="78"/>
    </row>
    <row r="327" spans="4:31" x14ac:dyDescent="0.35">
      <c r="D327" s="74"/>
      <c r="E327" s="75"/>
      <c r="F327" s="75"/>
      <c r="G327" s="75"/>
      <c r="H327" s="77"/>
      <c r="J327" s="74"/>
      <c r="K327" s="74"/>
      <c r="M327" s="12"/>
      <c r="O327" s="12"/>
      <c r="P327" s="12"/>
      <c r="Q327" s="12"/>
      <c r="R327" s="12"/>
      <c r="S327" s="12"/>
      <c r="T327" s="12"/>
      <c r="U327" s="12"/>
      <c r="V327" s="12"/>
      <c r="W327" s="12"/>
      <c r="X327" s="12"/>
      <c r="Y327" s="12"/>
      <c r="Z327" s="12"/>
      <c r="AA327" s="12"/>
      <c r="AB327" s="12"/>
      <c r="AD327" s="12"/>
      <c r="AE327" s="78"/>
    </row>
    <row r="328" spans="4:31" x14ac:dyDescent="0.35">
      <c r="D328" s="74"/>
      <c r="E328" s="75"/>
      <c r="F328" s="75"/>
      <c r="G328" s="75"/>
      <c r="H328" s="77"/>
      <c r="J328" s="74"/>
      <c r="K328" s="74"/>
      <c r="M328" s="12"/>
      <c r="O328" s="12"/>
      <c r="P328" s="12"/>
      <c r="Q328" s="12"/>
      <c r="R328" s="12"/>
      <c r="S328" s="12"/>
      <c r="T328" s="12"/>
      <c r="U328" s="12"/>
      <c r="V328" s="12"/>
      <c r="W328" s="12"/>
      <c r="X328" s="12"/>
      <c r="Y328" s="12"/>
      <c r="Z328" s="12"/>
      <c r="AA328" s="12"/>
      <c r="AB328" s="12"/>
      <c r="AD328" s="12"/>
      <c r="AE328" s="78"/>
    </row>
    <row r="329" spans="4:31" x14ac:dyDescent="0.35">
      <c r="D329" s="74"/>
      <c r="E329" s="75"/>
      <c r="F329" s="75"/>
      <c r="G329" s="75"/>
      <c r="H329" s="77"/>
      <c r="J329" s="74"/>
      <c r="K329" s="74"/>
      <c r="M329" s="12"/>
      <c r="O329" s="12"/>
      <c r="P329" s="12"/>
      <c r="Q329" s="12"/>
      <c r="R329" s="12"/>
      <c r="S329" s="12"/>
      <c r="T329" s="12"/>
      <c r="U329" s="12"/>
      <c r="V329" s="12"/>
      <c r="W329" s="12"/>
      <c r="X329" s="12"/>
      <c r="Y329" s="12"/>
      <c r="Z329" s="12"/>
      <c r="AA329" s="12"/>
      <c r="AB329" s="12"/>
      <c r="AD329" s="12"/>
      <c r="AE329" s="78"/>
    </row>
    <row r="330" spans="4:31" x14ac:dyDescent="0.35">
      <c r="D330" s="74"/>
      <c r="E330" s="75"/>
      <c r="F330" s="75"/>
      <c r="G330" s="75"/>
      <c r="H330" s="77"/>
      <c r="J330" s="74"/>
      <c r="K330" s="74"/>
      <c r="M330" s="12"/>
      <c r="O330" s="12"/>
      <c r="P330" s="12"/>
      <c r="Q330" s="12"/>
      <c r="R330" s="12"/>
      <c r="S330" s="12"/>
      <c r="T330" s="12"/>
      <c r="U330" s="12"/>
      <c r="V330" s="12"/>
      <c r="W330" s="12"/>
      <c r="X330" s="12"/>
      <c r="Y330" s="12"/>
      <c r="Z330" s="12"/>
      <c r="AA330" s="12"/>
      <c r="AB330" s="12"/>
      <c r="AD330" s="12"/>
      <c r="AE330" s="78"/>
    </row>
    <row r="331" spans="4:31" x14ac:dyDescent="0.35">
      <c r="D331" s="74"/>
      <c r="E331" s="75"/>
      <c r="F331" s="75"/>
      <c r="G331" s="75"/>
      <c r="H331" s="77"/>
      <c r="J331" s="74"/>
      <c r="K331" s="74"/>
      <c r="M331" s="12"/>
      <c r="O331" s="12"/>
      <c r="P331" s="12"/>
      <c r="Q331" s="12"/>
      <c r="R331" s="12"/>
      <c r="S331" s="12"/>
      <c r="T331" s="12"/>
      <c r="U331" s="12"/>
      <c r="V331" s="12"/>
      <c r="W331" s="12"/>
      <c r="X331" s="12"/>
      <c r="Y331" s="12"/>
      <c r="Z331" s="12"/>
      <c r="AA331" s="12"/>
      <c r="AB331" s="12"/>
      <c r="AD331" s="12"/>
      <c r="AE331" s="78"/>
    </row>
    <row r="332" spans="4:31" x14ac:dyDescent="0.35">
      <c r="D332" s="74"/>
      <c r="E332" s="75"/>
      <c r="F332" s="75"/>
      <c r="G332" s="75"/>
      <c r="H332" s="77"/>
      <c r="J332" s="74"/>
      <c r="K332" s="74"/>
      <c r="M332" s="12"/>
      <c r="O332" s="12"/>
      <c r="P332" s="12"/>
      <c r="Q332" s="12"/>
      <c r="R332" s="12"/>
      <c r="S332" s="12"/>
      <c r="T332" s="12"/>
      <c r="U332" s="12"/>
      <c r="V332" s="12"/>
      <c r="W332" s="12"/>
      <c r="X332" s="12"/>
      <c r="Y332" s="12"/>
      <c r="Z332" s="12"/>
      <c r="AA332" s="12"/>
      <c r="AB332" s="12"/>
      <c r="AD332" s="12"/>
      <c r="AE332" s="78"/>
    </row>
    <row r="333" spans="4:31" x14ac:dyDescent="0.35">
      <c r="D333" s="74"/>
      <c r="E333" s="75"/>
      <c r="F333" s="75"/>
      <c r="G333" s="75"/>
      <c r="H333" s="77"/>
      <c r="J333" s="74"/>
      <c r="K333" s="74"/>
      <c r="M333" s="12"/>
      <c r="O333" s="12"/>
      <c r="P333" s="12"/>
      <c r="Q333" s="12"/>
      <c r="R333" s="12"/>
      <c r="S333" s="12"/>
      <c r="T333" s="12"/>
      <c r="U333" s="12"/>
      <c r="V333" s="12"/>
      <c r="W333" s="12"/>
      <c r="X333" s="12"/>
      <c r="Y333" s="12"/>
      <c r="Z333" s="12"/>
      <c r="AA333" s="12"/>
      <c r="AB333" s="12"/>
      <c r="AD333" s="12"/>
      <c r="AE333" s="78"/>
    </row>
    <row r="334" spans="4:31" x14ac:dyDescent="0.35">
      <c r="D334" s="74"/>
      <c r="E334" s="75"/>
      <c r="F334" s="75"/>
      <c r="G334" s="75"/>
      <c r="H334" s="77"/>
      <c r="J334" s="74"/>
      <c r="K334" s="74"/>
      <c r="M334" s="12"/>
      <c r="O334" s="12"/>
      <c r="P334" s="12"/>
      <c r="Q334" s="12"/>
      <c r="R334" s="12"/>
      <c r="S334" s="12"/>
      <c r="T334" s="12"/>
      <c r="U334" s="12"/>
      <c r="V334" s="12"/>
      <c r="W334" s="12"/>
      <c r="X334" s="12"/>
      <c r="Y334" s="12"/>
      <c r="Z334" s="12"/>
      <c r="AA334" s="12"/>
      <c r="AB334" s="12"/>
      <c r="AD334" s="12"/>
      <c r="AE334" s="78"/>
    </row>
    <row r="335" spans="4:31" x14ac:dyDescent="0.35">
      <c r="D335" s="74"/>
      <c r="E335" s="75"/>
      <c r="F335" s="75"/>
      <c r="G335" s="75"/>
      <c r="H335" s="77"/>
      <c r="J335" s="74"/>
      <c r="K335" s="74"/>
      <c r="M335" s="12"/>
      <c r="O335" s="12"/>
      <c r="P335" s="12"/>
      <c r="Q335" s="12"/>
      <c r="R335" s="12"/>
      <c r="S335" s="12"/>
      <c r="T335" s="12"/>
      <c r="U335" s="12"/>
      <c r="V335" s="12"/>
      <c r="W335" s="12"/>
      <c r="X335" s="12"/>
      <c r="Y335" s="12"/>
      <c r="Z335" s="12"/>
      <c r="AA335" s="12"/>
      <c r="AB335" s="12"/>
      <c r="AD335" s="12"/>
      <c r="AE335" s="78"/>
    </row>
    <row r="336" spans="4:31" x14ac:dyDescent="0.35">
      <c r="D336" s="74"/>
      <c r="E336" s="75"/>
      <c r="F336" s="75"/>
      <c r="G336" s="75"/>
      <c r="H336" s="77"/>
      <c r="J336" s="74"/>
      <c r="K336" s="74"/>
      <c r="M336" s="12"/>
      <c r="O336" s="12"/>
      <c r="P336" s="12"/>
      <c r="Q336" s="12"/>
      <c r="R336" s="12"/>
      <c r="S336" s="12"/>
      <c r="T336" s="12"/>
      <c r="U336" s="12"/>
      <c r="V336" s="12"/>
      <c r="W336" s="12"/>
      <c r="X336" s="12"/>
      <c r="Y336" s="12"/>
      <c r="Z336" s="12"/>
      <c r="AA336" s="12"/>
      <c r="AB336" s="12"/>
      <c r="AD336" s="12"/>
      <c r="AE336" s="78"/>
    </row>
    <row r="337" spans="4:31" x14ac:dyDescent="0.35">
      <c r="D337" s="74"/>
      <c r="E337" s="75"/>
      <c r="F337" s="75"/>
      <c r="G337" s="75"/>
      <c r="H337" s="77"/>
      <c r="J337" s="74"/>
      <c r="K337" s="74"/>
      <c r="M337" s="12"/>
      <c r="O337" s="12"/>
      <c r="P337" s="12"/>
      <c r="Q337" s="12"/>
      <c r="R337" s="12"/>
      <c r="S337" s="12"/>
      <c r="T337" s="12"/>
      <c r="U337" s="12"/>
      <c r="V337" s="12"/>
      <c r="W337" s="12"/>
      <c r="X337" s="12"/>
      <c r="Y337" s="12"/>
      <c r="Z337" s="12"/>
      <c r="AA337" s="12"/>
      <c r="AB337" s="12"/>
      <c r="AD337" s="12"/>
      <c r="AE337" s="78"/>
    </row>
    <row r="338" spans="4:31" x14ac:dyDescent="0.35">
      <c r="D338" s="74"/>
      <c r="E338" s="75"/>
      <c r="F338" s="75"/>
      <c r="G338" s="75"/>
      <c r="H338" s="77"/>
      <c r="J338" s="74"/>
      <c r="K338" s="74"/>
      <c r="M338" s="12"/>
      <c r="O338" s="12"/>
      <c r="P338" s="12"/>
      <c r="Q338" s="12"/>
      <c r="R338" s="12"/>
      <c r="S338" s="12"/>
      <c r="T338" s="12"/>
      <c r="U338" s="12"/>
      <c r="V338" s="12"/>
      <c r="W338" s="12"/>
      <c r="X338" s="12"/>
      <c r="Y338" s="12"/>
      <c r="Z338" s="12"/>
      <c r="AA338" s="12"/>
      <c r="AB338" s="12"/>
      <c r="AD338" s="12"/>
      <c r="AE338" s="78"/>
    </row>
    <row r="339" spans="4:31" x14ac:dyDescent="0.35">
      <c r="D339" s="74"/>
      <c r="E339" s="75"/>
      <c r="F339" s="75"/>
      <c r="G339" s="75"/>
      <c r="H339" s="77"/>
      <c r="J339" s="74"/>
      <c r="K339" s="74"/>
      <c r="M339" s="12"/>
      <c r="O339" s="12"/>
      <c r="P339" s="12"/>
      <c r="Q339" s="12"/>
      <c r="R339" s="12"/>
      <c r="S339" s="12"/>
      <c r="T339" s="12"/>
      <c r="U339" s="12"/>
      <c r="V339" s="12"/>
      <c r="W339" s="12"/>
      <c r="X339" s="12"/>
      <c r="Y339" s="12"/>
      <c r="Z339" s="12"/>
      <c r="AA339" s="12"/>
      <c r="AB339" s="12"/>
      <c r="AD339" s="12"/>
      <c r="AE339" s="78"/>
    </row>
    <row r="340" spans="4:31" x14ac:dyDescent="0.35">
      <c r="D340" s="74"/>
      <c r="E340" s="75"/>
      <c r="F340" s="75"/>
      <c r="G340" s="75"/>
      <c r="H340" s="77"/>
      <c r="J340" s="74"/>
      <c r="K340" s="74"/>
      <c r="M340" s="12"/>
      <c r="O340" s="12"/>
      <c r="P340" s="12"/>
      <c r="Q340" s="12"/>
      <c r="R340" s="12"/>
      <c r="S340" s="12"/>
      <c r="T340" s="12"/>
      <c r="U340" s="12"/>
      <c r="V340" s="12"/>
      <c r="W340" s="12"/>
      <c r="X340" s="12"/>
      <c r="Y340" s="12"/>
      <c r="Z340" s="12"/>
      <c r="AA340" s="12"/>
      <c r="AB340" s="12"/>
      <c r="AD340" s="12"/>
      <c r="AE340" s="78"/>
    </row>
    <row r="341" spans="4:31" x14ac:dyDescent="0.35">
      <c r="D341" s="74"/>
      <c r="E341" s="75"/>
      <c r="F341" s="75"/>
      <c r="G341" s="75"/>
      <c r="H341" s="77"/>
      <c r="J341" s="74"/>
      <c r="K341" s="74"/>
      <c r="M341" s="12"/>
      <c r="O341" s="12"/>
      <c r="P341" s="12"/>
      <c r="Q341" s="12"/>
      <c r="R341" s="12"/>
      <c r="S341" s="12"/>
      <c r="T341" s="12"/>
      <c r="U341" s="12"/>
      <c r="V341" s="12"/>
      <c r="W341" s="12"/>
      <c r="X341" s="12"/>
      <c r="Y341" s="12"/>
      <c r="Z341" s="12"/>
      <c r="AA341" s="12"/>
      <c r="AB341" s="12"/>
      <c r="AD341" s="12"/>
      <c r="AE341" s="78"/>
    </row>
    <row r="342" spans="4:31" x14ac:dyDescent="0.35">
      <c r="D342" s="74"/>
      <c r="E342" s="75"/>
      <c r="F342" s="75"/>
      <c r="G342" s="75"/>
      <c r="H342" s="77"/>
      <c r="J342" s="74"/>
      <c r="K342" s="74"/>
      <c r="M342" s="12"/>
      <c r="O342" s="12"/>
      <c r="P342" s="12"/>
      <c r="Q342" s="12"/>
      <c r="R342" s="12"/>
      <c r="S342" s="12"/>
      <c r="T342" s="12"/>
      <c r="U342" s="12"/>
      <c r="V342" s="12"/>
      <c r="W342" s="12"/>
      <c r="X342" s="12"/>
      <c r="Y342" s="12"/>
      <c r="Z342" s="12"/>
      <c r="AA342" s="12"/>
      <c r="AB342" s="12"/>
      <c r="AD342" s="12"/>
      <c r="AE342" s="78"/>
    </row>
    <row r="343" spans="4:31" x14ac:dyDescent="0.35">
      <c r="D343" s="74"/>
      <c r="E343" s="75"/>
      <c r="F343" s="75"/>
      <c r="G343" s="75"/>
      <c r="H343" s="77"/>
      <c r="J343" s="74"/>
      <c r="K343" s="74"/>
      <c r="M343" s="12"/>
      <c r="O343" s="12"/>
      <c r="P343" s="12"/>
      <c r="Q343" s="12"/>
      <c r="R343" s="12"/>
      <c r="S343" s="12"/>
      <c r="T343" s="12"/>
      <c r="U343" s="12"/>
      <c r="V343" s="12"/>
      <c r="W343" s="12"/>
      <c r="X343" s="12"/>
      <c r="Y343" s="12"/>
      <c r="Z343" s="12"/>
      <c r="AA343" s="12"/>
      <c r="AB343" s="12"/>
      <c r="AD343" s="12"/>
      <c r="AE343" s="78"/>
    </row>
    <row r="344" spans="4:31" x14ac:dyDescent="0.35">
      <c r="D344" s="74"/>
      <c r="E344" s="75"/>
      <c r="F344" s="75"/>
      <c r="G344" s="75"/>
      <c r="H344" s="77"/>
      <c r="J344" s="74"/>
      <c r="K344" s="74"/>
      <c r="M344" s="12"/>
      <c r="O344" s="12"/>
      <c r="P344" s="12"/>
      <c r="Q344" s="12"/>
      <c r="R344" s="12"/>
      <c r="S344" s="12"/>
      <c r="T344" s="12"/>
      <c r="U344" s="12"/>
      <c r="V344" s="12"/>
      <c r="W344" s="12"/>
      <c r="X344" s="12"/>
      <c r="Y344" s="12"/>
      <c r="Z344" s="12"/>
      <c r="AA344" s="12"/>
      <c r="AB344" s="12"/>
      <c r="AD344" s="12"/>
      <c r="AE344" s="78"/>
    </row>
    <row r="345" spans="4:31" x14ac:dyDescent="0.35">
      <c r="D345" s="74"/>
      <c r="E345" s="75"/>
      <c r="F345" s="75"/>
      <c r="G345" s="75"/>
      <c r="H345" s="77"/>
      <c r="J345" s="74"/>
      <c r="K345" s="74"/>
      <c r="M345" s="12"/>
      <c r="O345" s="12"/>
      <c r="P345" s="12"/>
      <c r="Q345" s="12"/>
      <c r="R345" s="12"/>
      <c r="S345" s="12"/>
      <c r="T345" s="12"/>
      <c r="U345" s="12"/>
      <c r="V345" s="12"/>
      <c r="W345" s="12"/>
      <c r="X345" s="12"/>
      <c r="Y345" s="12"/>
      <c r="Z345" s="12"/>
      <c r="AA345" s="12"/>
      <c r="AB345" s="12"/>
      <c r="AD345" s="12"/>
      <c r="AE345" s="78"/>
    </row>
    <row r="346" spans="4:31" x14ac:dyDescent="0.35">
      <c r="D346" s="74"/>
      <c r="E346" s="75"/>
      <c r="F346" s="75"/>
      <c r="G346" s="75"/>
      <c r="H346" s="77"/>
      <c r="J346" s="74"/>
      <c r="K346" s="74"/>
      <c r="M346" s="12"/>
      <c r="O346" s="12"/>
      <c r="P346" s="12"/>
      <c r="Q346" s="12"/>
      <c r="R346" s="12"/>
      <c r="S346" s="12"/>
      <c r="T346" s="12"/>
      <c r="U346" s="12"/>
      <c r="V346" s="12"/>
      <c r="W346" s="12"/>
      <c r="X346" s="12"/>
      <c r="Y346" s="12"/>
      <c r="Z346" s="12"/>
      <c r="AA346" s="12"/>
      <c r="AB346" s="12"/>
      <c r="AD346" s="12"/>
      <c r="AE346" s="78"/>
    </row>
    <row r="347" spans="4:31" x14ac:dyDescent="0.35">
      <c r="D347" s="74"/>
      <c r="E347" s="75"/>
      <c r="F347" s="75"/>
      <c r="G347" s="75"/>
      <c r="H347" s="77"/>
      <c r="J347" s="74"/>
      <c r="K347" s="74"/>
      <c r="M347" s="12"/>
      <c r="O347" s="12"/>
      <c r="P347" s="12"/>
      <c r="Q347" s="12"/>
      <c r="R347" s="12"/>
      <c r="S347" s="12"/>
      <c r="T347" s="12"/>
      <c r="U347" s="12"/>
      <c r="V347" s="12"/>
      <c r="W347" s="12"/>
      <c r="X347" s="12"/>
      <c r="Y347" s="12"/>
      <c r="Z347" s="12"/>
      <c r="AA347" s="12"/>
      <c r="AB347" s="12"/>
      <c r="AD347" s="12"/>
      <c r="AE347" s="78"/>
    </row>
    <row r="348" spans="4:31" x14ac:dyDescent="0.35">
      <c r="D348" s="74"/>
      <c r="E348" s="75"/>
      <c r="F348" s="75"/>
      <c r="G348" s="75"/>
      <c r="H348" s="77"/>
      <c r="J348" s="74"/>
      <c r="K348" s="74"/>
      <c r="M348" s="12"/>
      <c r="O348" s="12"/>
      <c r="P348" s="12"/>
      <c r="Q348" s="12"/>
      <c r="R348" s="12"/>
      <c r="S348" s="12"/>
      <c r="T348" s="12"/>
      <c r="U348" s="12"/>
      <c r="V348" s="12"/>
      <c r="W348" s="12"/>
      <c r="X348" s="12"/>
      <c r="Y348" s="12"/>
      <c r="Z348" s="12"/>
      <c r="AA348" s="12"/>
      <c r="AB348" s="12"/>
      <c r="AD348" s="12"/>
      <c r="AE348" s="78"/>
    </row>
    <row r="349" spans="4:31" x14ac:dyDescent="0.35">
      <c r="D349" s="74"/>
      <c r="E349" s="75"/>
      <c r="F349" s="75"/>
      <c r="G349" s="75"/>
      <c r="H349" s="77"/>
      <c r="J349" s="74"/>
      <c r="K349" s="74"/>
      <c r="M349" s="12"/>
      <c r="O349" s="12"/>
      <c r="P349" s="12"/>
      <c r="Q349" s="12"/>
      <c r="R349" s="12"/>
      <c r="S349" s="12"/>
      <c r="T349" s="12"/>
      <c r="U349" s="12"/>
      <c r="V349" s="12"/>
      <c r="W349" s="12"/>
      <c r="X349" s="12"/>
      <c r="Y349" s="12"/>
      <c r="Z349" s="12"/>
      <c r="AA349" s="12"/>
      <c r="AB349" s="12"/>
      <c r="AD349" s="12"/>
      <c r="AE349" s="78"/>
    </row>
    <row r="350" spans="4:31" x14ac:dyDescent="0.35">
      <c r="D350" s="74"/>
      <c r="E350" s="75"/>
      <c r="F350" s="75"/>
      <c r="G350" s="75"/>
      <c r="H350" s="77"/>
      <c r="J350" s="74"/>
      <c r="K350" s="74"/>
      <c r="M350" s="12"/>
      <c r="O350" s="12"/>
      <c r="P350" s="12"/>
      <c r="Q350" s="12"/>
      <c r="R350" s="12"/>
      <c r="S350" s="12"/>
      <c r="T350" s="12"/>
      <c r="U350" s="12"/>
      <c r="V350" s="12"/>
      <c r="W350" s="12"/>
      <c r="X350" s="12"/>
      <c r="Y350" s="12"/>
      <c r="Z350" s="12"/>
      <c r="AA350" s="12"/>
      <c r="AB350" s="12"/>
      <c r="AD350" s="12"/>
      <c r="AE350" s="78"/>
    </row>
    <row r="351" spans="4:31" x14ac:dyDescent="0.35">
      <c r="D351" s="74"/>
      <c r="E351" s="75"/>
      <c r="F351" s="75"/>
      <c r="G351" s="75"/>
      <c r="H351" s="77"/>
      <c r="J351" s="74"/>
      <c r="K351" s="74"/>
      <c r="M351" s="12"/>
      <c r="O351" s="12"/>
      <c r="P351" s="12"/>
      <c r="Q351" s="12"/>
      <c r="R351" s="12"/>
      <c r="S351" s="12"/>
      <c r="T351" s="12"/>
      <c r="U351" s="12"/>
      <c r="V351" s="12"/>
      <c r="W351" s="12"/>
      <c r="X351" s="12"/>
      <c r="Y351" s="12"/>
      <c r="Z351" s="12"/>
      <c r="AA351" s="12"/>
      <c r="AB351" s="12"/>
      <c r="AD351" s="12"/>
      <c r="AE351" s="78"/>
    </row>
    <row r="352" spans="4:31" x14ac:dyDescent="0.35">
      <c r="D352" s="74"/>
      <c r="E352" s="75"/>
      <c r="F352" s="75"/>
      <c r="G352" s="75"/>
      <c r="H352" s="77"/>
      <c r="J352" s="74"/>
      <c r="K352" s="74"/>
      <c r="M352" s="12"/>
      <c r="O352" s="12"/>
      <c r="P352" s="12"/>
      <c r="Q352" s="12"/>
      <c r="R352" s="12"/>
      <c r="S352" s="12"/>
      <c r="T352" s="12"/>
      <c r="U352" s="12"/>
      <c r="V352" s="12"/>
      <c r="W352" s="12"/>
      <c r="X352" s="12"/>
      <c r="Y352" s="12"/>
      <c r="Z352" s="12"/>
      <c r="AA352" s="12"/>
      <c r="AB352" s="12"/>
      <c r="AD352" s="12"/>
      <c r="AE352" s="78"/>
    </row>
    <row r="353" spans="4:31" x14ac:dyDescent="0.35">
      <c r="D353" s="74"/>
      <c r="E353" s="75"/>
      <c r="F353" s="75"/>
      <c r="G353" s="75"/>
      <c r="H353" s="77"/>
      <c r="J353" s="74"/>
      <c r="K353" s="74"/>
      <c r="M353" s="12"/>
      <c r="O353" s="12"/>
      <c r="P353" s="12"/>
      <c r="Q353" s="12"/>
      <c r="R353" s="12"/>
      <c r="S353" s="12"/>
      <c r="T353" s="12"/>
      <c r="U353" s="12"/>
      <c r="V353" s="12"/>
      <c r="W353" s="12"/>
      <c r="X353" s="12"/>
      <c r="Y353" s="12"/>
      <c r="Z353" s="12"/>
      <c r="AA353" s="12"/>
      <c r="AB353" s="12"/>
      <c r="AD353" s="12"/>
      <c r="AE353" s="78"/>
    </row>
    <row r="354" spans="4:31" x14ac:dyDescent="0.35">
      <c r="D354" s="74"/>
      <c r="E354" s="75"/>
      <c r="F354" s="75"/>
      <c r="G354" s="75"/>
      <c r="H354" s="77"/>
      <c r="J354" s="74"/>
      <c r="K354" s="74"/>
      <c r="M354" s="12"/>
      <c r="O354" s="12"/>
      <c r="P354" s="12"/>
      <c r="Q354" s="12"/>
      <c r="R354" s="12"/>
      <c r="S354" s="12"/>
      <c r="T354" s="12"/>
      <c r="U354" s="12"/>
      <c r="V354" s="12"/>
      <c r="W354" s="12"/>
      <c r="X354" s="12"/>
      <c r="Y354" s="12"/>
      <c r="Z354" s="12"/>
      <c r="AA354" s="12"/>
      <c r="AB354" s="12"/>
      <c r="AD354" s="12"/>
      <c r="AE354" s="78"/>
    </row>
    <row r="355" spans="4:31" x14ac:dyDescent="0.35">
      <c r="D355" s="74"/>
      <c r="E355" s="75"/>
      <c r="F355" s="75"/>
      <c r="G355" s="75"/>
      <c r="H355" s="77"/>
      <c r="J355" s="74"/>
      <c r="K355" s="74"/>
      <c r="M355" s="12"/>
      <c r="O355" s="12"/>
      <c r="P355" s="12"/>
      <c r="Q355" s="12"/>
      <c r="R355" s="12"/>
      <c r="S355" s="12"/>
      <c r="T355" s="12"/>
      <c r="U355" s="12"/>
      <c r="V355" s="12"/>
      <c r="W355" s="12"/>
      <c r="X355" s="12"/>
      <c r="Y355" s="12"/>
      <c r="Z355" s="12"/>
      <c r="AA355" s="12"/>
      <c r="AB355" s="12"/>
      <c r="AD355" s="12"/>
      <c r="AE355" s="78"/>
    </row>
    <row r="356" spans="4:31" x14ac:dyDescent="0.35">
      <c r="D356" s="74"/>
      <c r="E356" s="75"/>
      <c r="F356" s="75"/>
      <c r="G356" s="75"/>
      <c r="H356" s="77"/>
      <c r="J356" s="74"/>
      <c r="K356" s="74"/>
      <c r="M356" s="12"/>
      <c r="O356" s="12"/>
      <c r="P356" s="12"/>
      <c r="Q356" s="12"/>
      <c r="R356" s="12"/>
      <c r="S356" s="12"/>
      <c r="T356" s="12"/>
      <c r="U356" s="12"/>
      <c r="V356" s="12"/>
      <c r="W356" s="12"/>
      <c r="X356" s="12"/>
      <c r="Y356" s="12"/>
      <c r="Z356" s="12"/>
      <c r="AA356" s="12"/>
      <c r="AB356" s="12"/>
      <c r="AD356" s="12"/>
      <c r="AE356" s="78"/>
    </row>
    <row r="357" spans="4:31" x14ac:dyDescent="0.35">
      <c r="D357" s="74"/>
      <c r="E357" s="75"/>
      <c r="F357" s="75"/>
      <c r="G357" s="75"/>
      <c r="H357" s="77"/>
      <c r="J357" s="74"/>
      <c r="K357" s="74"/>
      <c r="M357" s="12"/>
      <c r="O357" s="12"/>
      <c r="P357" s="12"/>
      <c r="Q357" s="12"/>
      <c r="R357" s="12"/>
      <c r="S357" s="12"/>
      <c r="T357" s="12"/>
      <c r="U357" s="12"/>
      <c r="V357" s="12"/>
      <c r="W357" s="12"/>
      <c r="X357" s="12"/>
      <c r="Y357" s="12"/>
      <c r="Z357" s="12"/>
      <c r="AA357" s="12"/>
      <c r="AB357" s="12"/>
      <c r="AD357" s="12"/>
      <c r="AE357" s="78"/>
    </row>
    <row r="358" spans="4:31" x14ac:dyDescent="0.35">
      <c r="D358" s="74"/>
      <c r="E358" s="75"/>
      <c r="F358" s="75"/>
      <c r="G358" s="75"/>
      <c r="H358" s="77"/>
      <c r="J358" s="74"/>
      <c r="K358" s="74"/>
      <c r="M358" s="12"/>
      <c r="O358" s="12"/>
      <c r="P358" s="12"/>
      <c r="Q358" s="12"/>
      <c r="R358" s="12"/>
      <c r="S358" s="12"/>
      <c r="T358" s="12"/>
      <c r="U358" s="12"/>
      <c r="V358" s="12"/>
      <c r="W358" s="12"/>
      <c r="X358" s="12"/>
      <c r="Y358" s="12"/>
      <c r="Z358" s="12"/>
      <c r="AA358" s="12"/>
      <c r="AB358" s="12"/>
      <c r="AD358" s="12"/>
      <c r="AE358" s="78"/>
    </row>
    <row r="359" spans="4:31" x14ac:dyDescent="0.35">
      <c r="D359" s="74"/>
      <c r="E359" s="75"/>
      <c r="F359" s="75"/>
      <c r="G359" s="75"/>
      <c r="H359" s="77"/>
      <c r="J359" s="74"/>
      <c r="K359" s="74"/>
      <c r="M359" s="12"/>
      <c r="O359" s="12"/>
      <c r="P359" s="12"/>
      <c r="Q359" s="12"/>
      <c r="R359" s="12"/>
      <c r="S359" s="12"/>
      <c r="T359" s="12"/>
      <c r="U359" s="12"/>
      <c r="V359" s="12"/>
      <c r="W359" s="12"/>
      <c r="X359" s="12"/>
      <c r="Y359" s="12"/>
      <c r="Z359" s="12"/>
      <c r="AA359" s="12"/>
      <c r="AB359" s="12"/>
      <c r="AD359" s="12"/>
      <c r="AE359" s="78"/>
    </row>
    <row r="360" spans="4:31" x14ac:dyDescent="0.35">
      <c r="D360" s="74"/>
      <c r="E360" s="75"/>
      <c r="F360" s="75"/>
      <c r="G360" s="75"/>
      <c r="H360" s="77"/>
      <c r="J360" s="74"/>
      <c r="K360" s="74"/>
      <c r="M360" s="12"/>
      <c r="O360" s="12"/>
      <c r="P360" s="12"/>
      <c r="Q360" s="12"/>
      <c r="R360" s="12"/>
      <c r="S360" s="12"/>
      <c r="T360" s="12"/>
      <c r="U360" s="12"/>
      <c r="V360" s="12"/>
      <c r="W360" s="12"/>
      <c r="X360" s="12"/>
      <c r="Y360" s="12"/>
      <c r="Z360" s="12"/>
      <c r="AA360" s="12"/>
      <c r="AB360" s="12"/>
      <c r="AD360" s="12"/>
      <c r="AE360" s="78"/>
    </row>
    <row r="361" spans="4:31" x14ac:dyDescent="0.35">
      <c r="D361" s="74"/>
      <c r="E361" s="75"/>
      <c r="F361" s="75"/>
      <c r="G361" s="75"/>
      <c r="H361" s="77"/>
      <c r="J361" s="74"/>
      <c r="K361" s="74"/>
      <c r="M361" s="12"/>
      <c r="O361" s="12"/>
      <c r="P361" s="12"/>
      <c r="Q361" s="12"/>
      <c r="R361" s="12"/>
      <c r="S361" s="12"/>
      <c r="T361" s="12"/>
      <c r="U361" s="12"/>
      <c r="V361" s="12"/>
      <c r="W361" s="12"/>
      <c r="X361" s="12"/>
      <c r="Y361" s="12"/>
      <c r="Z361" s="12"/>
      <c r="AA361" s="12"/>
      <c r="AB361" s="12"/>
      <c r="AD361" s="12"/>
      <c r="AE361" s="78"/>
    </row>
    <row r="362" spans="4:31" x14ac:dyDescent="0.35">
      <c r="D362" s="74"/>
      <c r="E362" s="75"/>
      <c r="F362" s="75"/>
      <c r="G362" s="75"/>
      <c r="H362" s="77"/>
      <c r="J362" s="74"/>
      <c r="K362" s="74"/>
      <c r="M362" s="12"/>
      <c r="O362" s="12"/>
      <c r="P362" s="12"/>
      <c r="Q362" s="12"/>
      <c r="R362" s="12"/>
      <c r="S362" s="12"/>
      <c r="T362" s="12"/>
      <c r="U362" s="12"/>
      <c r="V362" s="12"/>
      <c r="W362" s="12"/>
      <c r="X362" s="12"/>
      <c r="Y362" s="12"/>
      <c r="Z362" s="12"/>
      <c r="AA362" s="12"/>
      <c r="AB362" s="12"/>
      <c r="AD362" s="12"/>
      <c r="AE362" s="78"/>
    </row>
    <row r="363" spans="4:31" x14ac:dyDescent="0.35">
      <c r="D363" s="74"/>
      <c r="E363" s="75"/>
      <c r="F363" s="75"/>
      <c r="G363" s="75"/>
      <c r="H363" s="77"/>
      <c r="J363" s="74"/>
      <c r="K363" s="74"/>
      <c r="M363" s="12"/>
      <c r="O363" s="12"/>
      <c r="P363" s="12"/>
      <c r="Q363" s="12"/>
      <c r="R363" s="12"/>
      <c r="S363" s="12"/>
      <c r="T363" s="12"/>
      <c r="U363" s="12"/>
      <c r="V363" s="12"/>
      <c r="W363" s="12"/>
      <c r="X363" s="12"/>
      <c r="Y363" s="12"/>
      <c r="Z363" s="12"/>
      <c r="AA363" s="12"/>
      <c r="AB363" s="12"/>
      <c r="AD363" s="12"/>
      <c r="AE363" s="78"/>
    </row>
    <row r="364" spans="4:31" x14ac:dyDescent="0.35">
      <c r="D364" s="74"/>
      <c r="E364" s="75"/>
      <c r="F364" s="75"/>
      <c r="G364" s="75"/>
      <c r="H364" s="77"/>
      <c r="J364" s="74"/>
      <c r="K364" s="74"/>
      <c r="M364" s="12"/>
      <c r="O364" s="12"/>
      <c r="P364" s="12"/>
      <c r="Q364" s="12"/>
      <c r="R364" s="12"/>
      <c r="S364" s="12"/>
      <c r="T364" s="12"/>
      <c r="U364" s="12"/>
      <c r="V364" s="12"/>
      <c r="W364" s="12"/>
      <c r="X364" s="12"/>
      <c r="Y364" s="12"/>
      <c r="Z364" s="12"/>
      <c r="AA364" s="12"/>
      <c r="AB364" s="12"/>
      <c r="AD364" s="12"/>
      <c r="AE364" s="78"/>
    </row>
    <row r="365" spans="4:31" x14ac:dyDescent="0.35">
      <c r="D365" s="74"/>
      <c r="E365" s="75"/>
      <c r="F365" s="75"/>
      <c r="G365" s="75"/>
      <c r="H365" s="77"/>
      <c r="J365" s="74"/>
      <c r="K365" s="74"/>
      <c r="M365" s="12"/>
      <c r="O365" s="12"/>
      <c r="P365" s="12"/>
      <c r="Q365" s="12"/>
      <c r="R365" s="12"/>
      <c r="S365" s="12"/>
      <c r="T365" s="12"/>
      <c r="U365" s="12"/>
      <c r="V365" s="12"/>
      <c r="W365" s="12"/>
      <c r="X365" s="12"/>
      <c r="Y365" s="12"/>
      <c r="Z365" s="12"/>
      <c r="AA365" s="12"/>
      <c r="AB365" s="12"/>
      <c r="AD365" s="12"/>
      <c r="AE365" s="78"/>
    </row>
    <row r="366" spans="4:31" x14ac:dyDescent="0.35">
      <c r="D366" s="74"/>
      <c r="E366" s="75"/>
      <c r="F366" s="75"/>
      <c r="G366" s="75"/>
      <c r="H366" s="77"/>
      <c r="J366" s="74"/>
      <c r="K366" s="74"/>
      <c r="M366" s="12"/>
      <c r="O366" s="12"/>
      <c r="P366" s="12"/>
      <c r="Q366" s="12"/>
      <c r="R366" s="12"/>
      <c r="S366" s="12"/>
      <c r="T366" s="12"/>
      <c r="U366" s="12"/>
      <c r="V366" s="12"/>
      <c r="W366" s="12"/>
      <c r="X366" s="12"/>
      <c r="Y366" s="12"/>
      <c r="Z366" s="12"/>
      <c r="AA366" s="12"/>
      <c r="AB366" s="12"/>
      <c r="AD366" s="12"/>
      <c r="AE366" s="78"/>
    </row>
    <row r="367" spans="4:31" x14ac:dyDescent="0.35">
      <c r="D367" s="74"/>
      <c r="E367" s="75"/>
      <c r="F367" s="75"/>
      <c r="G367" s="75"/>
      <c r="H367" s="77"/>
      <c r="J367" s="74"/>
      <c r="K367" s="74"/>
      <c r="M367" s="12"/>
      <c r="O367" s="12"/>
      <c r="P367" s="12"/>
      <c r="Q367" s="12"/>
      <c r="R367" s="12"/>
      <c r="S367" s="12"/>
      <c r="T367" s="12"/>
      <c r="U367" s="12"/>
      <c r="V367" s="12"/>
      <c r="W367" s="12"/>
      <c r="X367" s="12"/>
      <c r="Y367" s="12"/>
      <c r="Z367" s="12"/>
      <c r="AA367" s="12"/>
      <c r="AB367" s="12"/>
      <c r="AD367" s="12"/>
      <c r="AE367" s="78"/>
    </row>
    <row r="368" spans="4:31" x14ac:dyDescent="0.35">
      <c r="D368" s="74"/>
      <c r="E368" s="75"/>
      <c r="F368" s="75"/>
      <c r="G368" s="75"/>
      <c r="H368" s="77"/>
      <c r="J368" s="74"/>
      <c r="K368" s="74"/>
      <c r="M368" s="12"/>
      <c r="O368" s="12"/>
      <c r="P368" s="12"/>
      <c r="Q368" s="12"/>
      <c r="R368" s="12"/>
      <c r="S368" s="12"/>
      <c r="T368" s="12"/>
      <c r="U368" s="12"/>
      <c r="V368" s="12"/>
      <c r="W368" s="12"/>
      <c r="X368" s="12"/>
      <c r="Y368" s="12"/>
      <c r="Z368" s="12"/>
      <c r="AA368" s="12"/>
      <c r="AB368" s="12"/>
      <c r="AD368" s="12"/>
      <c r="AE368" s="78"/>
    </row>
    <row r="369" spans="4:31" x14ac:dyDescent="0.35">
      <c r="D369" s="74"/>
      <c r="E369" s="75"/>
      <c r="F369" s="75"/>
      <c r="G369" s="75"/>
      <c r="H369" s="77"/>
      <c r="J369" s="74"/>
      <c r="K369" s="74"/>
      <c r="M369" s="12"/>
      <c r="O369" s="12"/>
      <c r="P369" s="12"/>
      <c r="Q369" s="12"/>
      <c r="R369" s="12"/>
      <c r="S369" s="12"/>
      <c r="T369" s="12"/>
      <c r="U369" s="12"/>
      <c r="V369" s="12"/>
      <c r="W369" s="12"/>
      <c r="X369" s="12"/>
      <c r="Y369" s="12"/>
      <c r="Z369" s="12"/>
      <c r="AA369" s="12"/>
      <c r="AB369" s="12"/>
      <c r="AD369" s="12"/>
      <c r="AE369" s="78"/>
    </row>
    <row r="370" spans="4:31" x14ac:dyDescent="0.35">
      <c r="D370" s="74"/>
      <c r="E370" s="75"/>
      <c r="F370" s="75"/>
      <c r="G370" s="75"/>
      <c r="H370" s="77"/>
      <c r="J370" s="74"/>
      <c r="K370" s="74"/>
      <c r="M370" s="12"/>
      <c r="O370" s="12"/>
      <c r="P370" s="12"/>
      <c r="Q370" s="12"/>
      <c r="R370" s="12"/>
      <c r="S370" s="12"/>
      <c r="T370" s="12"/>
      <c r="U370" s="12"/>
      <c r="V370" s="12"/>
      <c r="W370" s="12"/>
      <c r="X370" s="12"/>
      <c r="Y370" s="12"/>
      <c r="Z370" s="12"/>
      <c r="AA370" s="12"/>
      <c r="AB370" s="12"/>
      <c r="AD370" s="12"/>
      <c r="AE370" s="78"/>
    </row>
    <row r="371" spans="4:31" x14ac:dyDescent="0.35">
      <c r="D371" s="74"/>
      <c r="E371" s="75"/>
      <c r="F371" s="75"/>
      <c r="G371" s="75"/>
      <c r="H371" s="77"/>
      <c r="J371" s="74"/>
      <c r="K371" s="74"/>
      <c r="M371" s="12"/>
      <c r="O371" s="12"/>
      <c r="P371" s="12"/>
      <c r="Q371" s="12"/>
      <c r="R371" s="12"/>
      <c r="S371" s="12"/>
      <c r="T371" s="12"/>
      <c r="U371" s="12"/>
      <c r="V371" s="12"/>
      <c r="W371" s="12"/>
      <c r="X371" s="12"/>
      <c r="Y371" s="12"/>
      <c r="Z371" s="12"/>
      <c r="AA371" s="12"/>
      <c r="AB371" s="12"/>
      <c r="AD371" s="12"/>
      <c r="AE371" s="78"/>
    </row>
    <row r="372" spans="4:31" x14ac:dyDescent="0.35">
      <c r="D372" s="74"/>
      <c r="E372" s="75"/>
      <c r="F372" s="75"/>
      <c r="G372" s="75"/>
      <c r="H372" s="77"/>
      <c r="J372" s="74"/>
      <c r="K372" s="74"/>
      <c r="M372" s="12"/>
      <c r="O372" s="12"/>
      <c r="P372" s="12"/>
      <c r="Q372" s="12"/>
      <c r="R372" s="12"/>
      <c r="S372" s="12"/>
      <c r="T372" s="12"/>
      <c r="U372" s="12"/>
      <c r="V372" s="12"/>
      <c r="W372" s="12"/>
      <c r="X372" s="12"/>
      <c r="Y372" s="12"/>
      <c r="Z372" s="12"/>
      <c r="AA372" s="12"/>
      <c r="AB372" s="12"/>
      <c r="AD372" s="12"/>
      <c r="AE372" s="78"/>
    </row>
    <row r="373" spans="4:31" x14ac:dyDescent="0.35">
      <c r="D373" s="74"/>
      <c r="E373" s="75"/>
      <c r="F373" s="75"/>
      <c r="G373" s="75"/>
      <c r="H373" s="77"/>
      <c r="J373" s="74"/>
      <c r="K373" s="74"/>
      <c r="M373" s="12"/>
      <c r="O373" s="12"/>
      <c r="P373" s="12"/>
      <c r="Q373" s="12"/>
      <c r="R373" s="12"/>
      <c r="S373" s="12"/>
      <c r="T373" s="12"/>
      <c r="U373" s="12"/>
      <c r="V373" s="12"/>
      <c r="W373" s="12"/>
      <c r="X373" s="12"/>
      <c r="Y373" s="12"/>
      <c r="Z373" s="12"/>
      <c r="AA373" s="12"/>
      <c r="AB373" s="12"/>
      <c r="AD373" s="12"/>
      <c r="AE373" s="78"/>
    </row>
    <row r="374" spans="4:31" x14ac:dyDescent="0.35">
      <c r="D374" s="74"/>
      <c r="E374" s="75"/>
      <c r="F374" s="75"/>
      <c r="G374" s="75"/>
      <c r="H374" s="77"/>
      <c r="J374" s="74"/>
      <c r="K374" s="74"/>
      <c r="M374" s="12"/>
      <c r="O374" s="12"/>
      <c r="P374" s="12"/>
      <c r="Q374" s="12"/>
      <c r="R374" s="12"/>
      <c r="S374" s="12"/>
      <c r="T374" s="12"/>
      <c r="U374" s="12"/>
      <c r="V374" s="12"/>
      <c r="W374" s="12"/>
      <c r="X374" s="12"/>
      <c r="Y374" s="12"/>
      <c r="Z374" s="12"/>
      <c r="AA374" s="12"/>
      <c r="AB374" s="12"/>
      <c r="AD374" s="12"/>
      <c r="AE374" s="78"/>
    </row>
    <row r="375" spans="4:31" x14ac:dyDescent="0.35">
      <c r="D375" s="74"/>
      <c r="E375" s="75"/>
      <c r="F375" s="75"/>
      <c r="G375" s="75"/>
      <c r="H375" s="77"/>
      <c r="J375" s="74"/>
      <c r="K375" s="74"/>
      <c r="M375" s="12"/>
      <c r="O375" s="12"/>
      <c r="P375" s="12"/>
      <c r="Q375" s="12"/>
      <c r="R375" s="12"/>
      <c r="S375" s="12"/>
      <c r="T375" s="12"/>
      <c r="U375" s="12"/>
      <c r="V375" s="12"/>
      <c r="W375" s="12"/>
      <c r="X375" s="12"/>
      <c r="Y375" s="12"/>
      <c r="Z375" s="12"/>
      <c r="AA375" s="12"/>
      <c r="AB375" s="12"/>
      <c r="AD375" s="12"/>
      <c r="AE375" s="78"/>
    </row>
    <row r="376" spans="4:31" x14ac:dyDescent="0.35">
      <c r="D376" s="74"/>
      <c r="E376" s="75"/>
      <c r="F376" s="75"/>
      <c r="G376" s="75"/>
      <c r="H376" s="77"/>
      <c r="J376" s="74"/>
      <c r="K376" s="74"/>
      <c r="M376" s="12"/>
      <c r="O376" s="12"/>
      <c r="P376" s="12"/>
      <c r="Q376" s="12"/>
      <c r="R376" s="12"/>
      <c r="S376" s="12"/>
      <c r="T376" s="12"/>
      <c r="U376" s="12"/>
      <c r="V376" s="12"/>
      <c r="W376" s="12"/>
      <c r="X376" s="12"/>
      <c r="Y376" s="12"/>
      <c r="Z376" s="12"/>
      <c r="AA376" s="12"/>
      <c r="AB376" s="12"/>
      <c r="AD376" s="12"/>
      <c r="AE376" s="78"/>
    </row>
    <row r="377" spans="4:31" x14ac:dyDescent="0.35">
      <c r="D377" s="74"/>
      <c r="E377" s="75"/>
      <c r="F377" s="75"/>
      <c r="G377" s="75"/>
      <c r="H377" s="77"/>
      <c r="J377" s="74"/>
      <c r="K377" s="74"/>
      <c r="M377" s="12"/>
      <c r="O377" s="12"/>
      <c r="P377" s="12"/>
      <c r="Q377" s="12"/>
      <c r="R377" s="12"/>
      <c r="S377" s="12"/>
      <c r="T377" s="12"/>
      <c r="U377" s="12"/>
      <c r="V377" s="12"/>
      <c r="W377" s="12"/>
      <c r="X377" s="12"/>
      <c r="Y377" s="12"/>
      <c r="Z377" s="12"/>
      <c r="AA377" s="12"/>
      <c r="AB377" s="12"/>
      <c r="AD377" s="12"/>
      <c r="AE377" s="78"/>
    </row>
    <row r="378" spans="4:31" x14ac:dyDescent="0.35">
      <c r="D378" s="74"/>
      <c r="E378" s="75"/>
      <c r="F378" s="75"/>
      <c r="G378" s="75"/>
      <c r="H378" s="77"/>
      <c r="J378" s="74"/>
      <c r="K378" s="74"/>
      <c r="M378" s="12"/>
      <c r="O378" s="12"/>
      <c r="P378" s="12"/>
      <c r="Q378" s="12"/>
      <c r="R378" s="12"/>
      <c r="S378" s="12"/>
      <c r="T378" s="12"/>
      <c r="U378" s="12"/>
      <c r="V378" s="12"/>
      <c r="W378" s="12"/>
      <c r="X378" s="12"/>
      <c r="Y378" s="12"/>
      <c r="Z378" s="12"/>
      <c r="AA378" s="12"/>
      <c r="AB378" s="12"/>
      <c r="AD378" s="12"/>
      <c r="AE378" s="78"/>
    </row>
    <row r="379" spans="4:31" x14ac:dyDescent="0.35">
      <c r="D379" s="74"/>
      <c r="E379" s="75"/>
      <c r="F379" s="75"/>
      <c r="G379" s="75"/>
      <c r="H379" s="77"/>
      <c r="J379" s="74"/>
      <c r="K379" s="74"/>
      <c r="M379" s="12"/>
      <c r="O379" s="12"/>
      <c r="P379" s="12"/>
      <c r="Q379" s="12"/>
      <c r="R379" s="12"/>
      <c r="S379" s="12"/>
      <c r="T379" s="12"/>
      <c r="U379" s="12"/>
      <c r="V379" s="12"/>
      <c r="W379" s="12"/>
      <c r="X379" s="12"/>
      <c r="Y379" s="12"/>
      <c r="Z379" s="12"/>
      <c r="AA379" s="12"/>
      <c r="AB379" s="12"/>
      <c r="AD379" s="12"/>
      <c r="AE379" s="78"/>
    </row>
    <row r="380" spans="4:31" x14ac:dyDescent="0.35">
      <c r="D380" s="74"/>
      <c r="E380" s="75"/>
      <c r="F380" s="75"/>
      <c r="G380" s="75"/>
      <c r="H380" s="77"/>
      <c r="J380" s="74"/>
      <c r="K380" s="74"/>
      <c r="M380" s="12"/>
      <c r="O380" s="12"/>
      <c r="P380" s="12"/>
      <c r="Q380" s="12"/>
      <c r="R380" s="12"/>
      <c r="S380" s="12"/>
      <c r="T380" s="12"/>
      <c r="U380" s="12"/>
      <c r="V380" s="12"/>
      <c r="W380" s="12"/>
      <c r="X380" s="12"/>
      <c r="Y380" s="12"/>
      <c r="Z380" s="12"/>
      <c r="AA380" s="12"/>
      <c r="AB380" s="12"/>
      <c r="AD380" s="12"/>
      <c r="AE380" s="78"/>
    </row>
    <row r="381" spans="4:31" x14ac:dyDescent="0.35">
      <c r="D381" s="74"/>
      <c r="E381" s="75"/>
      <c r="F381" s="75"/>
      <c r="G381" s="75"/>
      <c r="H381" s="77"/>
      <c r="J381" s="74"/>
      <c r="K381" s="74"/>
      <c r="M381" s="12"/>
      <c r="O381" s="12"/>
      <c r="P381" s="12"/>
      <c r="Q381" s="12"/>
      <c r="R381" s="12"/>
      <c r="S381" s="12"/>
      <c r="T381" s="12"/>
      <c r="U381" s="12"/>
      <c r="V381" s="12"/>
      <c r="W381" s="12"/>
      <c r="X381" s="12"/>
      <c r="Y381" s="12"/>
      <c r="Z381" s="12"/>
      <c r="AA381" s="12"/>
      <c r="AB381" s="12"/>
      <c r="AD381" s="12"/>
      <c r="AE381" s="78"/>
    </row>
    <row r="382" spans="4:31" x14ac:dyDescent="0.35">
      <c r="D382" s="74"/>
      <c r="E382" s="75"/>
      <c r="F382" s="75"/>
      <c r="G382" s="75"/>
      <c r="H382" s="77"/>
      <c r="J382" s="74"/>
      <c r="K382" s="74"/>
      <c r="M382" s="12"/>
      <c r="O382" s="12"/>
      <c r="P382" s="12"/>
      <c r="Q382" s="12"/>
      <c r="R382" s="12"/>
      <c r="S382" s="12"/>
      <c r="T382" s="12"/>
      <c r="U382" s="12"/>
      <c r="V382" s="12"/>
      <c r="W382" s="12"/>
      <c r="X382" s="12"/>
      <c r="Y382" s="12"/>
      <c r="Z382" s="12"/>
      <c r="AA382" s="12"/>
      <c r="AB382" s="12"/>
      <c r="AD382" s="12"/>
      <c r="AE382" s="78"/>
    </row>
    <row r="383" spans="4:31" x14ac:dyDescent="0.35">
      <c r="D383" s="74"/>
      <c r="E383" s="75"/>
      <c r="F383" s="75"/>
      <c r="G383" s="75"/>
      <c r="H383" s="77"/>
      <c r="J383" s="74"/>
      <c r="K383" s="74"/>
      <c r="M383" s="12"/>
      <c r="O383" s="12"/>
      <c r="P383" s="12"/>
      <c r="Q383" s="12"/>
      <c r="R383" s="12"/>
      <c r="S383" s="12"/>
      <c r="T383" s="12"/>
      <c r="U383" s="12"/>
      <c r="V383" s="12"/>
      <c r="W383" s="12"/>
      <c r="X383" s="12"/>
      <c r="Y383" s="12"/>
      <c r="Z383" s="12"/>
      <c r="AA383" s="12"/>
      <c r="AB383" s="12"/>
      <c r="AD383" s="12"/>
      <c r="AE383" s="78"/>
    </row>
    <row r="384" spans="4:31" x14ac:dyDescent="0.35">
      <c r="D384" s="74"/>
      <c r="E384" s="75"/>
      <c r="F384" s="75"/>
      <c r="G384" s="75"/>
      <c r="H384" s="77"/>
      <c r="J384" s="74"/>
      <c r="K384" s="74"/>
      <c r="M384" s="12"/>
      <c r="O384" s="12"/>
      <c r="P384" s="12"/>
      <c r="Q384" s="12"/>
      <c r="R384" s="12"/>
      <c r="S384" s="12"/>
      <c r="T384" s="12"/>
      <c r="U384" s="12"/>
      <c r="V384" s="12"/>
      <c r="W384" s="12"/>
      <c r="X384" s="12"/>
      <c r="Y384" s="12"/>
      <c r="Z384" s="12"/>
      <c r="AA384" s="12"/>
      <c r="AB384" s="12"/>
      <c r="AD384" s="12"/>
      <c r="AE384" s="78"/>
    </row>
    <row r="385" spans="4:31" x14ac:dyDescent="0.35">
      <c r="D385" s="74"/>
      <c r="E385" s="75"/>
      <c r="F385" s="75"/>
      <c r="G385" s="75"/>
      <c r="H385" s="77"/>
      <c r="J385" s="74"/>
      <c r="K385" s="74"/>
      <c r="M385" s="12"/>
      <c r="O385" s="12"/>
      <c r="P385" s="12"/>
      <c r="Q385" s="12"/>
      <c r="R385" s="12"/>
      <c r="S385" s="12"/>
      <c r="T385" s="12"/>
      <c r="U385" s="12"/>
      <c r="V385" s="12"/>
      <c r="W385" s="12"/>
      <c r="X385" s="12"/>
      <c r="Y385" s="12"/>
      <c r="Z385" s="12"/>
      <c r="AA385" s="12"/>
      <c r="AB385" s="12"/>
      <c r="AD385" s="12"/>
      <c r="AE385" s="78"/>
    </row>
    <row r="386" spans="4:31" x14ac:dyDescent="0.35">
      <c r="D386" s="74"/>
      <c r="E386" s="75"/>
      <c r="F386" s="75"/>
      <c r="G386" s="75"/>
      <c r="H386" s="77"/>
      <c r="J386" s="74"/>
      <c r="K386" s="74"/>
      <c r="M386" s="12"/>
      <c r="O386" s="12"/>
      <c r="P386" s="12"/>
      <c r="Q386" s="12"/>
      <c r="R386" s="12"/>
      <c r="S386" s="12"/>
      <c r="T386" s="12"/>
      <c r="U386" s="12"/>
      <c r="V386" s="12"/>
      <c r="W386" s="12"/>
      <c r="X386" s="12"/>
      <c r="Y386" s="12"/>
      <c r="Z386" s="12"/>
      <c r="AA386" s="12"/>
      <c r="AB386" s="12"/>
      <c r="AD386" s="12"/>
      <c r="AE386" s="78"/>
    </row>
    <row r="387" spans="4:31" x14ac:dyDescent="0.35">
      <c r="D387" s="74"/>
      <c r="E387" s="75"/>
      <c r="F387" s="75"/>
      <c r="G387" s="75"/>
      <c r="H387" s="77"/>
      <c r="J387" s="74"/>
      <c r="K387" s="74"/>
      <c r="M387" s="12"/>
      <c r="O387" s="12"/>
      <c r="P387" s="12"/>
      <c r="Q387" s="12"/>
      <c r="R387" s="12"/>
      <c r="S387" s="12"/>
      <c r="T387" s="12"/>
      <c r="U387" s="12"/>
      <c r="V387" s="12"/>
      <c r="W387" s="12"/>
      <c r="X387" s="12"/>
      <c r="Y387" s="12"/>
      <c r="Z387" s="12"/>
      <c r="AA387" s="12"/>
      <c r="AB387" s="12"/>
      <c r="AD387" s="12"/>
      <c r="AE387" s="78"/>
    </row>
    <row r="388" spans="4:31" x14ac:dyDescent="0.35">
      <c r="D388" s="74"/>
      <c r="E388" s="75"/>
      <c r="F388" s="75"/>
      <c r="G388" s="75"/>
      <c r="H388" s="77"/>
      <c r="J388" s="74"/>
      <c r="K388" s="74"/>
      <c r="M388" s="12"/>
      <c r="O388" s="12"/>
      <c r="P388" s="12"/>
      <c r="Q388" s="12"/>
      <c r="R388" s="12"/>
      <c r="S388" s="12"/>
      <c r="T388" s="12"/>
      <c r="U388" s="12"/>
      <c r="V388" s="12"/>
      <c r="W388" s="12"/>
      <c r="X388" s="12"/>
      <c r="Y388" s="12"/>
      <c r="Z388" s="12"/>
      <c r="AA388" s="12"/>
      <c r="AB388" s="12"/>
      <c r="AD388" s="12"/>
      <c r="AE388" s="78"/>
    </row>
    <row r="389" spans="4:31" x14ac:dyDescent="0.35">
      <c r="D389" s="74"/>
      <c r="E389" s="75"/>
      <c r="F389" s="75"/>
      <c r="G389" s="75"/>
      <c r="H389" s="77"/>
      <c r="J389" s="74"/>
      <c r="K389" s="74"/>
      <c r="M389" s="12"/>
      <c r="O389" s="12"/>
      <c r="P389" s="12"/>
      <c r="Q389" s="12"/>
      <c r="R389" s="12"/>
      <c r="S389" s="12"/>
      <c r="T389" s="12"/>
      <c r="U389" s="12"/>
      <c r="V389" s="12"/>
      <c r="W389" s="12"/>
      <c r="X389" s="12"/>
      <c r="Y389" s="12"/>
      <c r="Z389" s="12"/>
      <c r="AA389" s="12"/>
      <c r="AB389" s="12"/>
      <c r="AD389" s="12"/>
      <c r="AE389" s="78"/>
    </row>
    <row r="390" spans="4:31" x14ac:dyDescent="0.35">
      <c r="D390" s="74"/>
      <c r="E390" s="75"/>
      <c r="F390" s="75"/>
      <c r="G390" s="75"/>
      <c r="H390" s="77"/>
      <c r="J390" s="74"/>
      <c r="K390" s="74"/>
      <c r="M390" s="12"/>
      <c r="O390" s="12"/>
      <c r="P390" s="12"/>
      <c r="Q390" s="12"/>
      <c r="R390" s="12"/>
      <c r="S390" s="12"/>
      <c r="T390" s="12"/>
      <c r="U390" s="12"/>
      <c r="V390" s="12"/>
      <c r="W390" s="12"/>
      <c r="X390" s="12"/>
      <c r="Y390" s="12"/>
      <c r="Z390" s="12"/>
      <c r="AA390" s="12"/>
      <c r="AB390" s="12"/>
      <c r="AD390" s="12"/>
      <c r="AE390" s="78"/>
    </row>
    <row r="391" spans="4:31" x14ac:dyDescent="0.35">
      <c r="D391" s="74"/>
      <c r="E391" s="75"/>
      <c r="F391" s="75"/>
      <c r="G391" s="75"/>
      <c r="H391" s="77"/>
      <c r="J391" s="74"/>
      <c r="K391" s="74"/>
      <c r="M391" s="12"/>
      <c r="O391" s="12"/>
      <c r="P391" s="12"/>
      <c r="Q391" s="12"/>
      <c r="R391" s="12"/>
      <c r="S391" s="12"/>
      <c r="T391" s="12"/>
      <c r="U391" s="12"/>
      <c r="V391" s="12"/>
      <c r="W391" s="12"/>
      <c r="X391" s="12"/>
      <c r="Y391" s="12"/>
      <c r="Z391" s="12"/>
      <c r="AA391" s="12"/>
      <c r="AB391" s="12"/>
      <c r="AD391" s="12"/>
      <c r="AE391" s="78"/>
    </row>
    <row r="392" spans="4:31" x14ac:dyDescent="0.35">
      <c r="D392" s="74"/>
      <c r="E392" s="75"/>
      <c r="F392" s="75"/>
      <c r="G392" s="75"/>
      <c r="H392" s="77"/>
      <c r="J392" s="74"/>
      <c r="K392" s="74"/>
      <c r="M392" s="12"/>
      <c r="O392" s="12"/>
      <c r="P392" s="12"/>
      <c r="Q392" s="12"/>
      <c r="R392" s="12"/>
      <c r="S392" s="12"/>
      <c r="T392" s="12"/>
      <c r="U392" s="12"/>
      <c r="V392" s="12"/>
      <c r="W392" s="12"/>
      <c r="X392" s="12"/>
      <c r="Y392" s="12"/>
      <c r="Z392" s="12"/>
      <c r="AA392" s="12"/>
      <c r="AB392" s="12"/>
      <c r="AD392" s="12"/>
      <c r="AE392" s="78"/>
    </row>
    <row r="393" spans="4:31" x14ac:dyDescent="0.35">
      <c r="D393" s="74"/>
      <c r="E393" s="75"/>
      <c r="F393" s="75"/>
      <c r="G393" s="75"/>
      <c r="H393" s="77"/>
      <c r="J393" s="74"/>
      <c r="K393" s="74"/>
      <c r="M393" s="12"/>
      <c r="O393" s="12"/>
      <c r="P393" s="12"/>
      <c r="Q393" s="12"/>
      <c r="R393" s="12"/>
      <c r="S393" s="12"/>
      <c r="T393" s="12"/>
      <c r="U393" s="12"/>
      <c r="V393" s="12"/>
      <c r="W393" s="12"/>
      <c r="X393" s="12"/>
      <c r="Y393" s="12"/>
      <c r="Z393" s="12"/>
      <c r="AA393" s="12"/>
      <c r="AB393" s="12"/>
      <c r="AD393" s="12"/>
      <c r="AE393" s="78"/>
    </row>
    <row r="394" spans="4:31" x14ac:dyDescent="0.35">
      <c r="D394" s="74"/>
      <c r="E394" s="75"/>
      <c r="F394" s="75"/>
      <c r="G394" s="75"/>
      <c r="H394" s="77"/>
      <c r="J394" s="74"/>
      <c r="K394" s="74"/>
      <c r="M394" s="12"/>
      <c r="O394" s="12"/>
      <c r="P394" s="12"/>
      <c r="Q394" s="12"/>
      <c r="R394" s="12"/>
      <c r="S394" s="12"/>
      <c r="T394" s="12"/>
      <c r="U394" s="12"/>
      <c r="V394" s="12"/>
      <c r="W394" s="12"/>
      <c r="X394" s="12"/>
      <c r="Y394" s="12"/>
      <c r="Z394" s="12"/>
      <c r="AA394" s="12"/>
      <c r="AB394" s="12"/>
      <c r="AD394" s="12"/>
      <c r="AE394" s="78"/>
    </row>
    <row r="395" spans="4:31" x14ac:dyDescent="0.35">
      <c r="D395" s="74"/>
      <c r="E395" s="75"/>
      <c r="F395" s="75"/>
      <c r="G395" s="75"/>
      <c r="H395" s="77"/>
      <c r="J395" s="74"/>
      <c r="K395" s="74"/>
      <c r="M395" s="12"/>
      <c r="O395" s="12"/>
      <c r="P395" s="12"/>
      <c r="Q395" s="12"/>
      <c r="R395" s="12"/>
      <c r="S395" s="12"/>
      <c r="T395" s="12"/>
      <c r="U395" s="12"/>
      <c r="V395" s="12"/>
      <c r="W395" s="12"/>
      <c r="X395" s="12"/>
      <c r="Y395" s="12"/>
      <c r="Z395" s="12"/>
      <c r="AA395" s="12"/>
      <c r="AB395" s="12"/>
      <c r="AD395" s="12"/>
      <c r="AE395" s="78"/>
    </row>
    <row r="396" spans="4:31" x14ac:dyDescent="0.35">
      <c r="D396" s="74"/>
      <c r="E396" s="75"/>
      <c r="F396" s="75"/>
      <c r="G396" s="75"/>
      <c r="H396" s="77"/>
      <c r="J396" s="74"/>
      <c r="K396" s="74"/>
      <c r="M396" s="12"/>
      <c r="O396" s="12"/>
      <c r="P396" s="12"/>
      <c r="Q396" s="12"/>
      <c r="R396" s="12"/>
      <c r="S396" s="12"/>
      <c r="T396" s="12"/>
      <c r="U396" s="12"/>
      <c r="V396" s="12"/>
      <c r="W396" s="12"/>
      <c r="X396" s="12"/>
      <c r="Y396" s="12"/>
      <c r="Z396" s="12"/>
      <c r="AA396" s="12"/>
      <c r="AB396" s="12"/>
      <c r="AD396" s="12"/>
      <c r="AE396" s="78"/>
    </row>
    <row r="397" spans="4:31" x14ac:dyDescent="0.35">
      <c r="D397" s="74"/>
      <c r="E397" s="75"/>
      <c r="F397" s="75"/>
      <c r="G397" s="75"/>
      <c r="H397" s="77"/>
      <c r="J397" s="74"/>
      <c r="K397" s="74"/>
      <c r="M397" s="12"/>
      <c r="O397" s="12"/>
      <c r="P397" s="12"/>
      <c r="Q397" s="12"/>
      <c r="R397" s="12"/>
      <c r="S397" s="12"/>
      <c r="T397" s="12"/>
      <c r="U397" s="12"/>
      <c r="V397" s="12"/>
      <c r="W397" s="12"/>
      <c r="X397" s="12"/>
      <c r="Y397" s="12"/>
      <c r="Z397" s="12"/>
      <c r="AA397" s="12"/>
      <c r="AB397" s="12"/>
      <c r="AD397" s="12"/>
      <c r="AE397" s="78"/>
    </row>
    <row r="398" spans="4:31" x14ac:dyDescent="0.35">
      <c r="D398" s="74"/>
      <c r="E398" s="75"/>
      <c r="F398" s="75"/>
      <c r="G398" s="75"/>
      <c r="H398" s="77"/>
      <c r="J398" s="74"/>
      <c r="K398" s="74"/>
      <c r="M398" s="12"/>
      <c r="O398" s="12"/>
      <c r="P398" s="12"/>
      <c r="Q398" s="12"/>
      <c r="R398" s="12"/>
      <c r="S398" s="12"/>
      <c r="T398" s="12"/>
      <c r="U398" s="12"/>
      <c r="V398" s="12"/>
      <c r="W398" s="12"/>
      <c r="X398" s="12"/>
      <c r="Y398" s="12"/>
      <c r="Z398" s="12"/>
      <c r="AA398" s="12"/>
      <c r="AB398" s="12"/>
      <c r="AD398" s="12"/>
      <c r="AE398" s="78"/>
    </row>
    <row r="399" spans="4:31" x14ac:dyDescent="0.35">
      <c r="D399" s="74"/>
      <c r="E399" s="75"/>
      <c r="F399" s="75"/>
      <c r="G399" s="75"/>
      <c r="H399" s="77"/>
      <c r="J399" s="74"/>
      <c r="K399" s="74"/>
      <c r="M399" s="12"/>
      <c r="O399" s="12"/>
      <c r="P399" s="12"/>
      <c r="Q399" s="12"/>
      <c r="R399" s="12"/>
      <c r="S399" s="12"/>
      <c r="T399" s="12"/>
      <c r="U399" s="12"/>
      <c r="V399" s="12"/>
      <c r="W399" s="12"/>
      <c r="X399" s="12"/>
      <c r="Y399" s="12"/>
      <c r="Z399" s="12"/>
      <c r="AA399" s="12"/>
      <c r="AB399" s="12"/>
      <c r="AD399" s="12"/>
      <c r="AE399" s="78"/>
    </row>
    <row r="400" spans="4:31" x14ac:dyDescent="0.35">
      <c r="D400" s="74"/>
      <c r="E400" s="75"/>
      <c r="F400" s="75"/>
      <c r="G400" s="75"/>
      <c r="H400" s="77"/>
      <c r="J400" s="74"/>
      <c r="K400" s="74"/>
      <c r="M400" s="12"/>
      <c r="O400" s="12"/>
      <c r="P400" s="12"/>
      <c r="Q400" s="12"/>
      <c r="R400" s="12"/>
      <c r="S400" s="12"/>
      <c r="T400" s="12"/>
      <c r="U400" s="12"/>
      <c r="V400" s="12"/>
      <c r="W400" s="12"/>
      <c r="X400" s="12"/>
      <c r="Y400" s="12"/>
      <c r="Z400" s="12"/>
      <c r="AA400" s="12"/>
      <c r="AB400" s="12"/>
      <c r="AD400" s="12"/>
      <c r="AE400" s="78"/>
    </row>
    <row r="401" spans="4:31" x14ac:dyDescent="0.35">
      <c r="D401" s="74"/>
      <c r="E401" s="75"/>
      <c r="F401" s="75"/>
      <c r="G401" s="75"/>
      <c r="H401" s="77"/>
      <c r="J401" s="74"/>
      <c r="K401" s="74"/>
      <c r="M401" s="12"/>
      <c r="O401" s="12"/>
      <c r="P401" s="12"/>
      <c r="Q401" s="12"/>
      <c r="R401" s="12"/>
      <c r="S401" s="12"/>
      <c r="T401" s="12"/>
      <c r="U401" s="12"/>
      <c r="V401" s="12"/>
      <c r="W401" s="12"/>
      <c r="X401" s="12"/>
      <c r="Y401" s="12"/>
      <c r="Z401" s="12"/>
      <c r="AA401" s="12"/>
      <c r="AB401" s="12"/>
      <c r="AD401" s="12"/>
      <c r="AE401" s="78"/>
    </row>
    <row r="402" spans="4:31" x14ac:dyDescent="0.35">
      <c r="D402" s="74"/>
      <c r="E402" s="75"/>
      <c r="F402" s="75"/>
      <c r="G402" s="75"/>
      <c r="H402" s="77"/>
      <c r="J402" s="74"/>
      <c r="K402" s="74"/>
      <c r="M402" s="12"/>
      <c r="O402" s="12"/>
      <c r="P402" s="12"/>
      <c r="Q402" s="12"/>
      <c r="R402" s="12"/>
      <c r="S402" s="12"/>
      <c r="T402" s="12"/>
      <c r="U402" s="12"/>
      <c r="V402" s="12"/>
      <c r="W402" s="12"/>
      <c r="X402" s="12"/>
      <c r="Y402" s="12"/>
      <c r="Z402" s="12"/>
      <c r="AA402" s="12"/>
      <c r="AB402" s="12"/>
      <c r="AD402" s="12"/>
      <c r="AE402" s="78"/>
    </row>
    <row r="403" spans="4:31" x14ac:dyDescent="0.35">
      <c r="D403" s="74"/>
      <c r="E403" s="75"/>
      <c r="F403" s="75"/>
      <c r="G403" s="75"/>
      <c r="H403" s="77"/>
      <c r="J403" s="74"/>
      <c r="K403" s="74"/>
      <c r="M403" s="12"/>
      <c r="O403" s="12"/>
      <c r="P403" s="12"/>
      <c r="Q403" s="12"/>
      <c r="R403" s="12"/>
      <c r="S403" s="12"/>
      <c r="T403" s="12"/>
      <c r="U403" s="12"/>
      <c r="V403" s="12"/>
      <c r="W403" s="12"/>
      <c r="X403" s="12"/>
      <c r="Y403" s="12"/>
      <c r="Z403" s="12"/>
      <c r="AA403" s="12"/>
      <c r="AB403" s="12"/>
      <c r="AD403" s="12"/>
      <c r="AE403" s="78"/>
    </row>
    <row r="404" spans="4:31" x14ac:dyDescent="0.35">
      <c r="D404" s="74"/>
      <c r="E404" s="75"/>
      <c r="F404" s="75"/>
      <c r="G404" s="75"/>
      <c r="H404" s="77"/>
      <c r="J404" s="74"/>
      <c r="K404" s="74"/>
      <c r="M404" s="12"/>
      <c r="O404" s="12"/>
      <c r="P404" s="12"/>
      <c r="Q404" s="12"/>
      <c r="R404" s="12"/>
      <c r="S404" s="12"/>
      <c r="T404" s="12"/>
      <c r="U404" s="12"/>
      <c r="V404" s="12"/>
      <c r="W404" s="12"/>
      <c r="X404" s="12"/>
      <c r="Y404" s="12"/>
      <c r="Z404" s="12"/>
      <c r="AA404" s="12"/>
      <c r="AB404" s="12"/>
      <c r="AD404" s="12"/>
      <c r="AE404" s="78"/>
    </row>
    <row r="405" spans="4:31" x14ac:dyDescent="0.35">
      <c r="D405" s="74"/>
      <c r="E405" s="75"/>
      <c r="F405" s="75"/>
      <c r="G405" s="75"/>
      <c r="H405" s="77"/>
      <c r="J405" s="74"/>
      <c r="K405" s="74"/>
      <c r="M405" s="12"/>
      <c r="O405" s="12"/>
      <c r="P405" s="12"/>
      <c r="Q405" s="12"/>
      <c r="R405" s="12"/>
      <c r="S405" s="12"/>
      <c r="T405" s="12"/>
      <c r="U405" s="12"/>
      <c r="V405" s="12"/>
      <c r="W405" s="12"/>
      <c r="X405" s="12"/>
      <c r="Y405" s="12"/>
      <c r="Z405" s="12"/>
      <c r="AA405" s="12"/>
      <c r="AB405" s="12"/>
      <c r="AD405" s="12"/>
      <c r="AE405" s="78"/>
    </row>
    <row r="406" spans="4:31" x14ac:dyDescent="0.35">
      <c r="D406" s="74"/>
      <c r="E406" s="75"/>
      <c r="F406" s="75"/>
      <c r="G406" s="75"/>
      <c r="H406" s="77"/>
      <c r="J406" s="74"/>
      <c r="K406" s="74"/>
      <c r="M406" s="12"/>
      <c r="O406" s="12"/>
      <c r="P406" s="12"/>
      <c r="Q406" s="12"/>
      <c r="R406" s="12"/>
      <c r="S406" s="12"/>
      <c r="T406" s="12"/>
      <c r="U406" s="12"/>
      <c r="V406" s="12"/>
      <c r="W406" s="12"/>
      <c r="X406" s="12"/>
      <c r="Y406" s="12"/>
      <c r="Z406" s="12"/>
      <c r="AA406" s="12"/>
      <c r="AB406" s="12"/>
      <c r="AD406" s="12"/>
      <c r="AE406" s="78"/>
    </row>
    <row r="407" spans="4:31" x14ac:dyDescent="0.35">
      <c r="D407" s="74"/>
      <c r="E407" s="75"/>
      <c r="F407" s="75"/>
      <c r="G407" s="75"/>
      <c r="H407" s="77"/>
      <c r="J407" s="74"/>
      <c r="K407" s="74"/>
      <c r="M407" s="12"/>
      <c r="O407" s="12"/>
      <c r="P407" s="12"/>
      <c r="Q407" s="12"/>
      <c r="R407" s="12"/>
      <c r="S407" s="12"/>
      <c r="T407" s="12"/>
      <c r="U407" s="12"/>
      <c r="V407" s="12"/>
      <c r="W407" s="12"/>
      <c r="X407" s="12"/>
      <c r="Y407" s="12"/>
      <c r="Z407" s="12"/>
      <c r="AA407" s="12"/>
      <c r="AB407" s="12"/>
      <c r="AD407" s="12"/>
      <c r="AE407" s="78"/>
    </row>
    <row r="408" spans="4:31" x14ac:dyDescent="0.35">
      <c r="D408" s="74"/>
      <c r="E408" s="75"/>
      <c r="F408" s="75"/>
      <c r="G408" s="75"/>
      <c r="H408" s="77"/>
      <c r="J408" s="74"/>
      <c r="K408" s="74"/>
      <c r="M408" s="12"/>
      <c r="O408" s="12"/>
      <c r="P408" s="12"/>
      <c r="Q408" s="12"/>
      <c r="R408" s="12"/>
      <c r="S408" s="12"/>
      <c r="T408" s="12"/>
      <c r="U408" s="12"/>
      <c r="V408" s="12"/>
      <c r="W408" s="12"/>
      <c r="X408" s="12"/>
      <c r="Y408" s="12"/>
      <c r="Z408" s="12"/>
      <c r="AA408" s="12"/>
      <c r="AB408" s="12"/>
      <c r="AD408" s="12"/>
      <c r="AE408" s="78"/>
    </row>
    <row r="409" spans="4:31" x14ac:dyDescent="0.35">
      <c r="D409" s="74"/>
      <c r="E409" s="75"/>
      <c r="F409" s="75"/>
      <c r="G409" s="75"/>
      <c r="H409" s="77"/>
      <c r="J409" s="74"/>
      <c r="K409" s="74"/>
      <c r="M409" s="12"/>
      <c r="O409" s="12"/>
      <c r="P409" s="12"/>
      <c r="Q409" s="12"/>
      <c r="R409" s="12"/>
      <c r="S409" s="12"/>
      <c r="T409" s="12"/>
      <c r="U409" s="12"/>
      <c r="V409" s="12"/>
      <c r="W409" s="12"/>
      <c r="X409" s="12"/>
      <c r="Y409" s="12"/>
      <c r="Z409" s="12"/>
      <c r="AA409" s="12"/>
      <c r="AB409" s="12"/>
      <c r="AD409" s="12"/>
      <c r="AE409" s="78"/>
    </row>
    <row r="410" spans="4:31" x14ac:dyDescent="0.35">
      <c r="D410" s="74"/>
      <c r="E410" s="75"/>
      <c r="F410" s="75"/>
      <c r="G410" s="75"/>
      <c r="H410" s="77"/>
      <c r="J410" s="74"/>
      <c r="K410" s="74"/>
      <c r="M410" s="12"/>
      <c r="O410" s="12"/>
      <c r="P410" s="12"/>
      <c r="Q410" s="12"/>
      <c r="R410" s="12"/>
      <c r="S410" s="12"/>
      <c r="T410" s="12"/>
      <c r="U410" s="12"/>
      <c r="V410" s="12"/>
      <c r="W410" s="12"/>
      <c r="X410" s="12"/>
      <c r="Y410" s="12"/>
      <c r="Z410" s="12"/>
      <c r="AA410" s="12"/>
      <c r="AB410" s="12"/>
      <c r="AD410" s="12"/>
      <c r="AE410" s="78"/>
    </row>
    <row r="411" spans="4:31" x14ac:dyDescent="0.35">
      <c r="D411" s="74"/>
      <c r="E411" s="75"/>
      <c r="F411" s="75"/>
      <c r="G411" s="75"/>
      <c r="H411" s="77"/>
      <c r="J411" s="74"/>
      <c r="K411" s="74"/>
      <c r="M411" s="12"/>
      <c r="O411" s="12"/>
      <c r="P411" s="12"/>
      <c r="Q411" s="12"/>
      <c r="R411" s="12"/>
      <c r="S411" s="12"/>
      <c r="T411" s="12"/>
      <c r="U411" s="12"/>
      <c r="V411" s="12"/>
      <c r="W411" s="12"/>
      <c r="X411" s="12"/>
      <c r="Y411" s="12"/>
      <c r="Z411" s="12"/>
      <c r="AA411" s="12"/>
      <c r="AB411" s="12"/>
      <c r="AD411" s="12"/>
      <c r="AE411" s="78"/>
    </row>
    <row r="412" spans="4:31" x14ac:dyDescent="0.35">
      <c r="D412" s="74"/>
      <c r="E412" s="75"/>
      <c r="F412" s="75"/>
      <c r="G412" s="75"/>
      <c r="H412" s="77"/>
      <c r="J412" s="74"/>
      <c r="K412" s="74"/>
      <c r="M412" s="12"/>
      <c r="O412" s="12"/>
      <c r="P412" s="12"/>
      <c r="Q412" s="12"/>
      <c r="R412" s="12"/>
      <c r="S412" s="12"/>
      <c r="T412" s="12"/>
      <c r="U412" s="12"/>
      <c r="V412" s="12"/>
      <c r="W412" s="12"/>
      <c r="X412" s="12"/>
      <c r="Y412" s="12"/>
      <c r="Z412" s="12"/>
      <c r="AA412" s="12"/>
      <c r="AB412" s="12"/>
      <c r="AD412" s="12"/>
      <c r="AE412" s="78"/>
    </row>
    <row r="413" spans="4:31" x14ac:dyDescent="0.35">
      <c r="D413" s="74"/>
      <c r="E413" s="75"/>
      <c r="F413" s="75"/>
      <c r="G413" s="75"/>
      <c r="H413" s="77"/>
      <c r="J413" s="74"/>
      <c r="K413" s="74"/>
      <c r="M413" s="12"/>
      <c r="O413" s="12"/>
      <c r="P413" s="12"/>
      <c r="Q413" s="12"/>
      <c r="R413" s="12"/>
      <c r="S413" s="12"/>
      <c r="T413" s="12"/>
      <c r="U413" s="12"/>
      <c r="V413" s="12"/>
      <c r="W413" s="12"/>
      <c r="X413" s="12"/>
      <c r="Y413" s="12"/>
      <c r="Z413" s="12"/>
      <c r="AA413" s="12"/>
      <c r="AB413" s="12"/>
      <c r="AD413" s="12"/>
      <c r="AE413" s="78"/>
    </row>
    <row r="414" spans="4:31" x14ac:dyDescent="0.35">
      <c r="D414" s="74"/>
      <c r="E414" s="75"/>
      <c r="F414" s="75"/>
      <c r="G414" s="75"/>
      <c r="H414" s="77"/>
      <c r="J414" s="74"/>
      <c r="K414" s="74"/>
      <c r="M414" s="12"/>
      <c r="O414" s="12"/>
      <c r="P414" s="12"/>
      <c r="Q414" s="12"/>
      <c r="R414" s="12"/>
      <c r="S414" s="12"/>
      <c r="T414" s="12"/>
      <c r="U414" s="12"/>
      <c r="V414" s="12"/>
      <c r="W414" s="12"/>
      <c r="X414" s="12"/>
      <c r="Y414" s="12"/>
      <c r="Z414" s="12"/>
      <c r="AA414" s="12"/>
      <c r="AB414" s="12"/>
      <c r="AD414" s="12"/>
      <c r="AE414" s="78"/>
    </row>
    <row r="415" spans="4:31" x14ac:dyDescent="0.35">
      <c r="D415" s="74"/>
      <c r="E415" s="75"/>
      <c r="F415" s="75"/>
      <c r="G415" s="75"/>
      <c r="H415" s="77"/>
      <c r="J415" s="74"/>
      <c r="K415" s="74"/>
      <c r="M415" s="12"/>
      <c r="O415" s="12"/>
      <c r="P415" s="12"/>
      <c r="Q415" s="12"/>
      <c r="R415" s="12"/>
      <c r="S415" s="12"/>
      <c r="T415" s="12"/>
      <c r="U415" s="12"/>
      <c r="V415" s="12"/>
      <c r="W415" s="12"/>
      <c r="X415" s="12"/>
      <c r="Y415" s="12"/>
      <c r="Z415" s="12"/>
      <c r="AA415" s="12"/>
      <c r="AB415" s="12"/>
      <c r="AD415" s="12"/>
      <c r="AE415" s="78"/>
    </row>
    <row r="416" spans="4:31" x14ac:dyDescent="0.35">
      <c r="D416" s="74"/>
      <c r="E416" s="75"/>
      <c r="F416" s="75"/>
      <c r="G416" s="75"/>
      <c r="H416" s="77"/>
      <c r="J416" s="74"/>
      <c r="K416" s="74"/>
      <c r="M416" s="12"/>
      <c r="O416" s="12"/>
      <c r="P416" s="12"/>
      <c r="Q416" s="12"/>
      <c r="R416" s="12"/>
      <c r="S416" s="12"/>
      <c r="T416" s="12"/>
      <c r="U416" s="12"/>
      <c r="V416" s="12"/>
      <c r="W416" s="12"/>
      <c r="X416" s="12"/>
      <c r="Y416" s="12"/>
      <c r="Z416" s="12"/>
      <c r="AA416" s="12"/>
      <c r="AB416" s="12"/>
      <c r="AD416" s="12"/>
      <c r="AE416" s="78"/>
    </row>
    <row r="417" spans="4:31" x14ac:dyDescent="0.35">
      <c r="D417" s="74"/>
      <c r="E417" s="75"/>
      <c r="F417" s="75"/>
      <c r="G417" s="75"/>
      <c r="H417" s="77"/>
      <c r="J417" s="74"/>
      <c r="K417" s="74"/>
      <c r="M417" s="12"/>
      <c r="O417" s="12"/>
      <c r="P417" s="12"/>
      <c r="Q417" s="12"/>
      <c r="R417" s="12"/>
      <c r="S417" s="12"/>
      <c r="T417" s="12"/>
      <c r="U417" s="12"/>
      <c r="V417" s="12"/>
      <c r="W417" s="12"/>
      <c r="X417" s="12"/>
      <c r="Y417" s="12"/>
      <c r="Z417" s="12"/>
      <c r="AA417" s="12"/>
      <c r="AB417" s="12"/>
      <c r="AD417" s="12"/>
      <c r="AE417" s="78"/>
    </row>
    <row r="418" spans="4:31" x14ac:dyDescent="0.35">
      <c r="D418" s="74"/>
      <c r="E418" s="75"/>
      <c r="F418" s="75"/>
      <c r="G418" s="75"/>
      <c r="H418" s="77"/>
      <c r="J418" s="74"/>
      <c r="K418" s="74"/>
      <c r="M418" s="12"/>
      <c r="O418" s="12"/>
      <c r="P418" s="12"/>
      <c r="Q418" s="12"/>
      <c r="R418" s="12"/>
      <c r="S418" s="12"/>
      <c r="T418" s="12"/>
      <c r="U418" s="12"/>
      <c r="V418" s="12"/>
      <c r="W418" s="12"/>
      <c r="X418" s="12"/>
      <c r="Y418" s="12"/>
      <c r="Z418" s="12"/>
      <c r="AA418" s="12"/>
      <c r="AB418" s="12"/>
      <c r="AD418" s="12"/>
      <c r="AE418" s="78"/>
    </row>
    <row r="419" spans="4:31" x14ac:dyDescent="0.35">
      <c r="D419" s="74"/>
      <c r="E419" s="75"/>
      <c r="F419" s="75"/>
      <c r="G419" s="75"/>
      <c r="H419" s="77"/>
      <c r="J419" s="74"/>
      <c r="K419" s="74"/>
      <c r="M419" s="12"/>
      <c r="O419" s="12"/>
      <c r="P419" s="12"/>
      <c r="Q419" s="12"/>
      <c r="R419" s="12"/>
      <c r="S419" s="12"/>
      <c r="T419" s="12"/>
      <c r="U419" s="12"/>
      <c r="V419" s="12"/>
      <c r="W419" s="12"/>
      <c r="X419" s="12"/>
      <c r="Y419" s="12"/>
      <c r="Z419" s="12"/>
      <c r="AA419" s="12"/>
      <c r="AB419" s="12"/>
      <c r="AD419" s="12"/>
      <c r="AE419" s="78"/>
    </row>
    <row r="420" spans="4:31" x14ac:dyDescent="0.35">
      <c r="D420" s="74"/>
      <c r="E420" s="75"/>
      <c r="F420" s="75"/>
      <c r="G420" s="75"/>
      <c r="H420" s="77"/>
      <c r="J420" s="74"/>
      <c r="K420" s="74"/>
      <c r="M420" s="12"/>
      <c r="O420" s="12"/>
      <c r="P420" s="12"/>
      <c r="Q420" s="12"/>
      <c r="R420" s="12"/>
      <c r="S420" s="12"/>
      <c r="T420" s="12"/>
      <c r="U420" s="12"/>
      <c r="V420" s="12"/>
      <c r="W420" s="12"/>
      <c r="X420" s="12"/>
      <c r="Y420" s="12"/>
      <c r="Z420" s="12"/>
      <c r="AA420" s="12"/>
      <c r="AB420" s="12"/>
      <c r="AD420" s="12"/>
      <c r="AE420" s="78"/>
    </row>
    <row r="421" spans="4:31" x14ac:dyDescent="0.35">
      <c r="D421" s="74"/>
      <c r="E421" s="75"/>
      <c r="F421" s="75"/>
      <c r="G421" s="75"/>
      <c r="H421" s="77"/>
      <c r="J421" s="74"/>
      <c r="K421" s="74"/>
      <c r="M421" s="12"/>
      <c r="O421" s="12"/>
      <c r="P421" s="12"/>
      <c r="Q421" s="12"/>
      <c r="R421" s="12"/>
      <c r="S421" s="12"/>
      <c r="T421" s="12"/>
      <c r="U421" s="12"/>
      <c r="V421" s="12"/>
      <c r="W421" s="12"/>
      <c r="X421" s="12"/>
      <c r="Y421" s="12"/>
      <c r="Z421" s="12"/>
      <c r="AA421" s="12"/>
      <c r="AB421" s="12"/>
      <c r="AD421" s="12"/>
      <c r="AE421" s="78"/>
    </row>
    <row r="422" spans="4:31" x14ac:dyDescent="0.35">
      <c r="D422" s="74"/>
      <c r="E422" s="75"/>
      <c r="F422" s="75"/>
      <c r="G422" s="75"/>
      <c r="H422" s="77"/>
      <c r="J422" s="74"/>
      <c r="K422" s="74"/>
      <c r="M422" s="12"/>
      <c r="O422" s="12"/>
      <c r="P422" s="12"/>
      <c r="Q422" s="12"/>
      <c r="R422" s="12"/>
      <c r="S422" s="12"/>
      <c r="T422" s="12"/>
      <c r="U422" s="12"/>
      <c r="V422" s="12"/>
      <c r="W422" s="12"/>
      <c r="X422" s="12"/>
      <c r="Y422" s="12"/>
      <c r="Z422" s="12"/>
      <c r="AA422" s="12"/>
      <c r="AB422" s="12"/>
      <c r="AD422" s="12"/>
      <c r="AE422" s="78"/>
    </row>
    <row r="423" spans="4:31" x14ac:dyDescent="0.35">
      <c r="D423" s="74"/>
      <c r="E423" s="75"/>
      <c r="F423" s="75"/>
      <c r="G423" s="75"/>
      <c r="H423" s="77"/>
      <c r="J423" s="74"/>
      <c r="K423" s="74"/>
      <c r="M423" s="12"/>
      <c r="O423" s="12"/>
      <c r="P423" s="12"/>
      <c r="Q423" s="12"/>
      <c r="R423" s="12"/>
      <c r="S423" s="12"/>
      <c r="T423" s="12"/>
      <c r="U423" s="12"/>
      <c r="V423" s="12"/>
      <c r="W423" s="12"/>
      <c r="X423" s="12"/>
      <c r="Y423" s="12"/>
      <c r="Z423" s="12"/>
      <c r="AA423" s="12"/>
      <c r="AB423" s="12"/>
      <c r="AD423" s="12"/>
      <c r="AE423" s="78"/>
    </row>
    <row r="424" spans="4:31" x14ac:dyDescent="0.35">
      <c r="D424" s="74"/>
      <c r="E424" s="75"/>
      <c r="F424" s="75"/>
      <c r="G424" s="75"/>
      <c r="H424" s="77"/>
      <c r="J424" s="74"/>
      <c r="K424" s="74"/>
      <c r="M424" s="12"/>
      <c r="O424" s="12"/>
      <c r="P424" s="12"/>
      <c r="Q424" s="12"/>
      <c r="R424" s="12"/>
      <c r="S424" s="12"/>
      <c r="T424" s="12"/>
      <c r="U424" s="12"/>
      <c r="V424" s="12"/>
      <c r="W424" s="12"/>
      <c r="X424" s="12"/>
      <c r="Y424" s="12"/>
      <c r="Z424" s="12"/>
      <c r="AA424" s="12"/>
      <c r="AB424" s="12"/>
      <c r="AD424" s="12"/>
      <c r="AE424" s="78"/>
    </row>
    <row r="425" spans="4:31" x14ac:dyDescent="0.35">
      <c r="D425" s="74"/>
      <c r="E425" s="75"/>
      <c r="F425" s="75"/>
      <c r="G425" s="75"/>
      <c r="H425" s="77"/>
      <c r="J425" s="74"/>
      <c r="K425" s="74"/>
      <c r="M425" s="12"/>
      <c r="O425" s="12"/>
      <c r="P425" s="12"/>
      <c r="Q425" s="12"/>
      <c r="R425" s="12"/>
      <c r="S425" s="12"/>
      <c r="T425" s="12"/>
      <c r="U425" s="12"/>
      <c r="V425" s="12"/>
      <c r="W425" s="12"/>
      <c r="X425" s="12"/>
      <c r="Y425" s="12"/>
      <c r="Z425" s="12"/>
      <c r="AA425" s="12"/>
      <c r="AB425" s="12"/>
      <c r="AD425" s="12"/>
      <c r="AE425" s="78"/>
    </row>
    <row r="426" spans="4:31" x14ac:dyDescent="0.35">
      <c r="D426" s="74"/>
      <c r="E426" s="75"/>
      <c r="F426" s="75"/>
      <c r="G426" s="75"/>
      <c r="H426" s="77"/>
      <c r="J426" s="74"/>
      <c r="K426" s="74"/>
      <c r="M426" s="12"/>
      <c r="O426" s="12"/>
      <c r="P426" s="12"/>
      <c r="Q426" s="12"/>
      <c r="R426" s="12"/>
      <c r="S426" s="12"/>
      <c r="T426" s="12"/>
      <c r="U426" s="12"/>
      <c r="V426" s="12"/>
      <c r="W426" s="12"/>
      <c r="X426" s="12"/>
      <c r="Y426" s="12"/>
      <c r="Z426" s="12"/>
      <c r="AA426" s="12"/>
      <c r="AB426" s="12"/>
      <c r="AD426" s="12"/>
      <c r="AE426" s="78"/>
    </row>
    <row r="427" spans="4:31" x14ac:dyDescent="0.35">
      <c r="D427" s="74"/>
      <c r="E427" s="75"/>
      <c r="F427" s="75"/>
      <c r="G427" s="75"/>
      <c r="H427" s="77"/>
      <c r="J427" s="74"/>
      <c r="K427" s="74"/>
      <c r="M427" s="12"/>
      <c r="O427" s="12"/>
      <c r="P427" s="12"/>
      <c r="Q427" s="12"/>
      <c r="R427" s="12"/>
      <c r="S427" s="12"/>
      <c r="T427" s="12"/>
      <c r="U427" s="12"/>
      <c r="V427" s="12"/>
      <c r="W427" s="12"/>
      <c r="X427" s="12"/>
      <c r="Y427" s="12"/>
      <c r="Z427" s="12"/>
      <c r="AA427" s="12"/>
      <c r="AB427" s="12"/>
      <c r="AD427" s="12"/>
      <c r="AE427" s="78"/>
    </row>
    <row r="428" spans="4:31" x14ac:dyDescent="0.35">
      <c r="D428" s="74"/>
      <c r="E428" s="75"/>
      <c r="F428" s="75"/>
      <c r="G428" s="75"/>
      <c r="H428" s="77"/>
      <c r="J428" s="74"/>
      <c r="K428" s="74"/>
      <c r="M428" s="12"/>
      <c r="O428" s="12"/>
      <c r="P428" s="12"/>
      <c r="Q428" s="12"/>
      <c r="R428" s="12"/>
      <c r="S428" s="12"/>
      <c r="T428" s="12"/>
      <c r="U428" s="12"/>
      <c r="V428" s="12"/>
      <c r="W428" s="12"/>
      <c r="X428" s="12"/>
      <c r="Y428" s="12"/>
      <c r="Z428" s="12"/>
      <c r="AA428" s="12"/>
      <c r="AB428" s="12"/>
      <c r="AD428" s="12"/>
      <c r="AE428" s="78"/>
    </row>
    <row r="429" spans="4:31" x14ac:dyDescent="0.35">
      <c r="D429" s="74"/>
      <c r="E429" s="75"/>
      <c r="F429" s="75"/>
      <c r="G429" s="75"/>
      <c r="H429" s="77"/>
      <c r="J429" s="74"/>
      <c r="K429" s="74"/>
      <c r="M429" s="12"/>
      <c r="O429" s="12"/>
      <c r="P429" s="12"/>
      <c r="Q429" s="12"/>
      <c r="R429" s="12"/>
      <c r="S429" s="12"/>
      <c r="T429" s="12"/>
      <c r="U429" s="12"/>
      <c r="V429" s="12"/>
      <c r="W429" s="12"/>
      <c r="X429" s="12"/>
      <c r="Y429" s="12"/>
      <c r="Z429" s="12"/>
      <c r="AA429" s="12"/>
      <c r="AB429" s="12"/>
      <c r="AD429" s="12"/>
      <c r="AE429" s="78"/>
    </row>
    <row r="430" spans="4:31" x14ac:dyDescent="0.35">
      <c r="D430" s="74"/>
      <c r="E430" s="75"/>
      <c r="F430" s="75"/>
      <c r="G430" s="75"/>
      <c r="H430" s="77"/>
      <c r="J430" s="74"/>
      <c r="K430" s="74"/>
      <c r="M430" s="12"/>
      <c r="O430" s="12"/>
      <c r="P430" s="12"/>
      <c r="Q430" s="12"/>
      <c r="R430" s="12"/>
      <c r="S430" s="12"/>
      <c r="T430" s="12"/>
      <c r="U430" s="12"/>
      <c r="V430" s="12"/>
      <c r="W430" s="12"/>
      <c r="X430" s="12"/>
      <c r="Y430" s="12"/>
      <c r="Z430" s="12"/>
      <c r="AA430" s="12"/>
      <c r="AB430" s="12"/>
      <c r="AD430" s="12"/>
      <c r="AE430" s="78"/>
    </row>
    <row r="431" spans="4:31" x14ac:dyDescent="0.35">
      <c r="D431" s="74"/>
      <c r="E431" s="75"/>
      <c r="F431" s="75"/>
      <c r="G431" s="75"/>
      <c r="H431" s="77"/>
      <c r="J431" s="74"/>
      <c r="K431" s="74"/>
      <c r="M431" s="12"/>
      <c r="O431" s="12"/>
      <c r="P431" s="12"/>
      <c r="Q431" s="12"/>
      <c r="R431" s="12"/>
      <c r="S431" s="12"/>
      <c r="T431" s="12"/>
      <c r="U431" s="12"/>
      <c r="V431" s="12"/>
      <c r="W431" s="12"/>
      <c r="X431" s="12"/>
      <c r="Y431" s="12"/>
      <c r="Z431" s="12"/>
      <c r="AA431" s="12"/>
      <c r="AB431" s="12"/>
      <c r="AD431" s="12"/>
      <c r="AE431" s="78"/>
    </row>
    <row r="432" spans="4:31" x14ac:dyDescent="0.35">
      <c r="D432" s="74"/>
      <c r="E432" s="75"/>
      <c r="F432" s="75"/>
      <c r="G432" s="75"/>
      <c r="H432" s="77"/>
      <c r="J432" s="74"/>
      <c r="K432" s="74"/>
      <c r="M432" s="12"/>
      <c r="O432" s="12"/>
      <c r="P432" s="12"/>
      <c r="Q432" s="12"/>
      <c r="R432" s="12"/>
      <c r="S432" s="12"/>
      <c r="T432" s="12"/>
      <c r="U432" s="12"/>
      <c r="V432" s="12"/>
      <c r="W432" s="12"/>
      <c r="X432" s="12"/>
      <c r="Y432" s="12"/>
      <c r="Z432" s="12"/>
      <c r="AA432" s="12"/>
      <c r="AB432" s="12"/>
      <c r="AD432" s="12"/>
      <c r="AE432" s="78"/>
    </row>
    <row r="433" spans="4:31" x14ac:dyDescent="0.35">
      <c r="D433" s="74"/>
      <c r="E433" s="75"/>
      <c r="F433" s="75"/>
      <c r="G433" s="75"/>
      <c r="H433" s="77"/>
      <c r="J433" s="74"/>
      <c r="K433" s="74"/>
      <c r="M433" s="12"/>
      <c r="O433" s="12"/>
      <c r="P433" s="12"/>
      <c r="Q433" s="12"/>
      <c r="R433" s="12"/>
      <c r="S433" s="12"/>
      <c r="T433" s="12"/>
      <c r="U433" s="12"/>
      <c r="V433" s="12"/>
      <c r="W433" s="12"/>
      <c r="X433" s="12"/>
      <c r="Y433" s="12"/>
      <c r="Z433" s="12"/>
      <c r="AA433" s="12"/>
      <c r="AB433" s="12"/>
      <c r="AD433" s="12"/>
      <c r="AE433" s="78"/>
    </row>
    <row r="434" spans="4:31" x14ac:dyDescent="0.35">
      <c r="D434" s="74"/>
      <c r="E434" s="75"/>
      <c r="F434" s="75"/>
      <c r="G434" s="75"/>
      <c r="H434" s="77"/>
      <c r="J434" s="74"/>
      <c r="K434" s="74"/>
      <c r="M434" s="12"/>
      <c r="O434" s="12"/>
      <c r="P434" s="12"/>
      <c r="Q434" s="12"/>
      <c r="R434" s="12"/>
      <c r="S434" s="12"/>
      <c r="T434" s="12"/>
      <c r="U434" s="12"/>
      <c r="V434" s="12"/>
      <c r="W434" s="12"/>
      <c r="X434" s="12"/>
      <c r="Y434" s="12"/>
      <c r="Z434" s="12"/>
      <c r="AA434" s="12"/>
      <c r="AB434" s="12"/>
      <c r="AD434" s="12"/>
      <c r="AE434" s="78"/>
    </row>
    <row r="435" spans="4:31" x14ac:dyDescent="0.35">
      <c r="D435" s="74"/>
      <c r="E435" s="75"/>
      <c r="F435" s="75"/>
      <c r="G435" s="75"/>
      <c r="H435" s="77"/>
      <c r="J435" s="74"/>
      <c r="K435" s="74"/>
      <c r="M435" s="12"/>
      <c r="O435" s="12"/>
      <c r="P435" s="12"/>
      <c r="Q435" s="12"/>
      <c r="R435" s="12"/>
      <c r="S435" s="12"/>
      <c r="T435" s="12"/>
      <c r="U435" s="12"/>
      <c r="V435" s="12"/>
      <c r="W435" s="12"/>
      <c r="X435" s="12"/>
      <c r="Y435" s="12"/>
      <c r="Z435" s="12"/>
      <c r="AA435" s="12"/>
      <c r="AB435" s="12"/>
      <c r="AD435" s="12"/>
      <c r="AE435" s="78"/>
    </row>
    <row r="436" spans="4:31" x14ac:dyDescent="0.35">
      <c r="D436" s="74"/>
      <c r="E436" s="75"/>
      <c r="F436" s="75"/>
      <c r="G436" s="75"/>
      <c r="H436" s="77"/>
      <c r="J436" s="74"/>
      <c r="K436" s="74"/>
      <c r="M436" s="12"/>
      <c r="O436" s="12"/>
      <c r="P436" s="12"/>
      <c r="Q436" s="12"/>
      <c r="R436" s="12"/>
      <c r="S436" s="12"/>
      <c r="T436" s="12"/>
      <c r="U436" s="12"/>
      <c r="V436" s="12"/>
      <c r="W436" s="12"/>
      <c r="X436" s="12"/>
      <c r="Y436" s="12"/>
      <c r="Z436" s="12"/>
      <c r="AA436" s="12"/>
      <c r="AB436" s="12"/>
      <c r="AD436" s="12"/>
      <c r="AE436" s="78"/>
    </row>
    <row r="437" spans="4:31" x14ac:dyDescent="0.35">
      <c r="D437" s="74"/>
      <c r="E437" s="75"/>
      <c r="F437" s="75"/>
      <c r="G437" s="75"/>
      <c r="H437" s="77"/>
      <c r="J437" s="74"/>
      <c r="K437" s="74"/>
      <c r="M437" s="12"/>
      <c r="O437" s="12"/>
      <c r="P437" s="12"/>
      <c r="Q437" s="12"/>
      <c r="R437" s="12"/>
      <c r="S437" s="12"/>
      <c r="T437" s="12"/>
      <c r="U437" s="12"/>
      <c r="V437" s="12"/>
      <c r="W437" s="12"/>
      <c r="X437" s="12"/>
      <c r="Y437" s="12"/>
      <c r="Z437" s="12"/>
      <c r="AA437" s="12"/>
      <c r="AB437" s="12"/>
      <c r="AD437" s="12"/>
      <c r="AE437" s="78"/>
    </row>
    <row r="438" spans="4:31" x14ac:dyDescent="0.35">
      <c r="D438" s="74"/>
      <c r="E438" s="75"/>
      <c r="F438" s="75"/>
      <c r="G438" s="75"/>
      <c r="H438" s="77"/>
      <c r="J438" s="74"/>
      <c r="K438" s="74"/>
      <c r="M438" s="12"/>
      <c r="O438" s="12"/>
      <c r="P438" s="12"/>
      <c r="Q438" s="12"/>
      <c r="R438" s="12"/>
      <c r="S438" s="12"/>
      <c r="T438" s="12"/>
      <c r="U438" s="12"/>
      <c r="V438" s="12"/>
      <c r="W438" s="12"/>
      <c r="X438" s="12"/>
      <c r="Y438" s="12"/>
      <c r="Z438" s="12"/>
      <c r="AA438" s="12"/>
      <c r="AB438" s="12"/>
      <c r="AD438" s="12"/>
      <c r="AE438" s="78"/>
    </row>
    <row r="439" spans="4:31" x14ac:dyDescent="0.35">
      <c r="D439" s="74"/>
      <c r="E439" s="75"/>
      <c r="F439" s="75"/>
      <c r="G439" s="75"/>
      <c r="H439" s="77"/>
      <c r="J439" s="74"/>
      <c r="K439" s="74"/>
      <c r="M439" s="12"/>
      <c r="O439" s="12"/>
      <c r="P439" s="12"/>
      <c r="Q439" s="12"/>
      <c r="R439" s="12"/>
      <c r="S439" s="12"/>
      <c r="T439" s="12"/>
      <c r="U439" s="12"/>
      <c r="V439" s="12"/>
      <c r="W439" s="12"/>
      <c r="X439" s="12"/>
      <c r="Y439" s="12"/>
      <c r="Z439" s="12"/>
      <c r="AA439" s="12"/>
      <c r="AB439" s="12"/>
      <c r="AD439" s="12"/>
      <c r="AE439" s="78"/>
    </row>
    <row r="440" spans="4:31" x14ac:dyDescent="0.35">
      <c r="D440" s="74"/>
      <c r="E440" s="75"/>
      <c r="F440" s="75"/>
      <c r="G440" s="75"/>
      <c r="H440" s="77"/>
      <c r="J440" s="74"/>
      <c r="K440" s="74"/>
      <c r="M440" s="12"/>
      <c r="O440" s="12"/>
      <c r="P440" s="12"/>
      <c r="Q440" s="12"/>
      <c r="R440" s="12"/>
      <c r="S440" s="12"/>
      <c r="T440" s="12"/>
      <c r="U440" s="12"/>
      <c r="V440" s="12"/>
      <c r="W440" s="12"/>
      <c r="X440" s="12"/>
      <c r="Y440" s="12"/>
      <c r="Z440" s="12"/>
      <c r="AA440" s="12"/>
      <c r="AB440" s="12"/>
      <c r="AD440" s="12"/>
      <c r="AE440" s="78"/>
    </row>
    <row r="441" spans="4:31" x14ac:dyDescent="0.35">
      <c r="D441" s="74"/>
      <c r="E441" s="75"/>
      <c r="F441" s="75"/>
      <c r="G441" s="75"/>
      <c r="H441" s="77"/>
      <c r="J441" s="74"/>
      <c r="K441" s="74"/>
      <c r="M441" s="12"/>
      <c r="O441" s="12"/>
      <c r="P441" s="12"/>
      <c r="Q441" s="12"/>
      <c r="R441" s="12"/>
      <c r="S441" s="12"/>
      <c r="T441" s="12"/>
      <c r="U441" s="12"/>
      <c r="V441" s="12"/>
      <c r="W441" s="12"/>
      <c r="X441" s="12"/>
      <c r="Y441" s="12"/>
      <c r="Z441" s="12"/>
      <c r="AA441" s="12"/>
      <c r="AB441" s="12"/>
      <c r="AD441" s="12"/>
      <c r="AE441" s="78"/>
    </row>
    <row r="442" spans="4:31" x14ac:dyDescent="0.35">
      <c r="D442" s="74"/>
      <c r="E442" s="75"/>
      <c r="F442" s="75"/>
      <c r="G442" s="75"/>
      <c r="H442" s="77"/>
      <c r="J442" s="74"/>
      <c r="K442" s="74"/>
      <c r="M442" s="12"/>
      <c r="O442" s="12"/>
      <c r="P442" s="12"/>
      <c r="Q442" s="12"/>
      <c r="R442" s="12"/>
      <c r="S442" s="12"/>
      <c r="T442" s="12"/>
      <c r="U442" s="12"/>
      <c r="V442" s="12"/>
      <c r="W442" s="12"/>
      <c r="X442" s="12"/>
      <c r="Y442" s="12"/>
      <c r="Z442" s="12"/>
      <c r="AA442" s="12"/>
      <c r="AB442" s="12"/>
      <c r="AD442" s="12"/>
      <c r="AE442" s="78"/>
    </row>
    <row r="443" spans="4:31" x14ac:dyDescent="0.35">
      <c r="D443" s="74"/>
      <c r="E443" s="75"/>
      <c r="F443" s="75"/>
      <c r="G443" s="75"/>
      <c r="H443" s="77"/>
      <c r="J443" s="74"/>
      <c r="K443" s="74"/>
      <c r="M443" s="12"/>
      <c r="O443" s="12"/>
      <c r="P443" s="12"/>
      <c r="Q443" s="12"/>
      <c r="R443" s="12"/>
      <c r="S443" s="12"/>
      <c r="T443" s="12"/>
      <c r="U443" s="12"/>
      <c r="V443" s="12"/>
      <c r="W443" s="12"/>
      <c r="X443" s="12"/>
      <c r="Y443" s="12"/>
      <c r="Z443" s="12"/>
      <c r="AA443" s="12"/>
      <c r="AB443" s="12"/>
      <c r="AD443" s="12"/>
      <c r="AE443" s="78"/>
    </row>
    <row r="444" spans="4:31" x14ac:dyDescent="0.35">
      <c r="D444" s="74"/>
      <c r="E444" s="75"/>
      <c r="F444" s="75"/>
      <c r="G444" s="75"/>
      <c r="H444" s="77"/>
      <c r="J444" s="74"/>
      <c r="K444" s="74"/>
      <c r="M444" s="12"/>
      <c r="O444" s="12"/>
      <c r="P444" s="12"/>
      <c r="Q444" s="12"/>
      <c r="R444" s="12"/>
      <c r="S444" s="12"/>
      <c r="T444" s="12"/>
      <c r="U444" s="12"/>
      <c r="V444" s="12"/>
      <c r="W444" s="12"/>
      <c r="X444" s="12"/>
      <c r="Y444" s="12"/>
      <c r="Z444" s="12"/>
      <c r="AA444" s="12"/>
      <c r="AB444" s="12"/>
      <c r="AD444" s="12"/>
      <c r="AE444" s="78"/>
    </row>
    <row r="445" spans="4:31" x14ac:dyDescent="0.35">
      <c r="D445" s="74"/>
      <c r="E445" s="75"/>
      <c r="F445" s="75"/>
      <c r="G445" s="75"/>
      <c r="H445" s="77"/>
      <c r="J445" s="74"/>
      <c r="K445" s="74"/>
      <c r="M445" s="12"/>
      <c r="O445" s="12"/>
      <c r="P445" s="12"/>
      <c r="Q445" s="12"/>
      <c r="R445" s="12"/>
      <c r="S445" s="12"/>
      <c r="T445" s="12"/>
      <c r="U445" s="12"/>
      <c r="V445" s="12"/>
      <c r="W445" s="12"/>
      <c r="X445" s="12"/>
      <c r="Y445" s="12"/>
      <c r="Z445" s="12"/>
      <c r="AA445" s="12"/>
      <c r="AB445" s="12"/>
      <c r="AD445" s="12"/>
      <c r="AE445" s="78"/>
    </row>
    <row r="446" spans="4:31" x14ac:dyDescent="0.35">
      <c r="D446" s="74"/>
      <c r="E446" s="75"/>
      <c r="F446" s="75"/>
      <c r="G446" s="75"/>
      <c r="H446" s="77"/>
      <c r="J446" s="74"/>
      <c r="K446" s="74"/>
      <c r="M446" s="12"/>
      <c r="O446" s="12"/>
      <c r="P446" s="12"/>
      <c r="Q446" s="12"/>
      <c r="R446" s="12"/>
      <c r="S446" s="12"/>
      <c r="T446" s="12"/>
      <c r="U446" s="12"/>
      <c r="V446" s="12"/>
      <c r="W446" s="12"/>
      <c r="X446" s="12"/>
      <c r="Y446" s="12"/>
      <c r="Z446" s="12"/>
      <c r="AA446" s="12"/>
      <c r="AB446" s="12"/>
      <c r="AD446" s="12"/>
      <c r="AE446" s="78"/>
    </row>
    <row r="447" spans="4:31" x14ac:dyDescent="0.35">
      <c r="D447" s="74"/>
      <c r="E447" s="75"/>
      <c r="F447" s="75"/>
      <c r="G447" s="75"/>
      <c r="H447" s="77"/>
      <c r="J447" s="74"/>
      <c r="K447" s="74"/>
      <c r="M447" s="12"/>
      <c r="O447" s="12"/>
      <c r="P447" s="12"/>
      <c r="Q447" s="12"/>
      <c r="R447" s="12"/>
      <c r="S447" s="12"/>
      <c r="T447" s="12"/>
      <c r="U447" s="12"/>
      <c r="V447" s="12"/>
      <c r="W447" s="12"/>
      <c r="X447" s="12"/>
      <c r="Y447" s="12"/>
      <c r="Z447" s="12"/>
      <c r="AA447" s="12"/>
      <c r="AB447" s="12"/>
      <c r="AD447" s="12"/>
      <c r="AE447" s="78"/>
    </row>
    <row r="448" spans="4:31" x14ac:dyDescent="0.35">
      <c r="D448" s="74"/>
      <c r="E448" s="75"/>
      <c r="F448" s="75"/>
      <c r="G448" s="75"/>
      <c r="H448" s="77"/>
      <c r="J448" s="74"/>
      <c r="K448" s="74"/>
      <c r="M448" s="12"/>
      <c r="O448" s="12"/>
      <c r="P448" s="12"/>
      <c r="Q448" s="12"/>
      <c r="R448" s="12"/>
      <c r="S448" s="12"/>
      <c r="T448" s="12"/>
      <c r="U448" s="12"/>
      <c r="V448" s="12"/>
      <c r="W448" s="12"/>
      <c r="X448" s="12"/>
      <c r="Y448" s="12"/>
      <c r="Z448" s="12"/>
      <c r="AA448" s="12"/>
      <c r="AB448" s="12"/>
      <c r="AD448" s="12"/>
      <c r="AE448" s="78"/>
    </row>
    <row r="449" spans="4:31" x14ac:dyDescent="0.35">
      <c r="D449" s="74"/>
      <c r="E449" s="75"/>
      <c r="F449" s="75"/>
      <c r="G449" s="75"/>
      <c r="H449" s="77"/>
      <c r="J449" s="74"/>
      <c r="K449" s="74"/>
      <c r="M449" s="12"/>
      <c r="O449" s="12"/>
      <c r="P449" s="12"/>
      <c r="Q449" s="12"/>
      <c r="R449" s="12"/>
      <c r="S449" s="12"/>
      <c r="T449" s="12"/>
      <c r="U449" s="12"/>
      <c r="V449" s="12"/>
      <c r="W449" s="12"/>
      <c r="X449" s="12"/>
      <c r="Y449" s="12"/>
      <c r="Z449" s="12"/>
      <c r="AA449" s="12"/>
      <c r="AB449" s="12"/>
      <c r="AD449" s="12"/>
      <c r="AE449" s="78"/>
    </row>
    <row r="450" spans="4:31" x14ac:dyDescent="0.35">
      <c r="D450" s="74"/>
      <c r="E450" s="75"/>
      <c r="F450" s="75"/>
      <c r="G450" s="75"/>
      <c r="H450" s="77"/>
      <c r="J450" s="74"/>
      <c r="K450" s="74"/>
      <c r="M450" s="12"/>
      <c r="O450" s="12"/>
      <c r="P450" s="12"/>
      <c r="Q450" s="12"/>
      <c r="R450" s="12"/>
      <c r="S450" s="12"/>
      <c r="T450" s="12"/>
      <c r="U450" s="12"/>
      <c r="V450" s="12"/>
      <c r="W450" s="12"/>
      <c r="X450" s="12"/>
      <c r="Y450" s="12"/>
      <c r="Z450" s="12"/>
      <c r="AA450" s="12"/>
      <c r="AB450" s="12"/>
      <c r="AD450" s="12"/>
      <c r="AE450" s="78"/>
    </row>
    <row r="451" spans="4:31" x14ac:dyDescent="0.35">
      <c r="D451" s="74"/>
      <c r="E451" s="75"/>
      <c r="F451" s="75"/>
      <c r="G451" s="75"/>
      <c r="H451" s="77"/>
      <c r="J451" s="74"/>
      <c r="K451" s="74"/>
      <c r="M451" s="12"/>
      <c r="O451" s="12"/>
      <c r="P451" s="12"/>
      <c r="Q451" s="12"/>
      <c r="R451" s="12"/>
      <c r="S451" s="12"/>
      <c r="T451" s="12"/>
      <c r="U451" s="12"/>
      <c r="V451" s="12"/>
      <c r="W451" s="12"/>
      <c r="X451" s="12"/>
      <c r="Y451" s="12"/>
      <c r="Z451" s="12"/>
      <c r="AA451" s="12"/>
      <c r="AB451" s="12"/>
      <c r="AD451" s="12"/>
      <c r="AE451" s="78"/>
    </row>
    <row r="452" spans="4:31" x14ac:dyDescent="0.35">
      <c r="D452" s="74"/>
      <c r="E452" s="75"/>
      <c r="F452" s="75"/>
      <c r="G452" s="75"/>
      <c r="H452" s="77"/>
      <c r="J452" s="74"/>
      <c r="K452" s="74"/>
      <c r="M452" s="12"/>
      <c r="O452" s="12"/>
      <c r="P452" s="12"/>
      <c r="Q452" s="12"/>
      <c r="R452" s="12"/>
      <c r="S452" s="12"/>
      <c r="T452" s="12"/>
      <c r="U452" s="12"/>
      <c r="V452" s="12"/>
      <c r="W452" s="12"/>
      <c r="X452" s="12"/>
      <c r="Y452" s="12"/>
      <c r="Z452" s="12"/>
      <c r="AA452" s="12"/>
      <c r="AB452" s="12"/>
      <c r="AD452" s="12"/>
      <c r="AE452" s="78"/>
    </row>
    <row r="453" spans="4:31" x14ac:dyDescent="0.35">
      <c r="D453" s="74"/>
      <c r="E453" s="75"/>
      <c r="F453" s="75"/>
      <c r="G453" s="75"/>
      <c r="H453" s="77"/>
      <c r="J453" s="74"/>
      <c r="K453" s="74"/>
      <c r="M453" s="12"/>
      <c r="O453" s="12"/>
      <c r="P453" s="12"/>
      <c r="Q453" s="12"/>
      <c r="R453" s="12"/>
      <c r="S453" s="12"/>
      <c r="T453" s="12"/>
      <c r="U453" s="12"/>
      <c r="V453" s="12"/>
      <c r="W453" s="12"/>
      <c r="X453" s="12"/>
      <c r="Y453" s="12"/>
      <c r="Z453" s="12"/>
      <c r="AA453" s="12"/>
      <c r="AB453" s="12"/>
      <c r="AD453" s="12"/>
      <c r="AE453" s="78"/>
    </row>
    <row r="454" spans="4:31" x14ac:dyDescent="0.35">
      <c r="D454" s="74"/>
      <c r="E454" s="75"/>
      <c r="F454" s="75"/>
      <c r="G454" s="75"/>
      <c r="H454" s="77"/>
      <c r="J454" s="74"/>
      <c r="K454" s="74"/>
      <c r="M454" s="12"/>
      <c r="O454" s="12"/>
      <c r="P454" s="12"/>
      <c r="Q454" s="12"/>
      <c r="R454" s="12"/>
      <c r="S454" s="12"/>
      <c r="T454" s="12"/>
      <c r="U454" s="12"/>
      <c r="V454" s="12"/>
      <c r="W454" s="12"/>
      <c r="X454" s="12"/>
      <c r="Y454" s="12"/>
      <c r="Z454" s="12"/>
      <c r="AA454" s="12"/>
      <c r="AB454" s="12"/>
      <c r="AD454" s="12"/>
      <c r="AE454" s="78"/>
    </row>
    <row r="455" spans="4:31" x14ac:dyDescent="0.35">
      <c r="D455" s="74"/>
      <c r="E455" s="75"/>
      <c r="F455" s="75"/>
      <c r="G455" s="75"/>
      <c r="H455" s="77"/>
      <c r="J455" s="74"/>
      <c r="K455" s="74"/>
      <c r="M455" s="12"/>
      <c r="O455" s="12"/>
      <c r="P455" s="12"/>
      <c r="Q455" s="12"/>
      <c r="R455" s="12"/>
      <c r="S455" s="12"/>
      <c r="T455" s="12"/>
      <c r="U455" s="12"/>
      <c r="V455" s="12"/>
      <c r="W455" s="12"/>
      <c r="X455" s="12"/>
      <c r="Y455" s="12"/>
      <c r="Z455" s="12"/>
      <c r="AA455" s="12"/>
      <c r="AB455" s="12"/>
      <c r="AD455" s="12"/>
      <c r="AE455" s="78"/>
    </row>
    <row r="456" spans="4:31" x14ac:dyDescent="0.35">
      <c r="D456" s="74"/>
      <c r="E456" s="75"/>
      <c r="F456" s="75"/>
      <c r="G456" s="75"/>
      <c r="H456" s="77"/>
      <c r="J456" s="74"/>
      <c r="K456" s="74"/>
      <c r="M456" s="12"/>
      <c r="O456" s="12"/>
      <c r="P456" s="12"/>
      <c r="Q456" s="12"/>
      <c r="R456" s="12"/>
      <c r="S456" s="12"/>
      <c r="T456" s="12"/>
      <c r="U456" s="12"/>
      <c r="V456" s="12"/>
      <c r="W456" s="12"/>
      <c r="X456" s="12"/>
      <c r="Y456" s="12"/>
      <c r="Z456" s="12"/>
      <c r="AA456" s="12"/>
      <c r="AB456" s="12"/>
      <c r="AD456" s="12"/>
      <c r="AE456" s="78"/>
    </row>
    <row r="457" spans="4:31" x14ac:dyDescent="0.35">
      <c r="D457" s="74"/>
      <c r="E457" s="75"/>
      <c r="F457" s="75"/>
      <c r="G457" s="75"/>
      <c r="H457" s="77"/>
      <c r="J457" s="74"/>
      <c r="K457" s="74"/>
      <c r="M457" s="12"/>
      <c r="O457" s="12"/>
      <c r="P457" s="12"/>
      <c r="Q457" s="12"/>
      <c r="R457" s="12"/>
      <c r="S457" s="12"/>
      <c r="T457" s="12"/>
      <c r="U457" s="12"/>
      <c r="V457" s="12"/>
      <c r="W457" s="12"/>
      <c r="X457" s="12"/>
      <c r="Y457" s="12"/>
      <c r="Z457" s="12"/>
      <c r="AA457" s="12"/>
      <c r="AB457" s="12"/>
      <c r="AD457" s="12"/>
      <c r="AE457" s="78"/>
    </row>
    <row r="458" spans="4:31" x14ac:dyDescent="0.35">
      <c r="D458" s="74"/>
      <c r="E458" s="75"/>
      <c r="F458" s="75"/>
      <c r="G458" s="75"/>
      <c r="H458" s="77"/>
      <c r="J458" s="74"/>
      <c r="K458" s="74"/>
      <c r="M458" s="12"/>
      <c r="O458" s="12"/>
      <c r="P458" s="12"/>
      <c r="Q458" s="12"/>
      <c r="R458" s="12"/>
      <c r="S458" s="12"/>
      <c r="T458" s="12"/>
      <c r="U458" s="12"/>
      <c r="V458" s="12"/>
      <c r="W458" s="12"/>
      <c r="X458" s="12"/>
      <c r="Y458" s="12"/>
      <c r="Z458" s="12"/>
      <c r="AA458" s="12"/>
      <c r="AB458" s="12"/>
      <c r="AD458" s="12"/>
      <c r="AE458" s="78"/>
    </row>
    <row r="459" spans="4:31" x14ac:dyDescent="0.35">
      <c r="D459" s="74"/>
      <c r="E459" s="75"/>
      <c r="F459" s="75"/>
      <c r="G459" s="75"/>
      <c r="H459" s="77"/>
      <c r="J459" s="74"/>
      <c r="K459" s="74"/>
      <c r="M459" s="12"/>
      <c r="O459" s="12"/>
      <c r="P459" s="12"/>
      <c r="Q459" s="12"/>
      <c r="R459" s="12"/>
      <c r="S459" s="12"/>
      <c r="T459" s="12"/>
      <c r="U459" s="12"/>
      <c r="V459" s="12"/>
      <c r="W459" s="12"/>
      <c r="X459" s="12"/>
      <c r="Y459" s="12"/>
      <c r="Z459" s="12"/>
      <c r="AA459" s="12"/>
      <c r="AB459" s="12"/>
      <c r="AD459" s="12"/>
      <c r="AE459" s="78"/>
    </row>
    <row r="460" spans="4:31" x14ac:dyDescent="0.35">
      <c r="D460" s="74"/>
      <c r="E460" s="75"/>
      <c r="F460" s="75"/>
      <c r="G460" s="75"/>
      <c r="H460" s="77"/>
      <c r="J460" s="74"/>
      <c r="K460" s="74"/>
      <c r="M460" s="12"/>
      <c r="O460" s="12"/>
      <c r="P460" s="12"/>
      <c r="Q460" s="12"/>
      <c r="R460" s="12"/>
      <c r="S460" s="12"/>
      <c r="T460" s="12"/>
      <c r="U460" s="12"/>
      <c r="V460" s="12"/>
      <c r="W460" s="12"/>
      <c r="X460" s="12"/>
      <c r="Y460" s="12"/>
      <c r="Z460" s="12"/>
      <c r="AA460" s="12"/>
      <c r="AB460" s="12"/>
      <c r="AD460" s="12"/>
      <c r="AE460" s="78"/>
    </row>
    <row r="461" spans="4:31" x14ac:dyDescent="0.35">
      <c r="D461" s="74"/>
      <c r="E461" s="75"/>
      <c r="F461" s="75"/>
      <c r="G461" s="75"/>
      <c r="H461" s="77"/>
      <c r="J461" s="74"/>
      <c r="K461" s="74"/>
      <c r="M461" s="12"/>
      <c r="O461" s="12"/>
      <c r="P461" s="12"/>
      <c r="Q461" s="12"/>
      <c r="R461" s="12"/>
      <c r="S461" s="12"/>
      <c r="T461" s="12"/>
      <c r="U461" s="12"/>
      <c r="V461" s="12"/>
      <c r="W461" s="12"/>
      <c r="X461" s="12"/>
      <c r="Y461" s="12"/>
      <c r="Z461" s="12"/>
      <c r="AA461" s="12"/>
      <c r="AB461" s="12"/>
      <c r="AD461" s="12"/>
      <c r="AE461" s="78"/>
    </row>
    <row r="462" spans="4:31" x14ac:dyDescent="0.35">
      <c r="D462" s="74"/>
      <c r="E462" s="75"/>
      <c r="F462" s="75"/>
      <c r="G462" s="75"/>
      <c r="H462" s="77"/>
      <c r="J462" s="74"/>
      <c r="K462" s="74"/>
      <c r="M462" s="12"/>
      <c r="O462" s="12"/>
      <c r="P462" s="12"/>
      <c r="Q462" s="12"/>
      <c r="R462" s="12"/>
      <c r="S462" s="12"/>
      <c r="T462" s="12"/>
      <c r="U462" s="12"/>
      <c r="V462" s="12"/>
      <c r="W462" s="12"/>
      <c r="X462" s="12"/>
      <c r="Y462" s="12"/>
      <c r="Z462" s="12"/>
      <c r="AA462" s="12"/>
      <c r="AB462" s="12"/>
      <c r="AD462" s="12"/>
      <c r="AE462" s="78"/>
    </row>
    <row r="463" spans="4:31" x14ac:dyDescent="0.35">
      <c r="D463" s="74"/>
      <c r="E463" s="75"/>
      <c r="F463" s="75"/>
      <c r="G463" s="75"/>
      <c r="H463" s="77"/>
      <c r="J463" s="74"/>
      <c r="K463" s="74"/>
      <c r="M463" s="12"/>
      <c r="O463" s="12"/>
      <c r="P463" s="12"/>
      <c r="Q463" s="12"/>
      <c r="R463" s="12"/>
      <c r="S463" s="12"/>
      <c r="T463" s="12"/>
      <c r="U463" s="12"/>
      <c r="V463" s="12"/>
      <c r="W463" s="12"/>
      <c r="X463" s="12"/>
      <c r="Y463" s="12"/>
      <c r="Z463" s="12"/>
      <c r="AA463" s="12"/>
      <c r="AB463" s="12"/>
      <c r="AD463" s="12"/>
      <c r="AE463" s="78"/>
    </row>
    <row r="464" spans="4:31" x14ac:dyDescent="0.35">
      <c r="D464" s="74"/>
      <c r="E464" s="75"/>
      <c r="F464" s="75"/>
      <c r="G464" s="75"/>
      <c r="H464" s="77"/>
      <c r="J464" s="74"/>
      <c r="K464" s="74"/>
      <c r="M464" s="12"/>
      <c r="O464" s="12"/>
      <c r="P464" s="12"/>
      <c r="Q464" s="12"/>
      <c r="R464" s="12"/>
      <c r="S464" s="12"/>
      <c r="T464" s="12"/>
      <c r="U464" s="12"/>
      <c r="V464" s="12"/>
      <c r="W464" s="12"/>
      <c r="X464" s="12"/>
      <c r="Y464" s="12"/>
      <c r="Z464" s="12"/>
      <c r="AA464" s="12"/>
      <c r="AB464" s="12"/>
      <c r="AD464" s="12"/>
      <c r="AE464" s="78"/>
    </row>
    <row r="465" spans="4:31" x14ac:dyDescent="0.35">
      <c r="D465" s="74"/>
      <c r="E465" s="75"/>
      <c r="F465" s="75"/>
      <c r="G465" s="75"/>
      <c r="H465" s="77"/>
      <c r="J465" s="74"/>
      <c r="K465" s="74"/>
      <c r="M465" s="12"/>
      <c r="O465" s="12"/>
      <c r="P465" s="12"/>
      <c r="Q465" s="12"/>
      <c r="R465" s="12"/>
      <c r="S465" s="12"/>
      <c r="T465" s="12"/>
      <c r="U465" s="12"/>
      <c r="V465" s="12"/>
      <c r="W465" s="12"/>
      <c r="X465" s="12"/>
      <c r="Y465" s="12"/>
      <c r="Z465" s="12"/>
      <c r="AA465" s="12"/>
      <c r="AB465" s="12"/>
      <c r="AD465" s="12"/>
      <c r="AE465" s="78"/>
    </row>
    <row r="466" spans="4:31" x14ac:dyDescent="0.35">
      <c r="D466" s="74"/>
      <c r="E466" s="75"/>
      <c r="F466" s="75"/>
      <c r="G466" s="75"/>
      <c r="H466" s="77"/>
      <c r="J466" s="74"/>
      <c r="K466" s="74"/>
      <c r="M466" s="12"/>
      <c r="O466" s="12"/>
      <c r="P466" s="12"/>
      <c r="Q466" s="12"/>
      <c r="R466" s="12"/>
      <c r="S466" s="12"/>
      <c r="T466" s="12"/>
      <c r="U466" s="12"/>
      <c r="V466" s="12"/>
      <c r="W466" s="12"/>
      <c r="X466" s="12"/>
      <c r="Y466" s="12"/>
      <c r="Z466" s="12"/>
      <c r="AA466" s="12"/>
      <c r="AB466" s="12"/>
      <c r="AD466" s="12"/>
      <c r="AE466" s="78"/>
    </row>
    <row r="467" spans="4:31" x14ac:dyDescent="0.35">
      <c r="D467" s="74"/>
      <c r="E467" s="75"/>
      <c r="F467" s="75"/>
      <c r="G467" s="75"/>
      <c r="H467" s="77"/>
      <c r="J467" s="74"/>
      <c r="K467" s="74"/>
      <c r="M467" s="12"/>
      <c r="O467" s="12"/>
      <c r="P467" s="12"/>
      <c r="Q467" s="12"/>
      <c r="R467" s="12"/>
      <c r="S467" s="12"/>
      <c r="T467" s="12"/>
      <c r="U467" s="12"/>
      <c r="V467" s="12"/>
      <c r="W467" s="12"/>
      <c r="X467" s="12"/>
      <c r="Y467" s="12"/>
      <c r="Z467" s="12"/>
      <c r="AA467" s="12"/>
      <c r="AB467" s="12"/>
      <c r="AD467" s="12"/>
      <c r="AE467" s="78"/>
    </row>
    <row r="468" spans="4:31" x14ac:dyDescent="0.35">
      <c r="D468" s="74"/>
      <c r="E468" s="75"/>
      <c r="F468" s="75"/>
      <c r="G468" s="75"/>
      <c r="H468" s="77"/>
      <c r="J468" s="74"/>
      <c r="K468" s="74"/>
      <c r="M468" s="12"/>
      <c r="O468" s="12"/>
      <c r="P468" s="12"/>
      <c r="Q468" s="12"/>
      <c r="R468" s="12"/>
      <c r="S468" s="12"/>
      <c r="T468" s="12"/>
      <c r="U468" s="12"/>
      <c r="V468" s="12"/>
      <c r="W468" s="12"/>
      <c r="X468" s="12"/>
      <c r="Y468" s="12"/>
      <c r="Z468" s="12"/>
      <c r="AA468" s="12"/>
      <c r="AB468" s="12"/>
      <c r="AD468" s="12"/>
      <c r="AE468" s="78"/>
    </row>
    <row r="469" spans="4:31" x14ac:dyDescent="0.35">
      <c r="D469" s="74"/>
      <c r="E469" s="75"/>
      <c r="F469" s="75"/>
      <c r="G469" s="75"/>
      <c r="H469" s="77"/>
      <c r="J469" s="74"/>
      <c r="K469" s="74"/>
      <c r="M469" s="12"/>
      <c r="O469" s="12"/>
      <c r="P469" s="12"/>
      <c r="Q469" s="12"/>
      <c r="R469" s="12"/>
      <c r="S469" s="12"/>
      <c r="T469" s="12"/>
      <c r="U469" s="12"/>
      <c r="V469" s="12"/>
      <c r="W469" s="12"/>
      <c r="X469" s="12"/>
      <c r="Y469" s="12"/>
      <c r="Z469" s="12"/>
      <c r="AA469" s="12"/>
      <c r="AB469" s="12"/>
      <c r="AD469" s="12"/>
      <c r="AE469" s="78"/>
    </row>
    <row r="470" spans="4:31" x14ac:dyDescent="0.35">
      <c r="D470" s="74"/>
      <c r="E470" s="75"/>
      <c r="F470" s="75"/>
      <c r="G470" s="75"/>
      <c r="H470" s="77"/>
      <c r="J470" s="74"/>
      <c r="K470" s="74"/>
      <c r="M470" s="12"/>
      <c r="O470" s="12"/>
      <c r="P470" s="12"/>
      <c r="Q470" s="12"/>
      <c r="R470" s="12"/>
      <c r="S470" s="12"/>
      <c r="T470" s="12"/>
      <c r="U470" s="12"/>
      <c r="V470" s="12"/>
      <c r="W470" s="12"/>
      <c r="X470" s="12"/>
      <c r="Y470" s="12"/>
      <c r="Z470" s="12"/>
      <c r="AA470" s="12"/>
      <c r="AB470" s="12"/>
      <c r="AD470" s="12"/>
      <c r="AE470" s="78"/>
    </row>
    <row r="471" spans="4:31" x14ac:dyDescent="0.35">
      <c r="D471" s="74"/>
      <c r="E471" s="75"/>
      <c r="F471" s="75"/>
      <c r="G471" s="75"/>
      <c r="H471" s="77"/>
      <c r="J471" s="74"/>
      <c r="K471" s="74"/>
      <c r="M471" s="12"/>
      <c r="O471" s="12"/>
      <c r="P471" s="12"/>
      <c r="Q471" s="12"/>
      <c r="R471" s="12"/>
      <c r="S471" s="12"/>
      <c r="T471" s="12"/>
      <c r="U471" s="12"/>
      <c r="V471" s="12"/>
      <c r="W471" s="12"/>
      <c r="X471" s="12"/>
      <c r="Y471" s="12"/>
      <c r="Z471" s="12"/>
      <c r="AA471" s="12"/>
      <c r="AB471" s="12"/>
      <c r="AD471" s="12"/>
      <c r="AE471" s="78"/>
    </row>
    <row r="472" spans="4:31" x14ac:dyDescent="0.35">
      <c r="D472" s="74"/>
      <c r="E472" s="75"/>
      <c r="F472" s="75"/>
      <c r="G472" s="75"/>
      <c r="H472" s="77"/>
      <c r="J472" s="74"/>
      <c r="K472" s="74"/>
      <c r="M472" s="12"/>
      <c r="O472" s="12"/>
      <c r="P472" s="12"/>
      <c r="Q472" s="12"/>
      <c r="R472" s="12"/>
      <c r="S472" s="12"/>
      <c r="T472" s="12"/>
      <c r="U472" s="12"/>
      <c r="V472" s="12"/>
      <c r="W472" s="12"/>
      <c r="X472" s="12"/>
      <c r="Y472" s="12"/>
      <c r="Z472" s="12"/>
      <c r="AA472" s="12"/>
      <c r="AB472" s="12"/>
      <c r="AD472" s="12"/>
      <c r="AE472" s="78"/>
    </row>
    <row r="473" spans="4:31" x14ac:dyDescent="0.35">
      <c r="D473" s="74"/>
      <c r="E473" s="75"/>
      <c r="F473" s="75"/>
      <c r="G473" s="75"/>
      <c r="H473" s="77"/>
      <c r="J473" s="74"/>
      <c r="K473" s="74"/>
      <c r="M473" s="12"/>
      <c r="O473" s="12"/>
      <c r="P473" s="12"/>
      <c r="Q473" s="12"/>
      <c r="R473" s="12"/>
      <c r="S473" s="12"/>
      <c r="T473" s="12"/>
      <c r="U473" s="12"/>
      <c r="V473" s="12"/>
      <c r="W473" s="12"/>
      <c r="X473" s="12"/>
      <c r="Y473" s="12"/>
      <c r="Z473" s="12"/>
      <c r="AA473" s="12"/>
      <c r="AB473" s="12"/>
      <c r="AD473" s="12"/>
      <c r="AE473" s="78"/>
    </row>
    <row r="474" spans="4:31" x14ac:dyDescent="0.35">
      <c r="D474" s="74"/>
      <c r="E474" s="75"/>
      <c r="F474" s="75"/>
      <c r="G474" s="75"/>
      <c r="H474" s="77"/>
      <c r="J474" s="74"/>
      <c r="K474" s="74"/>
      <c r="M474" s="12"/>
      <c r="O474" s="12"/>
      <c r="P474" s="12"/>
      <c r="Q474" s="12"/>
      <c r="R474" s="12"/>
      <c r="S474" s="12"/>
      <c r="T474" s="12"/>
      <c r="U474" s="12"/>
      <c r="V474" s="12"/>
      <c r="W474" s="12"/>
      <c r="X474" s="12"/>
      <c r="Y474" s="12"/>
      <c r="Z474" s="12"/>
      <c r="AA474" s="12"/>
      <c r="AB474" s="12"/>
      <c r="AD474" s="12"/>
      <c r="AE474" s="78"/>
    </row>
    <row r="475" spans="4:31" x14ac:dyDescent="0.35">
      <c r="D475" s="74"/>
      <c r="E475" s="75"/>
      <c r="F475" s="75"/>
      <c r="G475" s="75"/>
      <c r="H475" s="77"/>
      <c r="J475" s="74"/>
      <c r="K475" s="74"/>
      <c r="M475" s="12"/>
      <c r="O475" s="12"/>
      <c r="P475" s="12"/>
      <c r="Q475" s="12"/>
      <c r="R475" s="12"/>
      <c r="S475" s="12"/>
      <c r="T475" s="12"/>
      <c r="U475" s="12"/>
      <c r="V475" s="12"/>
      <c r="W475" s="12"/>
      <c r="X475" s="12"/>
      <c r="Y475" s="12"/>
      <c r="Z475" s="12"/>
      <c r="AA475" s="12"/>
      <c r="AB475" s="12"/>
      <c r="AD475" s="12"/>
      <c r="AE475" s="78"/>
    </row>
    <row r="476" spans="4:31" x14ac:dyDescent="0.35">
      <c r="D476" s="74"/>
      <c r="E476" s="75"/>
      <c r="F476" s="75"/>
      <c r="G476" s="75"/>
      <c r="H476" s="77"/>
      <c r="J476" s="74"/>
      <c r="K476" s="74"/>
      <c r="M476" s="12"/>
      <c r="O476" s="12"/>
      <c r="P476" s="12"/>
      <c r="Q476" s="12"/>
      <c r="R476" s="12"/>
      <c r="S476" s="12"/>
      <c r="T476" s="12"/>
      <c r="U476" s="12"/>
      <c r="V476" s="12"/>
      <c r="W476" s="12"/>
      <c r="X476" s="12"/>
      <c r="Y476" s="12"/>
      <c r="Z476" s="12"/>
      <c r="AA476" s="12"/>
      <c r="AB476" s="12"/>
      <c r="AD476" s="12"/>
      <c r="AE476" s="78"/>
    </row>
    <row r="477" spans="4:31" x14ac:dyDescent="0.35">
      <c r="D477" s="74"/>
      <c r="E477" s="75"/>
      <c r="F477" s="75"/>
      <c r="G477" s="75"/>
      <c r="H477" s="77"/>
      <c r="J477" s="74"/>
      <c r="K477" s="74"/>
      <c r="M477" s="12"/>
      <c r="O477" s="12"/>
      <c r="P477" s="12"/>
      <c r="Q477" s="12"/>
      <c r="R477" s="12"/>
      <c r="S477" s="12"/>
      <c r="T477" s="12"/>
      <c r="U477" s="12"/>
      <c r="V477" s="12"/>
      <c r="W477" s="12"/>
      <c r="X477" s="12"/>
      <c r="Y477" s="12"/>
      <c r="Z477" s="12"/>
      <c r="AA477" s="12"/>
      <c r="AB477" s="12"/>
      <c r="AD477" s="12"/>
      <c r="AE477" s="78"/>
    </row>
    <row r="478" spans="4:31" x14ac:dyDescent="0.35">
      <c r="D478" s="74"/>
      <c r="E478" s="75"/>
      <c r="F478" s="75"/>
      <c r="G478" s="75"/>
      <c r="H478" s="77"/>
      <c r="J478" s="74"/>
      <c r="K478" s="74"/>
      <c r="M478" s="12"/>
      <c r="O478" s="12"/>
      <c r="P478" s="12"/>
      <c r="Q478" s="12"/>
      <c r="R478" s="12"/>
      <c r="S478" s="12"/>
      <c r="T478" s="12"/>
      <c r="U478" s="12"/>
      <c r="V478" s="12"/>
      <c r="W478" s="12"/>
      <c r="X478" s="12"/>
      <c r="Y478" s="12"/>
      <c r="Z478" s="12"/>
      <c r="AA478" s="12"/>
      <c r="AB478" s="12"/>
      <c r="AD478" s="12"/>
      <c r="AE478" s="78"/>
    </row>
    <row r="479" spans="4:31" x14ac:dyDescent="0.35">
      <c r="D479" s="74"/>
      <c r="E479" s="75"/>
      <c r="F479" s="75"/>
      <c r="G479" s="75"/>
      <c r="H479" s="77"/>
      <c r="J479" s="74"/>
      <c r="K479" s="74"/>
      <c r="M479" s="12"/>
      <c r="O479" s="12"/>
      <c r="P479" s="12"/>
      <c r="Q479" s="12"/>
      <c r="R479" s="12"/>
      <c r="S479" s="12"/>
      <c r="T479" s="12"/>
      <c r="U479" s="12"/>
      <c r="V479" s="12"/>
      <c r="W479" s="12"/>
      <c r="X479" s="12"/>
      <c r="Y479" s="12"/>
      <c r="Z479" s="12"/>
      <c r="AA479" s="12"/>
      <c r="AB479" s="12"/>
      <c r="AD479" s="12"/>
      <c r="AE479" s="78"/>
    </row>
    <row r="480" spans="4:31" x14ac:dyDescent="0.35">
      <c r="D480" s="74"/>
      <c r="E480" s="75"/>
      <c r="F480" s="75"/>
      <c r="G480" s="75"/>
      <c r="H480" s="77"/>
      <c r="J480" s="74"/>
      <c r="K480" s="74"/>
      <c r="M480" s="12"/>
      <c r="O480" s="12"/>
      <c r="P480" s="12"/>
      <c r="Q480" s="12"/>
      <c r="R480" s="12"/>
      <c r="S480" s="12"/>
      <c r="T480" s="12"/>
      <c r="U480" s="12"/>
      <c r="V480" s="12"/>
      <c r="W480" s="12"/>
      <c r="X480" s="12"/>
      <c r="Y480" s="12"/>
      <c r="Z480" s="12"/>
      <c r="AA480" s="12"/>
      <c r="AB480" s="12"/>
      <c r="AD480" s="12"/>
      <c r="AE480" s="78"/>
    </row>
    <row r="481" spans="4:31" x14ac:dyDescent="0.35">
      <c r="D481" s="74"/>
      <c r="E481" s="75"/>
      <c r="F481" s="75"/>
      <c r="G481" s="75"/>
      <c r="H481" s="77"/>
      <c r="J481" s="74"/>
      <c r="K481" s="74"/>
      <c r="M481" s="12"/>
      <c r="O481" s="12"/>
      <c r="P481" s="12"/>
      <c r="Q481" s="12"/>
      <c r="R481" s="12"/>
      <c r="S481" s="12"/>
      <c r="T481" s="12"/>
      <c r="U481" s="12"/>
      <c r="V481" s="12"/>
      <c r="W481" s="12"/>
      <c r="X481" s="12"/>
      <c r="Y481" s="12"/>
      <c r="Z481" s="12"/>
      <c r="AA481" s="12"/>
      <c r="AB481" s="12"/>
      <c r="AD481" s="12"/>
      <c r="AE481" s="78"/>
    </row>
    <row r="482" spans="4:31" x14ac:dyDescent="0.35">
      <c r="D482" s="74"/>
      <c r="E482" s="75"/>
      <c r="F482" s="75"/>
      <c r="G482" s="75"/>
      <c r="H482" s="77"/>
      <c r="J482" s="74"/>
      <c r="K482" s="74"/>
      <c r="M482" s="12"/>
      <c r="O482" s="12"/>
      <c r="P482" s="12"/>
      <c r="Q482" s="12"/>
      <c r="R482" s="12"/>
      <c r="S482" s="12"/>
      <c r="T482" s="12"/>
      <c r="U482" s="12"/>
      <c r="V482" s="12"/>
      <c r="W482" s="12"/>
      <c r="X482" s="12"/>
      <c r="Y482" s="12"/>
      <c r="Z482" s="12"/>
      <c r="AA482" s="12"/>
      <c r="AB482" s="12"/>
      <c r="AD482" s="12"/>
      <c r="AE482" s="78"/>
    </row>
    <row r="483" spans="4:31" x14ac:dyDescent="0.35">
      <c r="D483" s="74"/>
      <c r="E483" s="75"/>
      <c r="F483" s="75"/>
      <c r="G483" s="75"/>
      <c r="H483" s="77"/>
      <c r="J483" s="74"/>
      <c r="K483" s="74"/>
      <c r="M483" s="12"/>
      <c r="O483" s="12"/>
      <c r="P483" s="12"/>
      <c r="Q483" s="12"/>
      <c r="R483" s="12"/>
      <c r="S483" s="12"/>
      <c r="T483" s="12"/>
      <c r="U483" s="12"/>
      <c r="V483" s="12"/>
      <c r="W483" s="12"/>
      <c r="X483" s="12"/>
      <c r="Y483" s="12"/>
      <c r="Z483" s="12"/>
      <c r="AA483" s="12"/>
      <c r="AB483" s="12"/>
      <c r="AD483" s="12"/>
      <c r="AE483" s="78"/>
    </row>
    <row r="484" spans="4:31" x14ac:dyDescent="0.35">
      <c r="D484" s="74"/>
      <c r="E484" s="75"/>
      <c r="F484" s="75"/>
      <c r="G484" s="75"/>
      <c r="H484" s="77"/>
      <c r="J484" s="74"/>
      <c r="K484" s="74"/>
      <c r="M484" s="12"/>
      <c r="O484" s="12"/>
      <c r="P484" s="12"/>
      <c r="Q484" s="12"/>
      <c r="R484" s="12"/>
      <c r="S484" s="12"/>
      <c r="T484" s="12"/>
      <c r="U484" s="12"/>
      <c r="V484" s="12"/>
      <c r="W484" s="12"/>
      <c r="X484" s="12"/>
      <c r="Y484" s="12"/>
      <c r="Z484" s="12"/>
      <c r="AA484" s="12"/>
      <c r="AB484" s="12"/>
      <c r="AD484" s="12"/>
      <c r="AE484" s="78"/>
    </row>
    <row r="485" spans="4:31" x14ac:dyDescent="0.35">
      <c r="D485" s="74"/>
      <c r="E485" s="75"/>
      <c r="F485" s="75"/>
      <c r="G485" s="75"/>
      <c r="H485" s="77"/>
      <c r="J485" s="74"/>
      <c r="K485" s="74"/>
      <c r="M485" s="12"/>
      <c r="O485" s="12"/>
      <c r="P485" s="12"/>
      <c r="Q485" s="12"/>
      <c r="R485" s="12"/>
      <c r="S485" s="12"/>
      <c r="T485" s="12"/>
      <c r="U485" s="12"/>
      <c r="V485" s="12"/>
      <c r="W485" s="12"/>
      <c r="X485" s="12"/>
      <c r="Y485" s="12"/>
      <c r="Z485" s="12"/>
      <c r="AA485" s="12"/>
      <c r="AB485" s="12"/>
      <c r="AD485" s="12"/>
      <c r="AE485" s="78"/>
    </row>
    <row r="486" spans="4:31" x14ac:dyDescent="0.35">
      <c r="D486" s="74"/>
      <c r="E486" s="75"/>
      <c r="F486" s="75"/>
      <c r="G486" s="75"/>
      <c r="H486" s="77"/>
      <c r="J486" s="74"/>
      <c r="K486" s="74"/>
      <c r="M486" s="12"/>
      <c r="O486" s="12"/>
      <c r="P486" s="12"/>
      <c r="Q486" s="12"/>
      <c r="R486" s="12"/>
      <c r="S486" s="12"/>
      <c r="T486" s="12"/>
      <c r="U486" s="12"/>
      <c r="V486" s="12"/>
      <c r="W486" s="12"/>
      <c r="X486" s="12"/>
      <c r="Y486" s="12"/>
      <c r="Z486" s="12"/>
      <c r="AA486" s="12"/>
      <c r="AB486" s="12"/>
      <c r="AD486" s="12"/>
      <c r="AE486" s="78"/>
    </row>
    <row r="487" spans="4:31" x14ac:dyDescent="0.35">
      <c r="D487" s="74"/>
      <c r="E487" s="75"/>
      <c r="F487" s="75"/>
      <c r="G487" s="75"/>
      <c r="H487" s="77"/>
      <c r="J487" s="74"/>
      <c r="K487" s="74"/>
      <c r="M487" s="12"/>
      <c r="O487" s="12"/>
      <c r="P487" s="12"/>
      <c r="Q487" s="12"/>
      <c r="R487" s="12"/>
      <c r="S487" s="12"/>
      <c r="T487" s="12"/>
      <c r="U487" s="12"/>
      <c r="V487" s="12"/>
      <c r="W487" s="12"/>
      <c r="X487" s="12"/>
      <c r="Y487" s="12"/>
      <c r="Z487" s="12"/>
      <c r="AA487" s="12"/>
      <c r="AB487" s="12"/>
      <c r="AD487" s="12"/>
      <c r="AE487" s="78"/>
    </row>
    <row r="488" spans="4:31" x14ac:dyDescent="0.35">
      <c r="D488" s="74"/>
      <c r="E488" s="75"/>
      <c r="F488" s="75"/>
      <c r="G488" s="75"/>
      <c r="H488" s="77"/>
      <c r="J488" s="74"/>
      <c r="K488" s="74"/>
      <c r="M488" s="12"/>
      <c r="O488" s="12"/>
      <c r="P488" s="12"/>
      <c r="Q488" s="12"/>
      <c r="R488" s="12"/>
      <c r="S488" s="12"/>
      <c r="T488" s="12"/>
      <c r="U488" s="12"/>
      <c r="V488" s="12"/>
      <c r="W488" s="12"/>
      <c r="X488" s="12"/>
      <c r="Y488" s="12"/>
      <c r="Z488" s="12"/>
      <c r="AA488" s="12"/>
      <c r="AB488" s="12"/>
      <c r="AD488" s="12"/>
      <c r="AE488" s="78"/>
    </row>
    <row r="489" spans="4:31" x14ac:dyDescent="0.35">
      <c r="D489" s="74"/>
      <c r="E489" s="75"/>
      <c r="F489" s="75"/>
      <c r="G489" s="75"/>
      <c r="H489" s="77"/>
      <c r="J489" s="74"/>
      <c r="K489" s="74"/>
      <c r="M489" s="12"/>
      <c r="O489" s="12"/>
      <c r="P489" s="12"/>
      <c r="Q489" s="12"/>
      <c r="R489" s="12"/>
      <c r="S489" s="12"/>
      <c r="T489" s="12"/>
      <c r="U489" s="12"/>
      <c r="V489" s="12"/>
      <c r="W489" s="12"/>
      <c r="X489" s="12"/>
      <c r="Y489" s="12"/>
      <c r="Z489" s="12"/>
      <c r="AA489" s="12"/>
      <c r="AB489" s="12"/>
      <c r="AD489" s="12"/>
      <c r="AE489" s="78"/>
    </row>
    <row r="490" spans="4:31" x14ac:dyDescent="0.35">
      <c r="D490" s="74"/>
      <c r="E490" s="75"/>
      <c r="F490" s="75"/>
      <c r="G490" s="75"/>
      <c r="H490" s="77"/>
      <c r="J490" s="74"/>
      <c r="K490" s="74"/>
      <c r="M490" s="12"/>
      <c r="O490" s="12"/>
      <c r="P490" s="12"/>
      <c r="Q490" s="12"/>
      <c r="R490" s="12"/>
      <c r="S490" s="12"/>
      <c r="T490" s="12"/>
      <c r="U490" s="12"/>
      <c r="V490" s="12"/>
      <c r="W490" s="12"/>
      <c r="X490" s="12"/>
      <c r="Y490" s="12"/>
      <c r="Z490" s="12"/>
      <c r="AA490" s="12"/>
      <c r="AB490" s="12"/>
      <c r="AD490" s="12"/>
      <c r="AE490" s="78"/>
    </row>
    <row r="491" spans="4:31" x14ac:dyDescent="0.35">
      <c r="D491" s="74"/>
      <c r="E491" s="75"/>
      <c r="F491" s="75"/>
      <c r="G491" s="75"/>
      <c r="H491" s="77"/>
      <c r="J491" s="74"/>
      <c r="K491" s="74"/>
      <c r="M491" s="12"/>
      <c r="O491" s="12"/>
      <c r="P491" s="12"/>
      <c r="Q491" s="12"/>
      <c r="R491" s="12"/>
      <c r="S491" s="12"/>
      <c r="T491" s="12"/>
      <c r="U491" s="12"/>
      <c r="V491" s="12"/>
      <c r="W491" s="12"/>
      <c r="X491" s="12"/>
      <c r="Y491" s="12"/>
      <c r="Z491" s="12"/>
      <c r="AA491" s="12"/>
      <c r="AB491" s="12"/>
      <c r="AD491" s="12"/>
      <c r="AE491" s="78"/>
    </row>
    <row r="492" spans="4:31" x14ac:dyDescent="0.35">
      <c r="D492" s="74"/>
      <c r="E492" s="75"/>
      <c r="F492" s="75"/>
      <c r="G492" s="75"/>
      <c r="H492" s="77"/>
      <c r="J492" s="74"/>
      <c r="K492" s="74"/>
      <c r="M492" s="12"/>
      <c r="O492" s="12"/>
      <c r="P492" s="12"/>
      <c r="Q492" s="12"/>
      <c r="R492" s="12"/>
      <c r="S492" s="12"/>
      <c r="T492" s="12"/>
      <c r="U492" s="12"/>
      <c r="V492" s="12"/>
      <c r="W492" s="12"/>
      <c r="X492" s="12"/>
      <c r="Y492" s="12"/>
      <c r="Z492" s="12"/>
      <c r="AA492" s="12"/>
      <c r="AB492" s="12"/>
      <c r="AD492" s="12"/>
      <c r="AE492" s="78"/>
    </row>
    <row r="493" spans="4:31" x14ac:dyDescent="0.35">
      <c r="D493" s="74"/>
      <c r="E493" s="75"/>
      <c r="F493" s="75"/>
      <c r="G493" s="75"/>
      <c r="H493" s="77"/>
      <c r="J493" s="74"/>
      <c r="K493" s="74"/>
      <c r="M493" s="12"/>
      <c r="O493" s="12"/>
      <c r="P493" s="12"/>
      <c r="Q493" s="12"/>
      <c r="R493" s="12"/>
      <c r="S493" s="12"/>
      <c r="T493" s="12"/>
      <c r="U493" s="12"/>
      <c r="V493" s="12"/>
      <c r="W493" s="12"/>
      <c r="X493" s="12"/>
      <c r="Y493" s="12"/>
      <c r="Z493" s="12"/>
      <c r="AA493" s="12"/>
      <c r="AB493" s="12"/>
      <c r="AD493" s="12"/>
      <c r="AE493" s="78"/>
    </row>
    <row r="494" spans="4:31" x14ac:dyDescent="0.35">
      <c r="D494" s="74"/>
      <c r="E494" s="75"/>
      <c r="F494" s="75"/>
      <c r="G494" s="75"/>
      <c r="H494" s="77"/>
      <c r="J494" s="74"/>
      <c r="K494" s="74"/>
      <c r="M494" s="12"/>
      <c r="O494" s="12"/>
      <c r="P494" s="12"/>
      <c r="Q494" s="12"/>
      <c r="R494" s="12"/>
      <c r="S494" s="12"/>
      <c r="T494" s="12"/>
      <c r="U494" s="12"/>
      <c r="V494" s="12"/>
      <c r="W494" s="12"/>
      <c r="X494" s="12"/>
      <c r="Y494" s="12"/>
      <c r="Z494" s="12"/>
      <c r="AA494" s="12"/>
      <c r="AB494" s="12"/>
      <c r="AD494" s="12"/>
      <c r="AE494" s="78"/>
    </row>
    <row r="495" spans="4:31" x14ac:dyDescent="0.35">
      <c r="D495" s="74"/>
      <c r="E495" s="75"/>
      <c r="F495" s="75"/>
      <c r="G495" s="75"/>
      <c r="H495" s="77"/>
      <c r="J495" s="74"/>
      <c r="K495" s="74"/>
      <c r="M495" s="12"/>
      <c r="O495" s="12"/>
      <c r="P495" s="12"/>
      <c r="Q495" s="12"/>
      <c r="R495" s="12"/>
      <c r="S495" s="12"/>
      <c r="T495" s="12"/>
      <c r="U495" s="12"/>
      <c r="V495" s="12"/>
      <c r="W495" s="12"/>
      <c r="X495" s="12"/>
      <c r="Y495" s="12"/>
      <c r="Z495" s="12"/>
      <c r="AA495" s="12"/>
      <c r="AB495" s="12"/>
      <c r="AD495" s="12"/>
      <c r="AE495" s="78"/>
    </row>
    <row r="496" spans="4:31" x14ac:dyDescent="0.35">
      <c r="D496" s="74"/>
      <c r="E496" s="75"/>
      <c r="F496" s="75"/>
      <c r="G496" s="75"/>
      <c r="H496" s="77"/>
      <c r="J496" s="74"/>
      <c r="K496" s="74"/>
      <c r="M496" s="12"/>
      <c r="O496" s="12"/>
      <c r="P496" s="12"/>
      <c r="Q496" s="12"/>
      <c r="R496" s="12"/>
      <c r="S496" s="12"/>
      <c r="T496" s="12"/>
      <c r="U496" s="12"/>
      <c r="V496" s="12"/>
      <c r="W496" s="12"/>
      <c r="X496" s="12"/>
      <c r="Y496" s="12"/>
      <c r="Z496" s="12"/>
      <c r="AA496" s="12"/>
      <c r="AB496" s="12"/>
      <c r="AD496" s="12"/>
      <c r="AE496" s="78"/>
    </row>
    <row r="497" spans="4:31" x14ac:dyDescent="0.35">
      <c r="D497" s="74"/>
      <c r="E497" s="75"/>
      <c r="F497" s="75"/>
      <c r="G497" s="75"/>
      <c r="H497" s="77"/>
      <c r="J497" s="74"/>
      <c r="K497" s="74"/>
      <c r="M497" s="12"/>
      <c r="O497" s="12"/>
      <c r="P497" s="12"/>
      <c r="Q497" s="12"/>
      <c r="R497" s="12"/>
      <c r="S497" s="12"/>
      <c r="T497" s="12"/>
      <c r="U497" s="12"/>
      <c r="V497" s="12"/>
      <c r="W497" s="12"/>
      <c r="X497" s="12"/>
      <c r="Y497" s="12"/>
      <c r="Z497" s="12"/>
      <c r="AA497" s="12"/>
      <c r="AB497" s="12"/>
      <c r="AD497" s="12"/>
      <c r="AE497" s="78"/>
    </row>
    <row r="498" spans="4:31" x14ac:dyDescent="0.35">
      <c r="D498" s="74"/>
      <c r="E498" s="75"/>
      <c r="F498" s="75"/>
      <c r="G498" s="75"/>
      <c r="H498" s="77"/>
      <c r="J498" s="74"/>
      <c r="K498" s="74"/>
      <c r="M498" s="12"/>
      <c r="O498" s="12"/>
      <c r="P498" s="12"/>
      <c r="Q498" s="12"/>
      <c r="R498" s="12"/>
      <c r="S498" s="12"/>
      <c r="T498" s="12"/>
      <c r="U498" s="12"/>
      <c r="V498" s="12"/>
      <c r="W498" s="12"/>
      <c r="X498" s="12"/>
      <c r="Y498" s="12"/>
      <c r="Z498" s="12"/>
      <c r="AA498" s="12"/>
      <c r="AB498" s="12"/>
      <c r="AD498" s="12"/>
      <c r="AE498" s="78"/>
    </row>
    <row r="499" spans="4:31" x14ac:dyDescent="0.35">
      <c r="D499" s="74"/>
      <c r="E499" s="75"/>
      <c r="F499" s="75"/>
      <c r="G499" s="75"/>
      <c r="H499" s="77"/>
      <c r="J499" s="74"/>
      <c r="K499" s="74"/>
      <c r="M499" s="12"/>
      <c r="O499" s="12"/>
      <c r="P499" s="12"/>
      <c r="Q499" s="12"/>
      <c r="R499" s="12"/>
      <c r="S499" s="12"/>
      <c r="T499" s="12"/>
      <c r="U499" s="12"/>
      <c r="V499" s="12"/>
      <c r="W499" s="12"/>
      <c r="X499" s="12"/>
      <c r="Y499" s="12"/>
      <c r="Z499" s="12"/>
      <c r="AA499" s="12"/>
      <c r="AB499" s="12"/>
      <c r="AD499" s="12"/>
      <c r="AE499" s="78"/>
    </row>
    <row r="500" spans="4:31" x14ac:dyDescent="0.35">
      <c r="D500" s="74"/>
      <c r="E500" s="75"/>
      <c r="F500" s="75"/>
      <c r="G500" s="75"/>
      <c r="H500" s="77"/>
      <c r="J500" s="74"/>
      <c r="K500" s="74"/>
      <c r="M500" s="12"/>
      <c r="O500" s="12"/>
      <c r="P500" s="12"/>
      <c r="Q500" s="12"/>
      <c r="R500" s="12"/>
      <c r="S500" s="12"/>
      <c r="T500" s="12"/>
      <c r="U500" s="12"/>
      <c r="V500" s="12"/>
      <c r="W500" s="12"/>
      <c r="X500" s="12"/>
      <c r="Y500" s="12"/>
      <c r="Z500" s="12"/>
      <c r="AA500" s="12"/>
      <c r="AB500" s="12"/>
      <c r="AD500" s="12"/>
      <c r="AE500" s="78"/>
    </row>
    <row r="501" spans="4:31" x14ac:dyDescent="0.35">
      <c r="D501" s="74"/>
      <c r="E501" s="75"/>
      <c r="F501" s="75"/>
      <c r="G501" s="75"/>
      <c r="H501" s="77"/>
      <c r="J501" s="74"/>
      <c r="K501" s="74"/>
      <c r="M501" s="12"/>
      <c r="O501" s="12"/>
      <c r="P501" s="12"/>
      <c r="Q501" s="12"/>
      <c r="R501" s="12"/>
      <c r="S501" s="12"/>
      <c r="T501" s="12"/>
      <c r="U501" s="12"/>
      <c r="V501" s="12"/>
      <c r="W501" s="12"/>
      <c r="X501" s="12"/>
      <c r="Y501" s="12"/>
      <c r="Z501" s="12"/>
      <c r="AA501" s="12"/>
      <c r="AB501" s="12"/>
      <c r="AD501" s="12"/>
      <c r="AE501" s="78"/>
    </row>
    <row r="502" spans="4:31" x14ac:dyDescent="0.35">
      <c r="D502" s="74"/>
      <c r="E502" s="75"/>
      <c r="F502" s="75"/>
      <c r="G502" s="75"/>
      <c r="H502" s="77"/>
      <c r="J502" s="74"/>
      <c r="K502" s="74"/>
      <c r="M502" s="12"/>
      <c r="O502" s="12"/>
      <c r="P502" s="12"/>
      <c r="Q502" s="12"/>
      <c r="R502" s="12"/>
      <c r="S502" s="12"/>
      <c r="T502" s="12"/>
      <c r="U502" s="12"/>
      <c r="V502" s="12"/>
      <c r="W502" s="12"/>
      <c r="X502" s="12"/>
      <c r="Y502" s="12"/>
      <c r="Z502" s="12"/>
      <c r="AA502" s="12"/>
      <c r="AB502" s="12"/>
      <c r="AD502" s="12"/>
      <c r="AE502" s="78"/>
    </row>
    <row r="503" spans="4:31" x14ac:dyDescent="0.35">
      <c r="D503" s="74"/>
      <c r="E503" s="75"/>
      <c r="F503" s="75"/>
      <c r="G503" s="75"/>
      <c r="H503" s="77"/>
      <c r="J503" s="74"/>
      <c r="K503" s="74"/>
      <c r="M503" s="12"/>
      <c r="O503" s="12"/>
      <c r="P503" s="12"/>
      <c r="Q503" s="12"/>
      <c r="R503" s="12"/>
      <c r="S503" s="12"/>
      <c r="T503" s="12"/>
      <c r="U503" s="12"/>
      <c r="V503" s="12"/>
      <c r="W503" s="12"/>
      <c r="X503" s="12"/>
      <c r="Y503" s="12"/>
      <c r="Z503" s="12"/>
      <c r="AA503" s="12"/>
      <c r="AB503" s="12"/>
      <c r="AD503" s="12"/>
      <c r="AE503" s="78"/>
    </row>
    <row r="504" spans="4:31" x14ac:dyDescent="0.35">
      <c r="D504" s="74"/>
      <c r="E504" s="75"/>
      <c r="F504" s="75"/>
      <c r="G504" s="75"/>
      <c r="H504" s="77"/>
      <c r="J504" s="74"/>
      <c r="K504" s="74"/>
      <c r="M504" s="12"/>
      <c r="O504" s="12"/>
      <c r="P504" s="12"/>
      <c r="Q504" s="12"/>
      <c r="R504" s="12"/>
      <c r="S504" s="12"/>
      <c r="T504" s="12"/>
      <c r="U504" s="12"/>
      <c r="V504" s="12"/>
      <c r="W504" s="12"/>
      <c r="X504" s="12"/>
      <c r="Y504" s="12"/>
      <c r="Z504" s="12"/>
      <c r="AA504" s="12"/>
      <c r="AB504" s="12"/>
      <c r="AD504" s="12"/>
      <c r="AE504" s="78"/>
    </row>
    <row r="505" spans="4:31" x14ac:dyDescent="0.35">
      <c r="D505" s="74"/>
      <c r="E505" s="75"/>
      <c r="F505" s="75"/>
      <c r="G505" s="75"/>
      <c r="H505" s="77"/>
      <c r="J505" s="74"/>
      <c r="K505" s="74"/>
      <c r="M505" s="12"/>
      <c r="O505" s="12"/>
      <c r="P505" s="12"/>
      <c r="Q505" s="12"/>
      <c r="R505" s="12"/>
      <c r="S505" s="12"/>
      <c r="T505" s="12"/>
      <c r="U505" s="12"/>
      <c r="V505" s="12"/>
      <c r="W505" s="12"/>
      <c r="X505" s="12"/>
      <c r="Y505" s="12"/>
      <c r="Z505" s="12"/>
      <c r="AA505" s="12"/>
      <c r="AB505" s="12"/>
      <c r="AD505" s="12"/>
      <c r="AE505" s="78"/>
    </row>
    <row r="506" spans="4:31" x14ac:dyDescent="0.35">
      <c r="D506" s="74"/>
      <c r="E506" s="75"/>
      <c r="F506" s="75"/>
      <c r="G506" s="75"/>
      <c r="H506" s="77"/>
      <c r="J506" s="74"/>
      <c r="K506" s="74"/>
      <c r="M506" s="12"/>
      <c r="O506" s="12"/>
      <c r="P506" s="12"/>
      <c r="Q506" s="12"/>
      <c r="R506" s="12"/>
      <c r="S506" s="12"/>
      <c r="T506" s="12"/>
      <c r="U506" s="12"/>
      <c r="V506" s="12"/>
      <c r="W506" s="12"/>
      <c r="X506" s="12"/>
      <c r="Y506" s="12"/>
      <c r="Z506" s="12"/>
      <c r="AA506" s="12"/>
      <c r="AB506" s="12"/>
      <c r="AD506" s="12"/>
      <c r="AE506" s="78"/>
    </row>
    <row r="507" spans="4:31" x14ac:dyDescent="0.35">
      <c r="D507" s="74"/>
      <c r="E507" s="75"/>
      <c r="F507" s="75"/>
      <c r="G507" s="75"/>
      <c r="H507" s="77"/>
      <c r="J507" s="74"/>
      <c r="K507" s="74"/>
      <c r="M507" s="12"/>
      <c r="O507" s="12"/>
      <c r="P507" s="12"/>
      <c r="Q507" s="12"/>
      <c r="R507" s="12"/>
      <c r="S507" s="12"/>
      <c r="T507" s="12"/>
      <c r="U507" s="12"/>
      <c r="V507" s="12"/>
      <c r="W507" s="12"/>
      <c r="X507" s="12"/>
      <c r="Y507" s="12"/>
      <c r="Z507" s="12"/>
      <c r="AA507" s="12"/>
      <c r="AB507" s="12"/>
      <c r="AD507" s="12"/>
      <c r="AE507" s="78"/>
    </row>
    <row r="508" spans="4:31" x14ac:dyDescent="0.35">
      <c r="D508" s="74"/>
      <c r="E508" s="75"/>
      <c r="F508" s="75"/>
      <c r="G508" s="75"/>
      <c r="H508" s="77"/>
      <c r="J508" s="74"/>
      <c r="K508" s="74"/>
      <c r="M508" s="12"/>
      <c r="O508" s="12"/>
      <c r="P508" s="12"/>
      <c r="Q508" s="12"/>
      <c r="R508" s="12"/>
      <c r="S508" s="12"/>
      <c r="T508" s="12"/>
      <c r="U508" s="12"/>
      <c r="V508" s="12"/>
      <c r="W508" s="12"/>
      <c r="X508" s="12"/>
      <c r="Y508" s="12"/>
      <c r="Z508" s="12"/>
      <c r="AA508" s="12"/>
      <c r="AB508" s="12"/>
      <c r="AD508" s="12"/>
      <c r="AE508" s="78"/>
    </row>
    <row r="509" spans="4:31" x14ac:dyDescent="0.35">
      <c r="D509" s="74"/>
      <c r="E509" s="75"/>
      <c r="F509" s="75"/>
      <c r="G509" s="75"/>
      <c r="H509" s="77"/>
      <c r="J509" s="74"/>
      <c r="K509" s="74"/>
      <c r="M509" s="12"/>
      <c r="O509" s="12"/>
      <c r="P509" s="12"/>
      <c r="Q509" s="12"/>
      <c r="R509" s="12"/>
      <c r="S509" s="12"/>
      <c r="T509" s="12"/>
      <c r="U509" s="12"/>
      <c r="V509" s="12"/>
      <c r="W509" s="12"/>
      <c r="X509" s="12"/>
      <c r="Y509" s="12"/>
      <c r="Z509" s="12"/>
      <c r="AA509" s="12"/>
      <c r="AB509" s="12"/>
      <c r="AD509" s="12"/>
      <c r="AE509" s="78"/>
    </row>
    <row r="510" spans="4:31" x14ac:dyDescent="0.35">
      <c r="D510" s="74"/>
      <c r="E510" s="75"/>
      <c r="F510" s="75"/>
      <c r="G510" s="75"/>
      <c r="H510" s="77"/>
      <c r="J510" s="74"/>
      <c r="K510" s="74"/>
      <c r="M510" s="12"/>
      <c r="O510" s="12"/>
      <c r="P510" s="12"/>
      <c r="Q510" s="12"/>
      <c r="R510" s="12"/>
      <c r="S510" s="12"/>
      <c r="T510" s="12"/>
      <c r="U510" s="12"/>
      <c r="V510" s="12"/>
      <c r="W510" s="12"/>
      <c r="X510" s="12"/>
      <c r="Y510" s="12"/>
      <c r="Z510" s="12"/>
      <c r="AA510" s="12"/>
      <c r="AB510" s="12"/>
      <c r="AD510" s="12"/>
      <c r="AE510" s="78"/>
    </row>
    <row r="511" spans="4:31" x14ac:dyDescent="0.35">
      <c r="D511" s="74"/>
      <c r="E511" s="75"/>
      <c r="F511" s="75"/>
      <c r="G511" s="75"/>
      <c r="H511" s="77"/>
      <c r="J511" s="74"/>
      <c r="K511" s="74"/>
      <c r="M511" s="12"/>
      <c r="O511" s="12"/>
      <c r="P511" s="12"/>
      <c r="Q511" s="12"/>
      <c r="R511" s="12"/>
      <c r="S511" s="12"/>
      <c r="T511" s="12"/>
      <c r="U511" s="12"/>
      <c r="V511" s="12"/>
      <c r="W511" s="12"/>
      <c r="X511" s="12"/>
      <c r="Y511" s="12"/>
      <c r="Z511" s="12"/>
      <c r="AA511" s="12"/>
      <c r="AB511" s="12"/>
      <c r="AD511" s="12"/>
      <c r="AE511" s="78"/>
    </row>
    <row r="512" spans="4:31" x14ac:dyDescent="0.35">
      <c r="D512" s="74"/>
      <c r="E512" s="75"/>
      <c r="F512" s="75"/>
      <c r="G512" s="75"/>
      <c r="H512" s="77"/>
      <c r="J512" s="74"/>
      <c r="K512" s="74"/>
      <c r="M512" s="12"/>
      <c r="O512" s="12"/>
      <c r="P512" s="12"/>
      <c r="Q512" s="12"/>
      <c r="R512" s="12"/>
      <c r="S512" s="12"/>
      <c r="T512" s="12"/>
      <c r="U512" s="12"/>
      <c r="V512" s="12"/>
      <c r="W512" s="12"/>
      <c r="X512" s="12"/>
      <c r="Y512" s="12"/>
      <c r="Z512" s="12"/>
      <c r="AA512" s="12"/>
      <c r="AB512" s="12"/>
      <c r="AD512" s="12"/>
      <c r="AE512" s="78"/>
    </row>
    <row r="513" spans="4:31" x14ac:dyDescent="0.35">
      <c r="D513" s="74"/>
      <c r="E513" s="75"/>
      <c r="F513" s="75"/>
      <c r="G513" s="75"/>
      <c r="H513" s="77"/>
      <c r="J513" s="74"/>
      <c r="K513" s="74"/>
      <c r="M513" s="12"/>
      <c r="O513" s="12"/>
      <c r="P513" s="12"/>
      <c r="Q513" s="12"/>
      <c r="R513" s="12"/>
      <c r="S513" s="12"/>
      <c r="T513" s="12"/>
      <c r="U513" s="12"/>
      <c r="V513" s="12"/>
      <c r="W513" s="12"/>
      <c r="X513" s="12"/>
      <c r="Y513" s="12"/>
      <c r="Z513" s="12"/>
      <c r="AA513" s="12"/>
      <c r="AB513" s="12"/>
      <c r="AD513" s="12"/>
      <c r="AE513" s="78"/>
    </row>
    <row r="514" spans="4:31" x14ac:dyDescent="0.35">
      <c r="D514" s="74"/>
      <c r="E514" s="75"/>
      <c r="F514" s="75"/>
      <c r="G514" s="75"/>
      <c r="H514" s="77"/>
      <c r="J514" s="74"/>
      <c r="K514" s="74"/>
      <c r="M514" s="12"/>
      <c r="O514" s="12"/>
      <c r="P514" s="12"/>
      <c r="Q514" s="12"/>
      <c r="R514" s="12"/>
      <c r="S514" s="12"/>
      <c r="T514" s="12"/>
      <c r="U514" s="12"/>
      <c r="V514" s="12"/>
      <c r="W514" s="12"/>
      <c r="X514" s="12"/>
      <c r="Y514" s="12"/>
      <c r="Z514" s="12"/>
      <c r="AA514" s="12"/>
      <c r="AB514" s="12"/>
      <c r="AD514" s="12"/>
      <c r="AE514" s="78"/>
    </row>
    <row r="515" spans="4:31" x14ac:dyDescent="0.35">
      <c r="D515" s="74"/>
      <c r="E515" s="75"/>
      <c r="F515" s="75"/>
      <c r="G515" s="75"/>
      <c r="H515" s="77"/>
      <c r="J515" s="74"/>
      <c r="K515" s="74"/>
      <c r="M515" s="12"/>
      <c r="O515" s="12"/>
      <c r="P515" s="12"/>
      <c r="Q515" s="12"/>
      <c r="R515" s="12"/>
      <c r="S515" s="12"/>
      <c r="T515" s="12"/>
      <c r="U515" s="12"/>
      <c r="V515" s="12"/>
      <c r="W515" s="12"/>
      <c r="X515" s="12"/>
      <c r="Y515" s="12"/>
      <c r="Z515" s="12"/>
      <c r="AA515" s="12"/>
      <c r="AB515" s="12"/>
      <c r="AD515" s="12"/>
      <c r="AE515" s="78"/>
    </row>
    <row r="516" spans="4:31" x14ac:dyDescent="0.35">
      <c r="D516" s="74"/>
      <c r="E516" s="75"/>
      <c r="F516" s="75"/>
      <c r="G516" s="75"/>
      <c r="H516" s="77"/>
      <c r="J516" s="74"/>
      <c r="K516" s="74"/>
      <c r="M516" s="12"/>
      <c r="O516" s="12"/>
      <c r="P516" s="12"/>
      <c r="Q516" s="12"/>
      <c r="R516" s="12"/>
      <c r="S516" s="12"/>
      <c r="T516" s="12"/>
      <c r="U516" s="12"/>
      <c r="V516" s="12"/>
      <c r="W516" s="12"/>
      <c r="X516" s="12"/>
      <c r="Y516" s="12"/>
      <c r="Z516" s="12"/>
      <c r="AA516" s="12"/>
      <c r="AB516" s="12"/>
      <c r="AD516" s="12"/>
      <c r="AE516" s="78"/>
    </row>
    <row r="517" spans="4:31" x14ac:dyDescent="0.35">
      <c r="D517" s="74"/>
      <c r="E517" s="75"/>
      <c r="F517" s="75"/>
      <c r="G517" s="75"/>
      <c r="H517" s="77"/>
      <c r="J517" s="74"/>
      <c r="K517" s="74"/>
      <c r="M517" s="12"/>
      <c r="O517" s="12"/>
      <c r="P517" s="12"/>
      <c r="Q517" s="12"/>
      <c r="R517" s="12"/>
      <c r="S517" s="12"/>
      <c r="T517" s="12"/>
      <c r="U517" s="12"/>
      <c r="V517" s="12"/>
      <c r="W517" s="12"/>
      <c r="X517" s="12"/>
      <c r="Y517" s="12"/>
      <c r="Z517" s="12"/>
      <c r="AA517" s="12"/>
      <c r="AB517" s="12"/>
      <c r="AD517" s="12"/>
      <c r="AE517" s="78"/>
    </row>
    <row r="518" spans="4:31" x14ac:dyDescent="0.35">
      <c r="D518" s="74"/>
      <c r="E518" s="75"/>
      <c r="F518" s="75"/>
      <c r="G518" s="75"/>
      <c r="H518" s="77"/>
      <c r="J518" s="74"/>
      <c r="K518" s="74"/>
      <c r="M518" s="12"/>
      <c r="O518" s="12"/>
      <c r="P518" s="12"/>
      <c r="Q518" s="12"/>
      <c r="R518" s="12"/>
      <c r="S518" s="12"/>
      <c r="T518" s="12"/>
      <c r="U518" s="12"/>
      <c r="V518" s="12"/>
      <c r="W518" s="12"/>
      <c r="X518" s="12"/>
      <c r="Y518" s="12"/>
      <c r="Z518" s="12"/>
      <c r="AA518" s="12"/>
      <c r="AB518" s="12"/>
      <c r="AD518" s="12"/>
      <c r="AE518" s="78"/>
    </row>
    <row r="519" spans="4:31" x14ac:dyDescent="0.35">
      <c r="D519" s="74"/>
      <c r="E519" s="75"/>
      <c r="F519" s="75"/>
      <c r="G519" s="75"/>
      <c r="H519" s="77"/>
      <c r="J519" s="74"/>
      <c r="K519" s="74"/>
      <c r="M519" s="12"/>
      <c r="O519" s="12"/>
      <c r="P519" s="12"/>
      <c r="Q519" s="12"/>
      <c r="R519" s="12"/>
      <c r="S519" s="12"/>
      <c r="T519" s="12"/>
      <c r="U519" s="12"/>
      <c r="V519" s="12"/>
      <c r="W519" s="12"/>
      <c r="X519" s="12"/>
      <c r="Y519" s="12"/>
      <c r="Z519" s="12"/>
      <c r="AA519" s="12"/>
      <c r="AB519" s="12"/>
      <c r="AD519" s="12"/>
      <c r="AE519" s="78"/>
    </row>
    <row r="520" spans="4:31" x14ac:dyDescent="0.35">
      <c r="D520" s="74"/>
      <c r="E520" s="75"/>
      <c r="F520" s="75"/>
      <c r="G520" s="75"/>
      <c r="H520" s="77"/>
      <c r="J520" s="74"/>
      <c r="K520" s="74"/>
      <c r="M520" s="12"/>
      <c r="O520" s="12"/>
      <c r="P520" s="12"/>
      <c r="Q520" s="12"/>
      <c r="R520" s="12"/>
      <c r="S520" s="12"/>
      <c r="T520" s="12"/>
      <c r="U520" s="12"/>
      <c r="V520" s="12"/>
      <c r="W520" s="12"/>
      <c r="X520" s="12"/>
      <c r="Y520" s="12"/>
      <c r="Z520" s="12"/>
      <c r="AA520" s="12"/>
      <c r="AB520" s="12"/>
      <c r="AD520" s="12"/>
      <c r="AE520" s="78"/>
    </row>
    <row r="521" spans="4:31" x14ac:dyDescent="0.35">
      <c r="D521" s="74"/>
      <c r="E521" s="75"/>
      <c r="F521" s="75"/>
      <c r="G521" s="75"/>
      <c r="H521" s="77"/>
      <c r="J521" s="74"/>
      <c r="K521" s="74"/>
      <c r="M521" s="12"/>
      <c r="O521" s="12"/>
      <c r="P521" s="12"/>
      <c r="Q521" s="12"/>
      <c r="R521" s="12"/>
      <c r="S521" s="12"/>
      <c r="T521" s="12"/>
      <c r="U521" s="12"/>
      <c r="V521" s="12"/>
      <c r="W521" s="12"/>
      <c r="X521" s="12"/>
      <c r="Y521" s="12"/>
      <c r="Z521" s="12"/>
      <c r="AA521" s="12"/>
      <c r="AB521" s="12"/>
      <c r="AD521" s="12"/>
      <c r="AE521" s="78"/>
    </row>
    <row r="522" spans="4:31" x14ac:dyDescent="0.35">
      <c r="D522" s="74"/>
      <c r="E522" s="75"/>
      <c r="F522" s="75"/>
      <c r="G522" s="75"/>
      <c r="H522" s="77"/>
      <c r="J522" s="74"/>
      <c r="K522" s="74"/>
      <c r="M522" s="12"/>
      <c r="O522" s="12"/>
      <c r="P522" s="12"/>
      <c r="Q522" s="12"/>
      <c r="R522" s="12"/>
      <c r="S522" s="12"/>
      <c r="T522" s="12"/>
      <c r="U522" s="12"/>
      <c r="V522" s="12"/>
      <c r="W522" s="12"/>
      <c r="X522" s="12"/>
      <c r="Y522" s="12"/>
      <c r="Z522" s="12"/>
      <c r="AA522" s="12"/>
      <c r="AB522" s="12"/>
      <c r="AD522" s="12"/>
      <c r="AE522" s="78"/>
    </row>
    <row r="523" spans="4:31" x14ac:dyDescent="0.35">
      <c r="D523" s="74"/>
      <c r="E523" s="75"/>
      <c r="F523" s="75"/>
      <c r="G523" s="75"/>
      <c r="H523" s="77"/>
      <c r="J523" s="74"/>
      <c r="K523" s="74"/>
      <c r="M523" s="12"/>
      <c r="O523" s="12"/>
      <c r="P523" s="12"/>
      <c r="Q523" s="12"/>
      <c r="R523" s="12"/>
      <c r="S523" s="12"/>
      <c r="T523" s="12"/>
      <c r="U523" s="12"/>
      <c r="V523" s="12"/>
      <c r="W523" s="12"/>
      <c r="X523" s="12"/>
      <c r="Y523" s="12"/>
      <c r="Z523" s="12"/>
      <c r="AA523" s="12"/>
      <c r="AB523" s="12"/>
      <c r="AD523" s="12"/>
      <c r="AE523" s="78"/>
    </row>
    <row r="524" spans="4:31" x14ac:dyDescent="0.35">
      <c r="D524" s="74"/>
      <c r="E524" s="75"/>
      <c r="F524" s="75"/>
      <c r="G524" s="75"/>
      <c r="H524" s="77"/>
      <c r="J524" s="74"/>
      <c r="K524" s="74"/>
      <c r="M524" s="12"/>
      <c r="O524" s="12"/>
      <c r="P524" s="12"/>
      <c r="Q524" s="12"/>
      <c r="R524" s="12"/>
      <c r="S524" s="12"/>
      <c r="T524" s="12"/>
      <c r="U524" s="12"/>
      <c r="V524" s="12"/>
      <c r="W524" s="12"/>
      <c r="X524" s="12"/>
      <c r="Y524" s="12"/>
      <c r="Z524" s="12"/>
      <c r="AA524" s="12"/>
      <c r="AB524" s="12"/>
      <c r="AD524" s="12"/>
      <c r="AE524" s="78"/>
    </row>
    <row r="525" spans="4:31" x14ac:dyDescent="0.35">
      <c r="D525" s="74"/>
      <c r="E525" s="75"/>
      <c r="F525" s="75"/>
      <c r="G525" s="75"/>
      <c r="H525" s="77"/>
      <c r="J525" s="74"/>
      <c r="K525" s="74"/>
      <c r="M525" s="12"/>
      <c r="O525" s="12"/>
      <c r="P525" s="12"/>
      <c r="Q525" s="12"/>
      <c r="R525" s="12"/>
      <c r="S525" s="12"/>
      <c r="T525" s="12"/>
      <c r="U525" s="12"/>
      <c r="V525" s="12"/>
      <c r="W525" s="12"/>
      <c r="X525" s="12"/>
      <c r="Y525" s="12"/>
      <c r="Z525" s="12"/>
      <c r="AA525" s="12"/>
      <c r="AB525" s="12"/>
      <c r="AD525" s="12"/>
      <c r="AE525" s="78"/>
    </row>
    <row r="526" spans="4:31" x14ac:dyDescent="0.35">
      <c r="D526" s="74"/>
      <c r="E526" s="75"/>
      <c r="F526" s="75"/>
      <c r="G526" s="75"/>
      <c r="H526" s="77"/>
      <c r="J526" s="74"/>
      <c r="K526" s="74"/>
      <c r="M526" s="12"/>
      <c r="O526" s="12"/>
      <c r="P526" s="12"/>
      <c r="Q526" s="12"/>
      <c r="R526" s="12"/>
      <c r="S526" s="12"/>
      <c r="T526" s="12"/>
      <c r="U526" s="12"/>
      <c r="V526" s="12"/>
      <c r="W526" s="12"/>
      <c r="X526" s="12"/>
      <c r="Y526" s="12"/>
      <c r="Z526" s="12"/>
      <c r="AA526" s="12"/>
      <c r="AB526" s="12"/>
      <c r="AD526" s="12"/>
      <c r="AE526" s="78"/>
    </row>
    <row r="527" spans="4:31" x14ac:dyDescent="0.35">
      <c r="D527" s="74"/>
      <c r="E527" s="75"/>
      <c r="F527" s="75"/>
      <c r="G527" s="75"/>
      <c r="H527" s="77"/>
      <c r="J527" s="74"/>
      <c r="K527" s="74"/>
      <c r="M527" s="12"/>
      <c r="O527" s="12"/>
      <c r="P527" s="12"/>
      <c r="Q527" s="12"/>
      <c r="R527" s="12"/>
      <c r="S527" s="12"/>
      <c r="T527" s="12"/>
      <c r="U527" s="12"/>
      <c r="V527" s="12"/>
      <c r="W527" s="12"/>
      <c r="X527" s="12"/>
      <c r="Y527" s="12"/>
      <c r="Z527" s="12"/>
      <c r="AA527" s="12"/>
      <c r="AB527" s="12"/>
      <c r="AD527" s="12"/>
      <c r="AE527" s="78"/>
    </row>
    <row r="528" spans="4:31" x14ac:dyDescent="0.35">
      <c r="D528" s="74"/>
      <c r="E528" s="75"/>
      <c r="F528" s="75"/>
      <c r="G528" s="75"/>
      <c r="H528" s="77"/>
      <c r="J528" s="74"/>
      <c r="K528" s="74"/>
      <c r="M528" s="12"/>
      <c r="O528" s="12"/>
      <c r="P528" s="12"/>
      <c r="Q528" s="12"/>
      <c r="R528" s="12"/>
      <c r="S528" s="12"/>
      <c r="T528" s="12"/>
      <c r="U528" s="12"/>
      <c r="V528" s="12"/>
      <c r="W528" s="12"/>
      <c r="X528" s="12"/>
      <c r="Y528" s="12"/>
      <c r="Z528" s="12"/>
      <c r="AA528" s="12"/>
      <c r="AB528" s="12"/>
      <c r="AD528" s="12"/>
      <c r="AE528" s="78"/>
    </row>
    <row r="529" spans="4:31" x14ac:dyDescent="0.35">
      <c r="D529" s="74"/>
      <c r="E529" s="75"/>
      <c r="F529" s="75"/>
      <c r="G529" s="75"/>
      <c r="H529" s="77"/>
      <c r="J529" s="74"/>
      <c r="K529" s="74"/>
      <c r="M529" s="12"/>
      <c r="O529" s="12"/>
      <c r="P529" s="12"/>
      <c r="Q529" s="12"/>
      <c r="R529" s="12"/>
      <c r="S529" s="12"/>
      <c r="T529" s="12"/>
      <c r="U529" s="12"/>
      <c r="V529" s="12"/>
      <c r="W529" s="12"/>
      <c r="X529" s="12"/>
      <c r="Y529" s="12"/>
      <c r="Z529" s="12"/>
      <c r="AA529" s="12"/>
      <c r="AB529" s="12"/>
      <c r="AD529" s="12"/>
      <c r="AE529" s="78"/>
    </row>
    <row r="530" spans="4:31" x14ac:dyDescent="0.35">
      <c r="D530" s="74"/>
      <c r="E530" s="75"/>
      <c r="F530" s="75"/>
      <c r="G530" s="75"/>
      <c r="H530" s="77"/>
      <c r="J530" s="74"/>
      <c r="K530" s="74"/>
      <c r="M530" s="12"/>
      <c r="O530" s="12"/>
      <c r="P530" s="12"/>
      <c r="Q530" s="12"/>
      <c r="R530" s="12"/>
      <c r="S530" s="12"/>
      <c r="T530" s="12"/>
      <c r="U530" s="12"/>
      <c r="V530" s="12"/>
      <c r="W530" s="12"/>
      <c r="X530" s="12"/>
      <c r="Y530" s="12"/>
      <c r="Z530" s="12"/>
      <c r="AA530" s="12"/>
      <c r="AB530" s="12"/>
      <c r="AD530" s="12"/>
      <c r="AE530" s="78"/>
    </row>
    <row r="531" spans="4:31" x14ac:dyDescent="0.35">
      <c r="D531" s="74"/>
      <c r="E531" s="75"/>
      <c r="F531" s="75"/>
      <c r="G531" s="75"/>
      <c r="H531" s="77"/>
      <c r="J531" s="74"/>
      <c r="K531" s="74"/>
      <c r="M531" s="12"/>
      <c r="O531" s="12"/>
      <c r="P531" s="12"/>
      <c r="Q531" s="12"/>
      <c r="R531" s="12"/>
      <c r="S531" s="12"/>
      <c r="T531" s="12"/>
      <c r="U531" s="12"/>
      <c r="V531" s="12"/>
      <c r="W531" s="12"/>
      <c r="X531" s="12"/>
      <c r="Y531" s="12"/>
      <c r="Z531" s="12"/>
      <c r="AA531" s="12"/>
      <c r="AB531" s="12"/>
      <c r="AD531" s="12"/>
      <c r="AE531" s="78"/>
    </row>
    <row r="532" spans="4:31" x14ac:dyDescent="0.35">
      <c r="D532" s="74"/>
      <c r="E532" s="75"/>
      <c r="F532" s="75"/>
      <c r="G532" s="75"/>
      <c r="H532" s="77"/>
      <c r="J532" s="74"/>
      <c r="K532" s="74"/>
      <c r="M532" s="12"/>
      <c r="O532" s="12"/>
      <c r="P532" s="12"/>
      <c r="Q532" s="12"/>
      <c r="R532" s="12"/>
      <c r="S532" s="12"/>
      <c r="T532" s="12"/>
      <c r="U532" s="12"/>
      <c r="V532" s="12"/>
      <c r="W532" s="12"/>
      <c r="X532" s="12"/>
      <c r="Y532" s="12"/>
      <c r="Z532" s="12"/>
      <c r="AA532" s="12"/>
      <c r="AB532" s="12"/>
      <c r="AD532" s="12"/>
      <c r="AE532" s="78"/>
    </row>
    <row r="533" spans="4:31" x14ac:dyDescent="0.35">
      <c r="D533" s="74"/>
      <c r="E533" s="75"/>
      <c r="F533" s="75"/>
      <c r="G533" s="75"/>
      <c r="H533" s="77"/>
      <c r="J533" s="74"/>
      <c r="K533" s="74"/>
      <c r="M533" s="12"/>
      <c r="O533" s="12"/>
      <c r="P533" s="12"/>
      <c r="Q533" s="12"/>
      <c r="R533" s="12"/>
      <c r="S533" s="12"/>
      <c r="T533" s="12"/>
      <c r="U533" s="12"/>
      <c r="V533" s="12"/>
      <c r="W533" s="12"/>
      <c r="X533" s="12"/>
      <c r="Y533" s="12"/>
      <c r="Z533" s="12"/>
      <c r="AA533" s="12"/>
      <c r="AB533" s="12"/>
      <c r="AD533" s="12"/>
      <c r="AE533" s="78"/>
    </row>
    <row r="534" spans="4:31" x14ac:dyDescent="0.35">
      <c r="D534" s="74"/>
      <c r="E534" s="75"/>
      <c r="F534" s="75"/>
      <c r="G534" s="75"/>
      <c r="H534" s="77"/>
      <c r="J534" s="74"/>
      <c r="K534" s="74"/>
      <c r="M534" s="12"/>
      <c r="O534" s="12"/>
      <c r="P534" s="12"/>
      <c r="Q534" s="12"/>
      <c r="R534" s="12"/>
      <c r="S534" s="12"/>
      <c r="T534" s="12"/>
      <c r="U534" s="12"/>
      <c r="V534" s="12"/>
      <c r="W534" s="12"/>
      <c r="X534" s="12"/>
      <c r="Y534" s="12"/>
      <c r="Z534" s="12"/>
      <c r="AA534" s="12"/>
      <c r="AB534" s="12"/>
      <c r="AD534" s="12"/>
      <c r="AE534" s="78"/>
    </row>
    <row r="535" spans="4:31" x14ac:dyDescent="0.35">
      <c r="D535" s="74"/>
      <c r="E535" s="75"/>
      <c r="F535" s="75"/>
      <c r="G535" s="75"/>
      <c r="H535" s="77"/>
      <c r="J535" s="74"/>
      <c r="K535" s="74"/>
      <c r="M535" s="12"/>
      <c r="O535" s="12"/>
      <c r="P535" s="12"/>
      <c r="Q535" s="12"/>
      <c r="R535" s="12"/>
      <c r="S535" s="12"/>
      <c r="T535" s="12"/>
      <c r="U535" s="12"/>
      <c r="V535" s="12"/>
      <c r="W535" s="12"/>
      <c r="X535" s="12"/>
      <c r="Y535" s="12"/>
      <c r="Z535" s="12"/>
      <c r="AA535" s="12"/>
      <c r="AB535" s="12"/>
      <c r="AD535" s="12"/>
      <c r="AE535" s="78"/>
    </row>
    <row r="536" spans="4:31" x14ac:dyDescent="0.35">
      <c r="D536" s="74"/>
      <c r="E536" s="75"/>
      <c r="F536" s="75"/>
      <c r="G536" s="75"/>
      <c r="H536" s="77"/>
      <c r="J536" s="74"/>
      <c r="K536" s="74"/>
      <c r="M536" s="12"/>
      <c r="O536" s="12"/>
      <c r="P536" s="12"/>
      <c r="Q536" s="12"/>
      <c r="R536" s="12"/>
      <c r="S536" s="12"/>
      <c r="T536" s="12"/>
      <c r="U536" s="12"/>
      <c r="V536" s="12"/>
      <c r="W536" s="12"/>
      <c r="X536" s="12"/>
      <c r="Y536" s="12"/>
      <c r="Z536" s="12"/>
      <c r="AA536" s="12"/>
      <c r="AB536" s="12"/>
      <c r="AD536" s="12"/>
      <c r="AE536" s="78"/>
    </row>
    <row r="537" spans="4:31" x14ac:dyDescent="0.35">
      <c r="D537" s="74"/>
      <c r="E537" s="75"/>
      <c r="F537" s="75"/>
      <c r="G537" s="75"/>
      <c r="H537" s="77"/>
      <c r="J537" s="74"/>
      <c r="K537" s="74"/>
      <c r="M537" s="12"/>
      <c r="O537" s="12"/>
      <c r="P537" s="12"/>
      <c r="Q537" s="12"/>
      <c r="R537" s="12"/>
      <c r="S537" s="12"/>
      <c r="T537" s="12"/>
      <c r="U537" s="12"/>
      <c r="V537" s="12"/>
      <c r="W537" s="12"/>
      <c r="X537" s="12"/>
      <c r="Y537" s="12"/>
      <c r="Z537" s="12"/>
      <c r="AA537" s="12"/>
      <c r="AB537" s="12"/>
      <c r="AD537" s="12"/>
      <c r="AE537" s="78"/>
    </row>
    <row r="538" spans="4:31" x14ac:dyDescent="0.35">
      <c r="D538" s="74"/>
      <c r="E538" s="75"/>
      <c r="F538" s="75"/>
      <c r="G538" s="75"/>
      <c r="H538" s="77"/>
      <c r="J538" s="74"/>
      <c r="K538" s="74"/>
      <c r="M538" s="12"/>
      <c r="O538" s="12"/>
      <c r="P538" s="12"/>
      <c r="Q538" s="12"/>
      <c r="R538" s="12"/>
      <c r="S538" s="12"/>
      <c r="T538" s="12"/>
      <c r="U538" s="12"/>
      <c r="V538" s="12"/>
      <c r="W538" s="12"/>
      <c r="X538" s="12"/>
      <c r="Y538" s="12"/>
      <c r="Z538" s="12"/>
      <c r="AA538" s="12"/>
      <c r="AB538" s="12"/>
      <c r="AD538" s="12"/>
      <c r="AE538" s="78"/>
    </row>
    <row r="539" spans="4:31" x14ac:dyDescent="0.35">
      <c r="D539" s="74"/>
      <c r="E539" s="75"/>
      <c r="F539" s="75"/>
      <c r="G539" s="75"/>
      <c r="H539" s="77"/>
      <c r="J539" s="74"/>
      <c r="K539" s="74"/>
      <c r="M539" s="12"/>
      <c r="O539" s="12"/>
      <c r="P539" s="12"/>
      <c r="Q539" s="12"/>
      <c r="R539" s="12"/>
      <c r="S539" s="12"/>
      <c r="T539" s="12"/>
      <c r="U539" s="12"/>
      <c r="V539" s="12"/>
      <c r="W539" s="12"/>
      <c r="X539" s="12"/>
      <c r="Y539" s="12"/>
      <c r="Z539" s="12"/>
      <c r="AA539" s="12"/>
      <c r="AB539" s="12"/>
      <c r="AD539" s="12"/>
      <c r="AE539" s="78"/>
    </row>
    <row r="540" spans="4:31" x14ac:dyDescent="0.35">
      <c r="D540" s="74"/>
      <c r="E540" s="75"/>
      <c r="F540" s="75"/>
      <c r="G540" s="75"/>
      <c r="H540" s="77"/>
      <c r="J540" s="74"/>
      <c r="K540" s="74"/>
      <c r="M540" s="12"/>
      <c r="O540" s="12"/>
      <c r="P540" s="12"/>
      <c r="Q540" s="12"/>
      <c r="R540" s="12"/>
      <c r="S540" s="12"/>
      <c r="T540" s="12"/>
      <c r="U540" s="12"/>
      <c r="V540" s="12"/>
      <c r="W540" s="12"/>
      <c r="X540" s="12"/>
      <c r="Y540" s="12"/>
      <c r="Z540" s="12"/>
      <c r="AA540" s="12"/>
      <c r="AB540" s="12"/>
      <c r="AD540" s="12"/>
      <c r="AE540" s="78"/>
    </row>
    <row r="541" spans="4:31" x14ac:dyDescent="0.35">
      <c r="D541" s="74"/>
      <c r="E541" s="75"/>
      <c r="F541" s="75"/>
      <c r="G541" s="75"/>
      <c r="H541" s="77"/>
      <c r="J541" s="74"/>
      <c r="K541" s="74"/>
      <c r="M541" s="12"/>
      <c r="O541" s="12"/>
      <c r="P541" s="12"/>
      <c r="Q541" s="12"/>
      <c r="R541" s="12"/>
      <c r="S541" s="12"/>
      <c r="T541" s="12"/>
      <c r="U541" s="12"/>
      <c r="V541" s="12"/>
      <c r="W541" s="12"/>
      <c r="X541" s="12"/>
      <c r="Y541" s="12"/>
      <c r="Z541" s="12"/>
      <c r="AA541" s="12"/>
      <c r="AB541" s="12"/>
      <c r="AD541" s="12"/>
      <c r="AE541" s="78"/>
    </row>
    <row r="542" spans="4:31" x14ac:dyDescent="0.35">
      <c r="D542" s="74"/>
      <c r="E542" s="75"/>
      <c r="F542" s="75"/>
      <c r="G542" s="75"/>
      <c r="H542" s="77"/>
      <c r="J542" s="74"/>
      <c r="K542" s="74"/>
      <c r="M542" s="12"/>
      <c r="O542" s="12"/>
      <c r="P542" s="12"/>
      <c r="Q542" s="12"/>
      <c r="R542" s="12"/>
      <c r="S542" s="12"/>
      <c r="T542" s="12"/>
      <c r="U542" s="12"/>
      <c r="V542" s="12"/>
      <c r="W542" s="12"/>
      <c r="X542" s="12"/>
      <c r="Y542" s="12"/>
      <c r="Z542" s="12"/>
      <c r="AA542" s="12"/>
      <c r="AB542" s="12"/>
      <c r="AD542" s="12"/>
      <c r="AE542" s="78"/>
    </row>
    <row r="543" spans="4:31" x14ac:dyDescent="0.35">
      <c r="D543" s="74"/>
      <c r="E543" s="75"/>
      <c r="F543" s="75"/>
      <c r="G543" s="75"/>
      <c r="H543" s="77"/>
      <c r="J543" s="74"/>
      <c r="K543" s="74"/>
      <c r="M543" s="12"/>
      <c r="O543" s="12"/>
      <c r="P543" s="12"/>
      <c r="Q543" s="12"/>
      <c r="R543" s="12"/>
      <c r="S543" s="12"/>
      <c r="T543" s="12"/>
      <c r="U543" s="12"/>
      <c r="V543" s="12"/>
      <c r="W543" s="12"/>
      <c r="X543" s="12"/>
      <c r="Y543" s="12"/>
      <c r="Z543" s="12"/>
      <c r="AA543" s="12"/>
      <c r="AB543" s="12"/>
      <c r="AD543" s="12"/>
      <c r="AE543" s="78"/>
    </row>
    <row r="544" spans="4:31" x14ac:dyDescent="0.35">
      <c r="D544" s="74"/>
      <c r="E544" s="75"/>
      <c r="F544" s="75"/>
      <c r="G544" s="75"/>
      <c r="H544" s="77"/>
      <c r="J544" s="74"/>
      <c r="K544" s="74"/>
      <c r="M544" s="12"/>
      <c r="O544" s="12"/>
      <c r="P544" s="12"/>
      <c r="Q544" s="12"/>
      <c r="R544" s="12"/>
      <c r="S544" s="12"/>
      <c r="T544" s="12"/>
      <c r="U544" s="12"/>
      <c r="V544" s="12"/>
      <c r="W544" s="12"/>
      <c r="X544" s="12"/>
      <c r="Y544" s="12"/>
      <c r="Z544" s="12"/>
      <c r="AA544" s="12"/>
      <c r="AB544" s="12"/>
      <c r="AD544" s="12"/>
      <c r="AE544" s="78"/>
    </row>
    <row r="545" spans="4:31" x14ac:dyDescent="0.35">
      <c r="D545" s="74"/>
      <c r="E545" s="75"/>
      <c r="F545" s="75"/>
      <c r="G545" s="75"/>
      <c r="H545" s="77"/>
      <c r="J545" s="74"/>
      <c r="K545" s="74"/>
      <c r="M545" s="12"/>
      <c r="O545" s="12"/>
      <c r="P545" s="12"/>
      <c r="Q545" s="12"/>
      <c r="R545" s="12"/>
      <c r="S545" s="12"/>
      <c r="T545" s="12"/>
      <c r="U545" s="12"/>
      <c r="V545" s="12"/>
      <c r="W545" s="12"/>
      <c r="X545" s="12"/>
      <c r="Y545" s="12"/>
      <c r="Z545" s="12"/>
      <c r="AA545" s="12"/>
      <c r="AB545" s="12"/>
      <c r="AD545" s="12"/>
      <c r="AE545" s="78"/>
    </row>
    <row r="546" spans="4:31" x14ac:dyDescent="0.35">
      <c r="D546" s="74"/>
      <c r="E546" s="75"/>
      <c r="F546" s="75"/>
      <c r="G546" s="75"/>
      <c r="H546" s="77"/>
      <c r="J546" s="74"/>
      <c r="K546" s="74"/>
      <c r="M546" s="12"/>
      <c r="O546" s="12"/>
      <c r="P546" s="12"/>
      <c r="Q546" s="12"/>
      <c r="R546" s="12"/>
      <c r="S546" s="12"/>
      <c r="T546" s="12"/>
      <c r="U546" s="12"/>
      <c r="V546" s="12"/>
      <c r="W546" s="12"/>
      <c r="X546" s="12"/>
      <c r="Y546" s="12"/>
      <c r="Z546" s="12"/>
      <c r="AA546" s="12"/>
      <c r="AB546" s="12"/>
      <c r="AD546" s="12"/>
      <c r="AE546" s="78"/>
    </row>
    <row r="547" spans="4:31" x14ac:dyDescent="0.35">
      <c r="D547" s="74"/>
      <c r="E547" s="75"/>
      <c r="F547" s="75"/>
      <c r="G547" s="75"/>
      <c r="H547" s="77"/>
      <c r="J547" s="74"/>
      <c r="K547" s="74"/>
      <c r="M547" s="12"/>
      <c r="O547" s="12"/>
      <c r="P547" s="12"/>
      <c r="Q547" s="12"/>
      <c r="R547" s="12"/>
      <c r="S547" s="12"/>
      <c r="T547" s="12"/>
      <c r="U547" s="12"/>
      <c r="V547" s="12"/>
      <c r="W547" s="12"/>
      <c r="X547" s="12"/>
      <c r="Y547" s="12"/>
      <c r="Z547" s="12"/>
      <c r="AA547" s="12"/>
      <c r="AB547" s="12"/>
      <c r="AD547" s="12"/>
      <c r="AE547" s="78"/>
    </row>
    <row r="548" spans="4:31" x14ac:dyDescent="0.35">
      <c r="D548" s="74"/>
      <c r="E548" s="75"/>
      <c r="F548" s="75"/>
      <c r="G548" s="75"/>
      <c r="H548" s="77"/>
      <c r="J548" s="74"/>
      <c r="K548" s="74"/>
      <c r="M548" s="12"/>
      <c r="O548" s="12"/>
      <c r="P548" s="12"/>
      <c r="Q548" s="12"/>
      <c r="R548" s="12"/>
      <c r="S548" s="12"/>
      <c r="T548" s="12"/>
      <c r="U548" s="12"/>
      <c r="V548" s="12"/>
      <c r="W548" s="12"/>
      <c r="X548" s="12"/>
      <c r="Y548" s="12"/>
      <c r="Z548" s="12"/>
      <c r="AA548" s="12"/>
      <c r="AB548" s="12"/>
      <c r="AD548" s="12"/>
      <c r="AE548" s="78"/>
    </row>
    <row r="549" spans="4:31" x14ac:dyDescent="0.35">
      <c r="D549" s="74"/>
      <c r="E549" s="75"/>
      <c r="F549" s="75"/>
      <c r="G549" s="75"/>
      <c r="H549" s="77"/>
      <c r="J549" s="74"/>
      <c r="K549" s="74"/>
      <c r="M549" s="12"/>
      <c r="O549" s="12"/>
      <c r="P549" s="12"/>
      <c r="Q549" s="12"/>
      <c r="R549" s="12"/>
      <c r="S549" s="12"/>
      <c r="T549" s="12"/>
      <c r="U549" s="12"/>
      <c r="V549" s="12"/>
      <c r="W549" s="12"/>
      <c r="X549" s="12"/>
      <c r="Y549" s="12"/>
      <c r="Z549" s="12"/>
      <c r="AA549" s="12"/>
      <c r="AB549" s="12"/>
      <c r="AD549" s="12"/>
      <c r="AE549" s="78"/>
    </row>
    <row r="550" spans="4:31" x14ac:dyDescent="0.35">
      <c r="D550" s="74"/>
      <c r="E550" s="75"/>
      <c r="F550" s="75"/>
      <c r="G550" s="75"/>
      <c r="H550" s="77"/>
      <c r="J550" s="74"/>
      <c r="K550" s="74"/>
      <c r="M550" s="12"/>
      <c r="O550" s="12"/>
      <c r="P550" s="12"/>
      <c r="Q550" s="12"/>
      <c r="R550" s="12"/>
      <c r="S550" s="12"/>
      <c r="T550" s="12"/>
      <c r="U550" s="12"/>
      <c r="V550" s="12"/>
      <c r="W550" s="12"/>
      <c r="X550" s="12"/>
      <c r="Y550" s="12"/>
      <c r="Z550" s="12"/>
      <c r="AA550" s="12"/>
      <c r="AB550" s="12"/>
      <c r="AD550" s="12"/>
      <c r="AE550" s="78"/>
    </row>
    <row r="551" spans="4:31" x14ac:dyDescent="0.35">
      <c r="D551" s="74"/>
      <c r="E551" s="75"/>
      <c r="F551" s="75"/>
      <c r="G551" s="75"/>
      <c r="H551" s="77"/>
      <c r="J551" s="74"/>
      <c r="K551" s="74"/>
      <c r="M551" s="12"/>
      <c r="O551" s="12"/>
      <c r="P551" s="12"/>
      <c r="Q551" s="12"/>
      <c r="R551" s="12"/>
      <c r="S551" s="12"/>
      <c r="T551" s="12"/>
      <c r="U551" s="12"/>
      <c r="V551" s="12"/>
      <c r="W551" s="12"/>
      <c r="X551" s="12"/>
      <c r="Y551" s="12"/>
      <c r="Z551" s="12"/>
      <c r="AA551" s="12"/>
      <c r="AB551" s="12"/>
      <c r="AD551" s="12"/>
      <c r="AE551" s="78"/>
    </row>
    <row r="552" spans="4:31" x14ac:dyDescent="0.35">
      <c r="D552" s="74"/>
      <c r="E552" s="75"/>
      <c r="F552" s="75"/>
      <c r="G552" s="75"/>
      <c r="H552" s="77"/>
      <c r="J552" s="74"/>
      <c r="K552" s="74"/>
      <c r="M552" s="12"/>
      <c r="O552" s="12"/>
      <c r="P552" s="12"/>
      <c r="Q552" s="12"/>
      <c r="R552" s="12"/>
      <c r="S552" s="12"/>
      <c r="T552" s="12"/>
      <c r="U552" s="12"/>
      <c r="V552" s="12"/>
      <c r="W552" s="12"/>
      <c r="X552" s="12"/>
      <c r="Y552" s="12"/>
      <c r="Z552" s="12"/>
      <c r="AA552" s="12"/>
      <c r="AB552" s="12"/>
      <c r="AD552" s="12"/>
      <c r="AE552" s="78"/>
    </row>
    <row r="553" spans="4:31" x14ac:dyDescent="0.35">
      <c r="D553" s="74"/>
      <c r="E553" s="75"/>
      <c r="F553" s="75"/>
      <c r="G553" s="75"/>
      <c r="H553" s="77"/>
      <c r="J553" s="74"/>
      <c r="K553" s="74"/>
      <c r="M553" s="12"/>
      <c r="O553" s="12"/>
      <c r="P553" s="12"/>
      <c r="Q553" s="12"/>
      <c r="R553" s="12"/>
      <c r="S553" s="12"/>
      <c r="T553" s="12"/>
      <c r="U553" s="12"/>
      <c r="V553" s="12"/>
      <c r="W553" s="12"/>
      <c r="X553" s="12"/>
      <c r="Y553" s="12"/>
      <c r="Z553" s="12"/>
      <c r="AA553" s="12"/>
      <c r="AB553" s="12"/>
      <c r="AD553" s="12"/>
      <c r="AE553" s="78"/>
    </row>
    <row r="554" spans="4:31" x14ac:dyDescent="0.35">
      <c r="D554" s="74"/>
      <c r="E554" s="75"/>
      <c r="F554" s="75"/>
      <c r="G554" s="75"/>
      <c r="H554" s="77"/>
      <c r="J554" s="74"/>
      <c r="K554" s="74"/>
      <c r="M554" s="12"/>
      <c r="O554" s="12"/>
      <c r="P554" s="12"/>
      <c r="Q554" s="12"/>
      <c r="R554" s="12"/>
      <c r="S554" s="12"/>
      <c r="T554" s="12"/>
      <c r="U554" s="12"/>
      <c r="V554" s="12"/>
      <c r="W554" s="12"/>
      <c r="X554" s="12"/>
      <c r="Y554" s="12"/>
      <c r="Z554" s="12"/>
      <c r="AA554" s="12"/>
      <c r="AB554" s="12"/>
      <c r="AD554" s="12"/>
      <c r="AE554" s="78"/>
    </row>
    <row r="555" spans="4:31" x14ac:dyDescent="0.35">
      <c r="D555" s="74"/>
      <c r="E555" s="75"/>
      <c r="F555" s="75"/>
      <c r="G555" s="75"/>
      <c r="H555" s="77"/>
      <c r="J555" s="74"/>
      <c r="K555" s="74"/>
      <c r="M555" s="12"/>
      <c r="O555" s="12"/>
      <c r="P555" s="12"/>
      <c r="Q555" s="12"/>
      <c r="R555" s="12"/>
      <c r="S555" s="12"/>
      <c r="T555" s="12"/>
      <c r="U555" s="12"/>
      <c r="V555" s="12"/>
      <c r="W555" s="12"/>
      <c r="X555" s="12"/>
      <c r="Y555" s="12"/>
      <c r="Z555" s="12"/>
      <c r="AA555" s="12"/>
      <c r="AB555" s="12"/>
      <c r="AD555" s="12"/>
      <c r="AE555" s="78"/>
    </row>
    <row r="556" spans="4:31" x14ac:dyDescent="0.35">
      <c r="D556" s="74"/>
      <c r="E556" s="75"/>
      <c r="F556" s="75"/>
      <c r="G556" s="75"/>
      <c r="H556" s="77"/>
      <c r="J556" s="74"/>
      <c r="K556" s="74"/>
      <c r="M556" s="12"/>
      <c r="O556" s="12"/>
      <c r="P556" s="12"/>
      <c r="Q556" s="12"/>
      <c r="R556" s="12"/>
      <c r="S556" s="12"/>
      <c r="T556" s="12"/>
      <c r="U556" s="12"/>
      <c r="V556" s="12"/>
      <c r="W556" s="12"/>
      <c r="X556" s="12"/>
      <c r="Y556" s="12"/>
      <c r="Z556" s="12"/>
      <c r="AA556" s="12"/>
      <c r="AB556" s="12"/>
      <c r="AD556" s="12"/>
      <c r="AE556" s="78"/>
    </row>
    <row r="557" spans="4:31" x14ac:dyDescent="0.35">
      <c r="D557" s="74"/>
      <c r="E557" s="75"/>
      <c r="F557" s="75"/>
      <c r="G557" s="75"/>
      <c r="H557" s="77"/>
      <c r="J557" s="74"/>
      <c r="K557" s="74"/>
      <c r="M557" s="12"/>
      <c r="O557" s="12"/>
      <c r="P557" s="12"/>
      <c r="Q557" s="12"/>
      <c r="R557" s="12"/>
      <c r="S557" s="12"/>
      <c r="T557" s="12"/>
      <c r="U557" s="12"/>
      <c r="V557" s="12"/>
      <c r="W557" s="12"/>
      <c r="X557" s="12"/>
      <c r="Y557" s="12"/>
      <c r="Z557" s="12"/>
      <c r="AA557" s="12"/>
      <c r="AB557" s="12"/>
      <c r="AD557" s="12"/>
      <c r="AE557" s="78"/>
    </row>
    <row r="558" spans="4:31" x14ac:dyDescent="0.35">
      <c r="D558" s="74"/>
      <c r="E558" s="75"/>
      <c r="F558" s="75"/>
      <c r="G558" s="75"/>
      <c r="H558" s="77"/>
      <c r="J558" s="74"/>
      <c r="K558" s="74"/>
      <c r="M558" s="12"/>
      <c r="O558" s="12"/>
      <c r="P558" s="12"/>
      <c r="Q558" s="12"/>
      <c r="R558" s="12"/>
      <c r="S558" s="12"/>
      <c r="T558" s="12"/>
      <c r="U558" s="12"/>
      <c r="V558" s="12"/>
      <c r="W558" s="12"/>
      <c r="X558" s="12"/>
      <c r="Y558" s="12"/>
      <c r="Z558" s="12"/>
      <c r="AA558" s="12"/>
      <c r="AB558" s="12"/>
      <c r="AD558" s="12"/>
      <c r="AE558" s="78"/>
    </row>
    <row r="559" spans="4:31" x14ac:dyDescent="0.35">
      <c r="D559" s="74"/>
      <c r="E559" s="75"/>
      <c r="F559" s="75"/>
      <c r="G559" s="75"/>
      <c r="H559" s="77"/>
      <c r="J559" s="74"/>
      <c r="K559" s="74"/>
      <c r="M559" s="12"/>
      <c r="O559" s="12"/>
      <c r="P559" s="12"/>
      <c r="Q559" s="12"/>
      <c r="R559" s="12"/>
      <c r="S559" s="12"/>
      <c r="T559" s="12"/>
      <c r="U559" s="12"/>
      <c r="V559" s="12"/>
      <c r="W559" s="12"/>
      <c r="X559" s="12"/>
      <c r="Y559" s="12"/>
      <c r="Z559" s="12"/>
      <c r="AA559" s="12"/>
      <c r="AB559" s="12"/>
      <c r="AD559" s="12"/>
      <c r="AE559" s="78"/>
    </row>
    <row r="560" spans="4:31" x14ac:dyDescent="0.35">
      <c r="D560" s="74"/>
      <c r="E560" s="75"/>
      <c r="F560" s="75"/>
      <c r="G560" s="75"/>
      <c r="H560" s="77"/>
      <c r="J560" s="74"/>
      <c r="K560" s="74"/>
      <c r="M560" s="12"/>
      <c r="O560" s="12"/>
      <c r="P560" s="12"/>
      <c r="Q560" s="12"/>
      <c r="R560" s="12"/>
      <c r="S560" s="12"/>
      <c r="T560" s="12"/>
      <c r="U560" s="12"/>
      <c r="V560" s="12"/>
      <c r="W560" s="12"/>
      <c r="X560" s="12"/>
      <c r="Y560" s="12"/>
      <c r="Z560" s="12"/>
      <c r="AA560" s="12"/>
      <c r="AB560" s="12"/>
      <c r="AD560" s="12"/>
      <c r="AE560" s="78"/>
    </row>
    <row r="561" spans="4:31" x14ac:dyDescent="0.35">
      <c r="D561" s="74"/>
      <c r="E561" s="75"/>
      <c r="F561" s="75"/>
      <c r="G561" s="75"/>
      <c r="H561" s="77"/>
      <c r="J561" s="74"/>
      <c r="K561" s="74"/>
      <c r="M561" s="12"/>
      <c r="O561" s="12"/>
      <c r="P561" s="12"/>
      <c r="Q561" s="12"/>
      <c r="R561" s="12"/>
      <c r="S561" s="12"/>
      <c r="T561" s="12"/>
      <c r="U561" s="12"/>
      <c r="V561" s="12"/>
      <c r="W561" s="12"/>
      <c r="X561" s="12"/>
      <c r="Y561" s="12"/>
      <c r="Z561" s="12"/>
      <c r="AA561" s="12"/>
      <c r="AB561" s="12"/>
      <c r="AD561" s="12"/>
      <c r="AE561" s="78"/>
    </row>
    <row r="562" spans="4:31" x14ac:dyDescent="0.35">
      <c r="D562" s="74"/>
      <c r="E562" s="75"/>
      <c r="F562" s="75"/>
      <c r="G562" s="75"/>
      <c r="H562" s="77"/>
      <c r="J562" s="74"/>
      <c r="K562" s="74"/>
      <c r="M562" s="12"/>
      <c r="O562" s="12"/>
      <c r="P562" s="12"/>
      <c r="Q562" s="12"/>
      <c r="R562" s="12"/>
      <c r="S562" s="12"/>
      <c r="T562" s="12"/>
      <c r="U562" s="12"/>
      <c r="V562" s="12"/>
      <c r="W562" s="12"/>
      <c r="X562" s="12"/>
      <c r="Y562" s="12"/>
      <c r="Z562" s="12"/>
      <c r="AA562" s="12"/>
      <c r="AB562" s="12"/>
      <c r="AD562" s="12"/>
      <c r="AE562" s="78"/>
    </row>
    <row r="563" spans="4:31" x14ac:dyDescent="0.35">
      <c r="D563" s="74"/>
      <c r="E563" s="75"/>
      <c r="F563" s="75"/>
      <c r="G563" s="75"/>
      <c r="H563" s="77"/>
      <c r="J563" s="74"/>
      <c r="K563" s="74"/>
      <c r="M563" s="12"/>
      <c r="O563" s="12"/>
      <c r="P563" s="12"/>
      <c r="Q563" s="12"/>
      <c r="R563" s="12"/>
      <c r="S563" s="12"/>
      <c r="T563" s="12"/>
      <c r="U563" s="12"/>
      <c r="V563" s="12"/>
      <c r="W563" s="12"/>
      <c r="X563" s="12"/>
      <c r="Y563" s="12"/>
      <c r="Z563" s="12"/>
      <c r="AA563" s="12"/>
      <c r="AB563" s="12"/>
      <c r="AD563" s="12"/>
      <c r="AE563" s="78"/>
    </row>
    <row r="564" spans="4:31" x14ac:dyDescent="0.35">
      <c r="D564" s="74"/>
      <c r="E564" s="75"/>
      <c r="F564" s="75"/>
      <c r="G564" s="75"/>
      <c r="H564" s="77"/>
      <c r="J564" s="74"/>
      <c r="K564" s="74"/>
      <c r="M564" s="12"/>
      <c r="O564" s="12"/>
      <c r="P564" s="12"/>
      <c r="Q564" s="12"/>
      <c r="R564" s="12"/>
      <c r="S564" s="12"/>
      <c r="T564" s="12"/>
      <c r="U564" s="12"/>
      <c r="V564" s="12"/>
      <c r="W564" s="12"/>
      <c r="X564" s="12"/>
      <c r="Y564" s="12"/>
      <c r="Z564" s="12"/>
      <c r="AA564" s="12"/>
      <c r="AB564" s="12"/>
      <c r="AD564" s="12"/>
      <c r="AE564" s="78"/>
    </row>
    <row r="565" spans="4:31" x14ac:dyDescent="0.35">
      <c r="D565" s="74"/>
      <c r="E565" s="75"/>
      <c r="F565" s="75"/>
      <c r="G565" s="75"/>
      <c r="H565" s="77"/>
      <c r="J565" s="74"/>
      <c r="K565" s="74"/>
      <c r="M565" s="12"/>
      <c r="O565" s="12"/>
      <c r="P565" s="12"/>
      <c r="Q565" s="12"/>
      <c r="R565" s="12"/>
      <c r="S565" s="12"/>
      <c r="T565" s="12"/>
      <c r="U565" s="12"/>
      <c r="V565" s="12"/>
      <c r="W565" s="12"/>
      <c r="X565" s="12"/>
      <c r="Y565" s="12"/>
      <c r="Z565" s="12"/>
      <c r="AA565" s="12"/>
      <c r="AB565" s="12"/>
      <c r="AD565" s="12"/>
      <c r="AE565" s="78"/>
    </row>
    <row r="566" spans="4:31" x14ac:dyDescent="0.35">
      <c r="D566" s="74"/>
      <c r="E566" s="75"/>
      <c r="F566" s="75"/>
      <c r="G566" s="75"/>
      <c r="H566" s="77"/>
      <c r="J566" s="74"/>
      <c r="K566" s="74"/>
      <c r="M566" s="12"/>
      <c r="O566" s="12"/>
      <c r="P566" s="12"/>
      <c r="Q566" s="12"/>
      <c r="R566" s="12"/>
      <c r="S566" s="12"/>
      <c r="T566" s="12"/>
      <c r="U566" s="12"/>
      <c r="V566" s="12"/>
      <c r="W566" s="12"/>
      <c r="X566" s="12"/>
      <c r="Y566" s="12"/>
      <c r="Z566" s="12"/>
      <c r="AA566" s="12"/>
      <c r="AB566" s="12"/>
      <c r="AD566" s="12"/>
      <c r="AE566" s="78"/>
    </row>
    <row r="567" spans="4:31" x14ac:dyDescent="0.35">
      <c r="D567" s="74"/>
      <c r="E567" s="75"/>
      <c r="F567" s="75"/>
      <c r="G567" s="75"/>
      <c r="H567" s="77"/>
      <c r="J567" s="74"/>
      <c r="K567" s="74"/>
      <c r="M567" s="12"/>
      <c r="O567" s="12"/>
      <c r="P567" s="12"/>
      <c r="Q567" s="12"/>
      <c r="R567" s="12"/>
      <c r="S567" s="12"/>
      <c r="T567" s="12"/>
      <c r="U567" s="12"/>
      <c r="V567" s="12"/>
      <c r="W567" s="12"/>
      <c r="X567" s="12"/>
      <c r="Y567" s="12"/>
      <c r="Z567" s="12"/>
      <c r="AA567" s="12"/>
      <c r="AB567" s="12"/>
      <c r="AD567" s="12"/>
      <c r="AE567" s="78"/>
    </row>
    <row r="568" spans="4:31" x14ac:dyDescent="0.35">
      <c r="D568" s="74"/>
      <c r="E568" s="75"/>
      <c r="F568" s="75"/>
      <c r="G568" s="75"/>
      <c r="H568" s="77"/>
      <c r="J568" s="74"/>
      <c r="K568" s="74"/>
      <c r="M568" s="12"/>
      <c r="O568" s="12"/>
      <c r="P568" s="12"/>
      <c r="Q568" s="12"/>
      <c r="R568" s="12"/>
      <c r="S568" s="12"/>
      <c r="T568" s="12"/>
      <c r="U568" s="12"/>
      <c r="V568" s="12"/>
      <c r="W568" s="12"/>
      <c r="X568" s="12"/>
      <c r="Y568" s="12"/>
      <c r="Z568" s="12"/>
      <c r="AA568" s="12"/>
      <c r="AB568" s="12"/>
      <c r="AD568" s="12"/>
      <c r="AE568" s="78"/>
    </row>
    <row r="569" spans="4:31" x14ac:dyDescent="0.35">
      <c r="D569" s="74"/>
      <c r="E569" s="75"/>
      <c r="F569" s="75"/>
      <c r="G569" s="75"/>
      <c r="H569" s="77"/>
      <c r="J569" s="74"/>
      <c r="K569" s="74"/>
      <c r="M569" s="12"/>
      <c r="O569" s="12"/>
      <c r="P569" s="12"/>
      <c r="Q569" s="12"/>
      <c r="R569" s="12"/>
      <c r="S569" s="12"/>
      <c r="T569" s="12"/>
      <c r="U569" s="12"/>
      <c r="V569" s="12"/>
      <c r="W569" s="12"/>
      <c r="X569" s="12"/>
      <c r="Y569" s="12"/>
      <c r="Z569" s="12"/>
      <c r="AA569" s="12"/>
      <c r="AB569" s="12"/>
      <c r="AD569" s="12"/>
      <c r="AE569" s="78"/>
    </row>
    <row r="570" spans="4:31" x14ac:dyDescent="0.35">
      <c r="D570" s="74"/>
      <c r="E570" s="75"/>
      <c r="F570" s="75"/>
      <c r="G570" s="75"/>
      <c r="H570" s="77"/>
      <c r="J570" s="74"/>
      <c r="K570" s="74"/>
      <c r="M570" s="12"/>
      <c r="O570" s="12"/>
      <c r="P570" s="12"/>
      <c r="Q570" s="12"/>
      <c r="R570" s="12"/>
      <c r="S570" s="12"/>
      <c r="T570" s="12"/>
      <c r="U570" s="12"/>
      <c r="V570" s="12"/>
      <c r="W570" s="12"/>
      <c r="X570" s="12"/>
      <c r="Y570" s="12"/>
      <c r="Z570" s="12"/>
      <c r="AA570" s="12"/>
      <c r="AB570" s="12"/>
      <c r="AD570" s="12"/>
      <c r="AE570" s="78"/>
    </row>
    <row r="571" spans="4:31" x14ac:dyDescent="0.35">
      <c r="D571" s="74"/>
      <c r="E571" s="75"/>
      <c r="F571" s="75"/>
      <c r="G571" s="75"/>
      <c r="H571" s="77"/>
      <c r="J571" s="74"/>
      <c r="K571" s="74"/>
      <c r="M571" s="12"/>
      <c r="O571" s="12"/>
      <c r="P571" s="12"/>
      <c r="Q571" s="12"/>
      <c r="R571" s="12"/>
      <c r="S571" s="12"/>
      <c r="T571" s="12"/>
      <c r="U571" s="12"/>
      <c r="V571" s="12"/>
      <c r="W571" s="12"/>
      <c r="X571" s="12"/>
      <c r="Y571" s="12"/>
      <c r="Z571" s="12"/>
      <c r="AA571" s="12"/>
      <c r="AB571" s="12"/>
      <c r="AD571" s="12"/>
      <c r="AE571" s="78"/>
    </row>
    <row r="572" spans="4:31" x14ac:dyDescent="0.35">
      <c r="D572" s="74"/>
      <c r="E572" s="75"/>
      <c r="F572" s="75"/>
      <c r="G572" s="75"/>
      <c r="H572" s="77"/>
      <c r="J572" s="74"/>
      <c r="K572" s="74"/>
      <c r="M572" s="12"/>
      <c r="O572" s="12"/>
      <c r="P572" s="12"/>
      <c r="Q572" s="12"/>
      <c r="R572" s="12"/>
      <c r="S572" s="12"/>
      <c r="T572" s="12"/>
      <c r="U572" s="12"/>
      <c r="V572" s="12"/>
      <c r="W572" s="12"/>
      <c r="X572" s="12"/>
      <c r="Y572" s="12"/>
      <c r="Z572" s="12"/>
      <c r="AA572" s="12"/>
      <c r="AB572" s="12"/>
      <c r="AD572" s="12"/>
      <c r="AE572" s="78"/>
    </row>
    <row r="573" spans="4:31" x14ac:dyDescent="0.35">
      <c r="D573" s="74"/>
      <c r="E573" s="75"/>
      <c r="F573" s="75"/>
      <c r="G573" s="75"/>
      <c r="H573" s="77"/>
      <c r="J573" s="74"/>
      <c r="K573" s="74"/>
      <c r="M573" s="12"/>
      <c r="O573" s="12"/>
      <c r="P573" s="12"/>
      <c r="Q573" s="12"/>
      <c r="R573" s="12"/>
      <c r="S573" s="12"/>
      <c r="T573" s="12"/>
      <c r="U573" s="12"/>
      <c r="V573" s="12"/>
      <c r="W573" s="12"/>
      <c r="X573" s="12"/>
      <c r="Y573" s="12"/>
      <c r="Z573" s="12"/>
      <c r="AA573" s="12"/>
      <c r="AB573" s="12"/>
      <c r="AD573" s="12"/>
      <c r="AE573" s="78"/>
    </row>
    <row r="574" spans="4:31" x14ac:dyDescent="0.35">
      <c r="D574" s="74"/>
      <c r="E574" s="75"/>
      <c r="F574" s="75"/>
      <c r="G574" s="75"/>
      <c r="H574" s="77"/>
      <c r="J574" s="74"/>
      <c r="K574" s="74"/>
      <c r="M574" s="12"/>
      <c r="O574" s="12"/>
      <c r="P574" s="12"/>
      <c r="Q574" s="12"/>
      <c r="R574" s="12"/>
      <c r="S574" s="12"/>
      <c r="T574" s="12"/>
      <c r="U574" s="12"/>
      <c r="V574" s="12"/>
      <c r="W574" s="12"/>
      <c r="X574" s="12"/>
      <c r="Y574" s="12"/>
      <c r="Z574" s="12"/>
      <c r="AA574" s="12"/>
      <c r="AB574" s="12"/>
      <c r="AD574" s="12"/>
      <c r="AE574" s="78"/>
    </row>
    <row r="575" spans="4:31" x14ac:dyDescent="0.35">
      <c r="D575" s="74"/>
      <c r="E575" s="75"/>
      <c r="F575" s="75"/>
      <c r="G575" s="75"/>
      <c r="H575" s="77"/>
      <c r="J575" s="74"/>
      <c r="K575" s="74"/>
      <c r="M575" s="12"/>
      <c r="O575" s="12"/>
      <c r="P575" s="12"/>
      <c r="Q575" s="12"/>
      <c r="R575" s="12"/>
      <c r="S575" s="12"/>
      <c r="T575" s="12"/>
      <c r="U575" s="12"/>
      <c r="V575" s="12"/>
      <c r="W575" s="12"/>
      <c r="X575" s="12"/>
      <c r="Y575" s="12"/>
      <c r="Z575" s="12"/>
      <c r="AA575" s="12"/>
      <c r="AB575" s="12"/>
      <c r="AD575" s="12"/>
      <c r="AE575" s="78"/>
    </row>
    <row r="576" spans="4:31" x14ac:dyDescent="0.35">
      <c r="D576" s="74"/>
      <c r="E576" s="75"/>
      <c r="F576" s="75"/>
      <c r="G576" s="75"/>
      <c r="H576" s="77"/>
      <c r="J576" s="74"/>
      <c r="K576" s="74"/>
      <c r="M576" s="12"/>
      <c r="O576" s="12"/>
      <c r="P576" s="12"/>
      <c r="Q576" s="12"/>
      <c r="R576" s="12"/>
      <c r="S576" s="12"/>
      <c r="T576" s="12"/>
      <c r="U576" s="12"/>
      <c r="V576" s="12"/>
      <c r="W576" s="12"/>
      <c r="X576" s="12"/>
      <c r="Y576" s="12"/>
      <c r="Z576" s="12"/>
      <c r="AA576" s="12"/>
      <c r="AB576" s="12"/>
      <c r="AD576" s="12"/>
      <c r="AE576" s="78"/>
    </row>
    <row r="577" spans="4:31" x14ac:dyDescent="0.35">
      <c r="D577" s="74"/>
      <c r="E577" s="75"/>
      <c r="F577" s="75"/>
      <c r="G577" s="75"/>
      <c r="H577" s="77"/>
      <c r="J577" s="74"/>
      <c r="K577" s="74"/>
      <c r="M577" s="12"/>
      <c r="O577" s="12"/>
      <c r="P577" s="12"/>
      <c r="Q577" s="12"/>
      <c r="R577" s="12"/>
      <c r="S577" s="12"/>
      <c r="T577" s="12"/>
      <c r="U577" s="12"/>
      <c r="V577" s="12"/>
      <c r="W577" s="12"/>
      <c r="X577" s="12"/>
      <c r="Y577" s="12"/>
      <c r="Z577" s="12"/>
      <c r="AA577" s="12"/>
      <c r="AB577" s="12"/>
      <c r="AD577" s="12"/>
      <c r="AE577" s="78"/>
    </row>
    <row r="578" spans="4:31" x14ac:dyDescent="0.35">
      <c r="D578" s="74"/>
      <c r="E578" s="75"/>
      <c r="F578" s="75"/>
      <c r="G578" s="75"/>
      <c r="H578" s="77"/>
      <c r="J578" s="74"/>
      <c r="K578" s="74"/>
      <c r="M578" s="12"/>
      <c r="O578" s="12"/>
      <c r="P578" s="12"/>
      <c r="Q578" s="12"/>
      <c r="R578" s="12"/>
      <c r="S578" s="12"/>
      <c r="T578" s="12"/>
      <c r="U578" s="12"/>
      <c r="V578" s="12"/>
      <c r="W578" s="12"/>
      <c r="X578" s="12"/>
      <c r="Y578" s="12"/>
      <c r="Z578" s="12"/>
      <c r="AA578" s="12"/>
      <c r="AB578" s="12"/>
      <c r="AD578" s="12"/>
      <c r="AE578" s="78"/>
    </row>
    <row r="579" spans="4:31" x14ac:dyDescent="0.35">
      <c r="D579" s="74"/>
      <c r="E579" s="75"/>
      <c r="F579" s="75"/>
      <c r="G579" s="75"/>
      <c r="H579" s="77"/>
      <c r="J579" s="74"/>
      <c r="K579" s="74"/>
      <c r="M579" s="12"/>
      <c r="O579" s="12"/>
      <c r="P579" s="12"/>
      <c r="Q579" s="12"/>
      <c r="R579" s="12"/>
      <c r="S579" s="12"/>
      <c r="T579" s="12"/>
      <c r="U579" s="12"/>
      <c r="V579" s="12"/>
      <c r="W579" s="12"/>
      <c r="X579" s="12"/>
      <c r="Y579" s="12"/>
      <c r="Z579" s="12"/>
      <c r="AA579" s="12"/>
      <c r="AB579" s="12"/>
      <c r="AD579" s="12"/>
      <c r="AE579" s="78"/>
    </row>
    <row r="580" spans="4:31" x14ac:dyDescent="0.35">
      <c r="D580" s="74"/>
      <c r="E580" s="75"/>
      <c r="F580" s="75"/>
      <c r="G580" s="75"/>
      <c r="H580" s="77"/>
      <c r="J580" s="74"/>
      <c r="K580" s="74"/>
      <c r="M580" s="12"/>
      <c r="O580" s="12"/>
      <c r="P580" s="12"/>
      <c r="Q580" s="12"/>
      <c r="R580" s="12"/>
      <c r="S580" s="12"/>
      <c r="T580" s="12"/>
      <c r="U580" s="12"/>
      <c r="V580" s="12"/>
      <c r="W580" s="12"/>
      <c r="X580" s="12"/>
      <c r="Y580" s="12"/>
      <c r="Z580" s="12"/>
      <c r="AA580" s="12"/>
      <c r="AB580" s="12"/>
      <c r="AD580" s="12"/>
      <c r="AE580" s="78"/>
    </row>
    <row r="581" spans="4:31" x14ac:dyDescent="0.35">
      <c r="D581" s="74"/>
      <c r="E581" s="75"/>
      <c r="F581" s="75"/>
      <c r="G581" s="75"/>
      <c r="H581" s="77"/>
      <c r="J581" s="74"/>
      <c r="K581" s="74"/>
      <c r="M581" s="12"/>
      <c r="O581" s="12"/>
      <c r="P581" s="12"/>
      <c r="Q581" s="12"/>
      <c r="R581" s="12"/>
      <c r="S581" s="12"/>
      <c r="T581" s="12"/>
      <c r="U581" s="12"/>
      <c r="V581" s="12"/>
      <c r="W581" s="12"/>
      <c r="X581" s="12"/>
      <c r="Y581" s="12"/>
      <c r="Z581" s="12"/>
      <c r="AA581" s="12"/>
      <c r="AB581" s="12"/>
      <c r="AD581" s="12"/>
      <c r="AE581" s="78"/>
    </row>
    <row r="582" spans="4:31" x14ac:dyDescent="0.35">
      <c r="D582" s="74"/>
      <c r="E582" s="75"/>
      <c r="F582" s="75"/>
      <c r="G582" s="75"/>
      <c r="H582" s="77"/>
      <c r="J582" s="74"/>
      <c r="K582" s="74"/>
      <c r="M582" s="12"/>
      <c r="O582" s="12"/>
      <c r="P582" s="12"/>
      <c r="Q582" s="12"/>
      <c r="R582" s="12"/>
      <c r="S582" s="12"/>
      <c r="T582" s="12"/>
      <c r="U582" s="12"/>
      <c r="V582" s="12"/>
      <c r="W582" s="12"/>
      <c r="X582" s="12"/>
      <c r="Y582" s="12"/>
      <c r="Z582" s="12"/>
      <c r="AA582" s="12"/>
      <c r="AB582" s="12"/>
      <c r="AD582" s="12"/>
      <c r="AE582" s="78"/>
    </row>
    <row r="583" spans="4:31" x14ac:dyDescent="0.35">
      <c r="D583" s="74"/>
      <c r="E583" s="75"/>
      <c r="F583" s="75"/>
      <c r="G583" s="75"/>
      <c r="H583" s="77"/>
      <c r="J583" s="74"/>
      <c r="K583" s="74"/>
      <c r="M583" s="12"/>
      <c r="O583" s="12"/>
      <c r="P583" s="12"/>
      <c r="Q583" s="12"/>
      <c r="R583" s="12"/>
      <c r="S583" s="12"/>
      <c r="T583" s="12"/>
      <c r="U583" s="12"/>
      <c r="V583" s="12"/>
      <c r="W583" s="12"/>
      <c r="X583" s="12"/>
      <c r="Y583" s="12"/>
      <c r="Z583" s="12"/>
      <c r="AA583" s="12"/>
      <c r="AB583" s="12"/>
      <c r="AD583" s="12"/>
      <c r="AE583" s="78"/>
    </row>
    <row r="584" spans="4:31" x14ac:dyDescent="0.35">
      <c r="D584" s="74"/>
      <c r="E584" s="75"/>
      <c r="F584" s="75"/>
      <c r="G584" s="75"/>
      <c r="H584" s="77"/>
      <c r="J584" s="74"/>
      <c r="K584" s="74"/>
      <c r="M584" s="12"/>
      <c r="O584" s="12"/>
      <c r="P584" s="12"/>
      <c r="Q584" s="12"/>
      <c r="R584" s="12"/>
      <c r="S584" s="12"/>
      <c r="T584" s="12"/>
      <c r="U584" s="12"/>
      <c r="V584" s="12"/>
      <c r="W584" s="12"/>
      <c r="X584" s="12"/>
      <c r="Y584" s="12"/>
      <c r="Z584" s="12"/>
      <c r="AA584" s="12"/>
      <c r="AB584" s="12"/>
      <c r="AD584" s="12"/>
      <c r="AE584" s="78"/>
    </row>
    <row r="585" spans="4:31" x14ac:dyDescent="0.35">
      <c r="D585" s="74"/>
      <c r="E585" s="75"/>
      <c r="F585" s="75"/>
      <c r="G585" s="75"/>
      <c r="H585" s="77"/>
      <c r="J585" s="74"/>
      <c r="K585" s="74"/>
      <c r="M585" s="12"/>
      <c r="O585" s="12"/>
      <c r="P585" s="12"/>
      <c r="Q585" s="12"/>
      <c r="R585" s="12"/>
      <c r="S585" s="12"/>
      <c r="T585" s="12"/>
      <c r="U585" s="12"/>
      <c r="V585" s="12"/>
      <c r="W585" s="12"/>
      <c r="X585" s="12"/>
      <c r="Y585" s="12"/>
      <c r="Z585" s="12"/>
      <c r="AA585" s="12"/>
      <c r="AB585" s="12"/>
      <c r="AD585" s="12"/>
      <c r="AE585" s="78"/>
    </row>
    <row r="586" spans="4:31" x14ac:dyDescent="0.35">
      <c r="D586" s="74"/>
      <c r="E586" s="75"/>
      <c r="F586" s="75"/>
      <c r="G586" s="75"/>
      <c r="H586" s="77"/>
      <c r="J586" s="74"/>
      <c r="K586" s="74"/>
      <c r="M586" s="12"/>
      <c r="O586" s="12"/>
      <c r="P586" s="12"/>
      <c r="Q586" s="12"/>
      <c r="R586" s="12"/>
      <c r="S586" s="12"/>
      <c r="T586" s="12"/>
      <c r="U586" s="12"/>
      <c r="V586" s="12"/>
      <c r="W586" s="12"/>
      <c r="X586" s="12"/>
      <c r="Y586" s="12"/>
      <c r="Z586" s="12"/>
      <c r="AA586" s="12"/>
      <c r="AB586" s="12"/>
      <c r="AD586" s="12"/>
      <c r="AE586" s="78"/>
    </row>
    <row r="587" spans="4:31" x14ac:dyDescent="0.35">
      <c r="D587" s="74"/>
      <c r="E587" s="75"/>
      <c r="F587" s="75"/>
      <c r="G587" s="75"/>
      <c r="H587" s="77"/>
      <c r="J587" s="74"/>
      <c r="K587" s="74"/>
      <c r="M587" s="12"/>
      <c r="O587" s="12"/>
      <c r="P587" s="12"/>
      <c r="Q587" s="12"/>
      <c r="R587" s="12"/>
      <c r="S587" s="12"/>
      <c r="T587" s="12"/>
      <c r="U587" s="12"/>
      <c r="V587" s="12"/>
      <c r="W587" s="12"/>
      <c r="X587" s="12"/>
      <c r="Y587" s="12"/>
      <c r="Z587" s="12"/>
      <c r="AA587" s="12"/>
      <c r="AB587" s="12"/>
      <c r="AD587" s="12"/>
      <c r="AE587" s="78"/>
    </row>
    <row r="588" spans="4:31" x14ac:dyDescent="0.35">
      <c r="D588" s="74"/>
      <c r="E588" s="75"/>
      <c r="F588" s="75"/>
      <c r="G588" s="75"/>
      <c r="H588" s="77"/>
      <c r="J588" s="74"/>
      <c r="K588" s="74"/>
      <c r="M588" s="12"/>
      <c r="O588" s="12"/>
      <c r="P588" s="12"/>
      <c r="Q588" s="12"/>
      <c r="R588" s="12"/>
      <c r="S588" s="12"/>
      <c r="T588" s="12"/>
      <c r="U588" s="12"/>
      <c r="V588" s="12"/>
      <c r="W588" s="12"/>
      <c r="X588" s="12"/>
      <c r="Y588" s="12"/>
      <c r="Z588" s="12"/>
      <c r="AA588" s="12"/>
      <c r="AB588" s="12"/>
      <c r="AD588" s="12"/>
      <c r="AE588" s="78"/>
    </row>
    <row r="589" spans="4:31" x14ac:dyDescent="0.35">
      <c r="D589" s="74"/>
      <c r="E589" s="75"/>
      <c r="F589" s="75"/>
      <c r="G589" s="75"/>
      <c r="H589" s="77"/>
      <c r="J589" s="74"/>
      <c r="K589" s="74"/>
      <c r="M589" s="12"/>
      <c r="O589" s="12"/>
      <c r="P589" s="12"/>
      <c r="Q589" s="12"/>
      <c r="R589" s="12"/>
      <c r="S589" s="12"/>
      <c r="T589" s="12"/>
      <c r="U589" s="12"/>
      <c r="V589" s="12"/>
      <c r="W589" s="12"/>
      <c r="X589" s="12"/>
      <c r="Y589" s="12"/>
      <c r="Z589" s="12"/>
      <c r="AA589" s="12"/>
      <c r="AB589" s="12"/>
      <c r="AD589" s="12"/>
      <c r="AE589" s="78"/>
    </row>
    <row r="590" spans="4:31" x14ac:dyDescent="0.35">
      <c r="D590" s="74"/>
      <c r="E590" s="75"/>
      <c r="F590" s="75"/>
      <c r="G590" s="75"/>
      <c r="H590" s="77"/>
      <c r="J590" s="74"/>
      <c r="K590" s="74"/>
      <c r="M590" s="12"/>
      <c r="O590" s="12"/>
      <c r="P590" s="12"/>
      <c r="Q590" s="12"/>
      <c r="R590" s="12"/>
      <c r="S590" s="12"/>
      <c r="T590" s="12"/>
      <c r="U590" s="12"/>
      <c r="V590" s="12"/>
      <c r="W590" s="12"/>
      <c r="X590" s="12"/>
      <c r="Y590" s="12"/>
      <c r="Z590" s="12"/>
      <c r="AA590" s="12"/>
      <c r="AB590" s="12"/>
      <c r="AD590" s="12"/>
      <c r="AE590" s="78"/>
    </row>
    <row r="591" spans="4:31" x14ac:dyDescent="0.35">
      <c r="D591" s="74"/>
      <c r="E591" s="75"/>
      <c r="F591" s="75"/>
      <c r="G591" s="75"/>
      <c r="H591" s="77"/>
      <c r="J591" s="74"/>
      <c r="K591" s="74"/>
      <c r="M591" s="12"/>
      <c r="O591" s="12"/>
      <c r="P591" s="12"/>
      <c r="Q591" s="12"/>
      <c r="R591" s="12"/>
      <c r="S591" s="12"/>
      <c r="T591" s="12"/>
      <c r="U591" s="12"/>
      <c r="V591" s="12"/>
      <c r="W591" s="12"/>
      <c r="X591" s="12"/>
      <c r="Y591" s="12"/>
      <c r="Z591" s="12"/>
      <c r="AA591" s="12"/>
      <c r="AB591" s="12"/>
      <c r="AD591" s="12"/>
      <c r="AE591" s="78"/>
    </row>
    <row r="592" spans="4:31" x14ac:dyDescent="0.35">
      <c r="D592" s="74"/>
      <c r="E592" s="75"/>
      <c r="F592" s="75"/>
      <c r="G592" s="75"/>
      <c r="H592" s="77"/>
      <c r="J592" s="74"/>
      <c r="K592" s="74"/>
      <c r="M592" s="12"/>
      <c r="O592" s="12"/>
      <c r="P592" s="12"/>
      <c r="Q592" s="12"/>
      <c r="R592" s="12"/>
      <c r="S592" s="12"/>
      <c r="T592" s="12"/>
      <c r="U592" s="12"/>
      <c r="V592" s="12"/>
      <c r="W592" s="12"/>
      <c r="X592" s="12"/>
      <c r="Y592" s="12"/>
      <c r="Z592" s="12"/>
      <c r="AA592" s="12"/>
      <c r="AB592" s="12"/>
      <c r="AD592" s="12"/>
      <c r="AE592" s="78"/>
    </row>
    <row r="593" spans="4:31" x14ac:dyDescent="0.35">
      <c r="D593" s="74"/>
      <c r="E593" s="75"/>
      <c r="F593" s="75"/>
      <c r="G593" s="75"/>
      <c r="H593" s="77"/>
      <c r="J593" s="74"/>
      <c r="K593" s="74"/>
      <c r="M593" s="12"/>
      <c r="O593" s="12"/>
      <c r="P593" s="12"/>
      <c r="Q593" s="12"/>
      <c r="R593" s="12"/>
      <c r="S593" s="12"/>
      <c r="T593" s="12"/>
      <c r="U593" s="12"/>
      <c r="V593" s="12"/>
      <c r="W593" s="12"/>
      <c r="X593" s="12"/>
      <c r="Y593" s="12"/>
      <c r="Z593" s="12"/>
      <c r="AA593" s="12"/>
      <c r="AB593" s="12"/>
      <c r="AD593" s="12"/>
      <c r="AE593" s="78"/>
    </row>
    <row r="594" spans="4:31" x14ac:dyDescent="0.35">
      <c r="D594" s="74"/>
      <c r="E594" s="75"/>
      <c r="F594" s="75"/>
      <c r="G594" s="75"/>
      <c r="H594" s="77"/>
      <c r="J594" s="74"/>
      <c r="K594" s="74"/>
      <c r="M594" s="12"/>
      <c r="O594" s="12"/>
      <c r="P594" s="12"/>
      <c r="Q594" s="12"/>
      <c r="R594" s="12"/>
      <c r="S594" s="12"/>
      <c r="T594" s="12"/>
      <c r="U594" s="12"/>
      <c r="V594" s="12"/>
      <c r="W594" s="12"/>
      <c r="X594" s="12"/>
      <c r="Y594" s="12"/>
      <c r="Z594" s="12"/>
      <c r="AA594" s="12"/>
      <c r="AB594" s="12"/>
      <c r="AD594" s="12"/>
      <c r="AE594" s="78"/>
    </row>
    <row r="595" spans="4:31" x14ac:dyDescent="0.35">
      <c r="D595" s="74"/>
      <c r="E595" s="75"/>
      <c r="F595" s="75"/>
      <c r="G595" s="75"/>
      <c r="H595" s="77"/>
      <c r="J595" s="74"/>
      <c r="K595" s="74"/>
      <c r="M595" s="12"/>
      <c r="O595" s="12"/>
      <c r="P595" s="12"/>
      <c r="Q595" s="12"/>
      <c r="R595" s="12"/>
      <c r="S595" s="12"/>
      <c r="T595" s="12"/>
      <c r="U595" s="12"/>
      <c r="V595" s="12"/>
      <c r="W595" s="12"/>
      <c r="X595" s="12"/>
      <c r="Y595" s="12"/>
      <c r="Z595" s="12"/>
      <c r="AA595" s="12"/>
      <c r="AB595" s="12"/>
      <c r="AD595" s="12"/>
      <c r="AE595" s="78"/>
    </row>
    <row r="596" spans="4:31" x14ac:dyDescent="0.35">
      <c r="D596" s="74"/>
      <c r="E596" s="75"/>
      <c r="F596" s="75"/>
      <c r="G596" s="75"/>
      <c r="H596" s="77"/>
      <c r="J596" s="74"/>
      <c r="K596" s="74"/>
      <c r="M596" s="12"/>
      <c r="O596" s="12"/>
      <c r="P596" s="12"/>
      <c r="Q596" s="12"/>
      <c r="R596" s="12"/>
      <c r="S596" s="12"/>
      <c r="T596" s="12"/>
      <c r="U596" s="12"/>
      <c r="V596" s="12"/>
      <c r="W596" s="12"/>
      <c r="X596" s="12"/>
      <c r="Y596" s="12"/>
      <c r="Z596" s="12"/>
      <c r="AA596" s="12"/>
      <c r="AB596" s="12"/>
      <c r="AD596" s="12"/>
      <c r="AE596" s="78"/>
    </row>
    <row r="597" spans="4:31" x14ac:dyDescent="0.35">
      <c r="D597" s="74"/>
      <c r="E597" s="75"/>
      <c r="F597" s="75"/>
      <c r="G597" s="75"/>
      <c r="H597" s="77"/>
      <c r="J597" s="74"/>
      <c r="K597" s="74"/>
      <c r="M597" s="12"/>
      <c r="O597" s="12"/>
      <c r="P597" s="12"/>
      <c r="Q597" s="12"/>
      <c r="R597" s="12"/>
      <c r="S597" s="12"/>
      <c r="T597" s="12"/>
      <c r="U597" s="12"/>
      <c r="V597" s="12"/>
      <c r="W597" s="12"/>
      <c r="X597" s="12"/>
      <c r="Y597" s="12"/>
      <c r="Z597" s="12"/>
      <c r="AA597" s="12"/>
      <c r="AB597" s="12"/>
      <c r="AD597" s="12"/>
      <c r="AE597" s="78"/>
    </row>
    <row r="598" spans="4:31" x14ac:dyDescent="0.35">
      <c r="D598" s="74"/>
      <c r="E598" s="75"/>
      <c r="F598" s="75"/>
      <c r="G598" s="75"/>
      <c r="H598" s="77"/>
      <c r="J598" s="74"/>
      <c r="K598" s="74"/>
      <c r="M598" s="12"/>
      <c r="O598" s="12"/>
      <c r="P598" s="12"/>
      <c r="Q598" s="12"/>
      <c r="R598" s="12"/>
      <c r="S598" s="12"/>
      <c r="T598" s="12"/>
      <c r="U598" s="12"/>
      <c r="V598" s="12"/>
      <c r="W598" s="12"/>
      <c r="X598" s="12"/>
      <c r="Y598" s="12"/>
      <c r="Z598" s="12"/>
      <c r="AA598" s="12"/>
      <c r="AB598" s="12"/>
      <c r="AD598" s="12"/>
      <c r="AE598" s="78"/>
    </row>
    <row r="599" spans="4:31" x14ac:dyDescent="0.35">
      <c r="D599" s="74"/>
      <c r="E599" s="75"/>
      <c r="F599" s="75"/>
      <c r="G599" s="75"/>
      <c r="H599" s="77"/>
      <c r="J599" s="74"/>
      <c r="K599" s="74"/>
      <c r="M599" s="12"/>
      <c r="O599" s="12"/>
      <c r="P599" s="12"/>
      <c r="Q599" s="12"/>
      <c r="R599" s="12"/>
      <c r="S599" s="12"/>
      <c r="T599" s="12"/>
      <c r="U599" s="12"/>
      <c r="V599" s="12"/>
      <c r="W599" s="12"/>
      <c r="X599" s="12"/>
      <c r="Y599" s="12"/>
      <c r="Z599" s="12"/>
      <c r="AA599" s="12"/>
      <c r="AB599" s="12"/>
      <c r="AD599" s="12"/>
      <c r="AE599" s="78"/>
    </row>
    <row r="600" spans="4:31" x14ac:dyDescent="0.35">
      <c r="D600" s="74"/>
      <c r="E600" s="75"/>
      <c r="F600" s="75"/>
      <c r="G600" s="75"/>
      <c r="H600" s="77"/>
      <c r="J600" s="74"/>
      <c r="K600" s="74"/>
      <c r="M600" s="12"/>
      <c r="O600" s="12"/>
      <c r="P600" s="12"/>
      <c r="Q600" s="12"/>
      <c r="R600" s="12"/>
      <c r="S600" s="12"/>
      <c r="T600" s="12"/>
      <c r="U600" s="12"/>
      <c r="V600" s="12"/>
      <c r="W600" s="12"/>
      <c r="X600" s="12"/>
      <c r="Y600" s="12"/>
      <c r="Z600" s="12"/>
      <c r="AA600" s="12"/>
      <c r="AB600" s="12"/>
      <c r="AD600" s="12"/>
      <c r="AE600" s="78"/>
    </row>
    <row r="601" spans="4:31" x14ac:dyDescent="0.35">
      <c r="D601" s="74"/>
      <c r="E601" s="75"/>
      <c r="F601" s="75"/>
      <c r="G601" s="75"/>
      <c r="H601" s="77"/>
      <c r="J601" s="74"/>
      <c r="K601" s="74"/>
      <c r="M601" s="12"/>
      <c r="O601" s="12"/>
      <c r="P601" s="12"/>
      <c r="Q601" s="12"/>
      <c r="R601" s="12"/>
      <c r="S601" s="12"/>
      <c r="T601" s="12"/>
      <c r="U601" s="12"/>
      <c r="V601" s="12"/>
      <c r="W601" s="12"/>
      <c r="X601" s="12"/>
      <c r="Y601" s="12"/>
      <c r="Z601" s="12"/>
      <c r="AA601" s="12"/>
      <c r="AB601" s="12"/>
      <c r="AD601" s="12"/>
      <c r="AE601" s="78"/>
    </row>
    <row r="602" spans="4:31" x14ac:dyDescent="0.35">
      <c r="D602" s="74"/>
      <c r="E602" s="75"/>
      <c r="F602" s="75"/>
      <c r="G602" s="75"/>
      <c r="H602" s="77"/>
      <c r="J602" s="74"/>
      <c r="K602" s="74"/>
      <c r="M602" s="12"/>
      <c r="O602" s="12"/>
      <c r="P602" s="12"/>
      <c r="Q602" s="12"/>
      <c r="R602" s="12"/>
      <c r="S602" s="12"/>
      <c r="T602" s="12"/>
      <c r="U602" s="12"/>
      <c r="V602" s="12"/>
      <c r="W602" s="12"/>
      <c r="X602" s="12"/>
      <c r="Y602" s="12"/>
      <c r="Z602" s="12"/>
      <c r="AA602" s="12"/>
      <c r="AB602" s="12"/>
      <c r="AD602" s="12"/>
      <c r="AE602" s="78"/>
    </row>
    <row r="603" spans="4:31" x14ac:dyDescent="0.35">
      <c r="D603" s="74"/>
      <c r="E603" s="75"/>
      <c r="F603" s="75"/>
      <c r="G603" s="75"/>
      <c r="H603" s="77"/>
      <c r="J603" s="74"/>
      <c r="K603" s="74"/>
      <c r="M603" s="12"/>
      <c r="O603" s="12"/>
      <c r="P603" s="12"/>
      <c r="Q603" s="12"/>
      <c r="R603" s="12"/>
      <c r="S603" s="12"/>
      <c r="T603" s="12"/>
      <c r="U603" s="12"/>
      <c r="V603" s="12"/>
      <c r="W603" s="12"/>
      <c r="X603" s="12"/>
      <c r="Y603" s="12"/>
      <c r="Z603" s="12"/>
      <c r="AA603" s="12"/>
      <c r="AB603" s="12"/>
      <c r="AD603" s="12"/>
      <c r="AE603" s="78"/>
    </row>
    <row r="604" spans="4:31" x14ac:dyDescent="0.35">
      <c r="D604" s="74"/>
      <c r="E604" s="75"/>
      <c r="F604" s="75"/>
      <c r="G604" s="75"/>
      <c r="H604" s="77"/>
      <c r="J604" s="74"/>
      <c r="K604" s="74"/>
      <c r="M604" s="12"/>
      <c r="O604" s="12"/>
      <c r="P604" s="12"/>
      <c r="Q604" s="12"/>
      <c r="R604" s="12"/>
      <c r="S604" s="12"/>
      <c r="T604" s="12"/>
      <c r="U604" s="12"/>
      <c r="V604" s="12"/>
      <c r="W604" s="12"/>
      <c r="X604" s="12"/>
      <c r="Y604" s="12"/>
      <c r="Z604" s="12"/>
      <c r="AA604" s="12"/>
      <c r="AB604" s="12"/>
      <c r="AD604" s="12"/>
      <c r="AE604" s="78"/>
    </row>
    <row r="605" spans="4:31" x14ac:dyDescent="0.35">
      <c r="D605" s="74"/>
      <c r="E605" s="75"/>
      <c r="F605" s="75"/>
      <c r="G605" s="75"/>
      <c r="H605" s="77"/>
      <c r="J605" s="74"/>
      <c r="K605" s="74"/>
      <c r="M605" s="12"/>
      <c r="O605" s="12"/>
      <c r="P605" s="12"/>
      <c r="Q605" s="12"/>
      <c r="R605" s="12"/>
      <c r="S605" s="12"/>
      <c r="T605" s="12"/>
      <c r="U605" s="12"/>
      <c r="V605" s="12"/>
      <c r="W605" s="12"/>
      <c r="X605" s="12"/>
      <c r="Y605" s="12"/>
      <c r="Z605" s="12"/>
      <c r="AA605" s="12"/>
      <c r="AB605" s="12"/>
      <c r="AD605" s="12"/>
      <c r="AE605" s="78"/>
    </row>
    <row r="606" spans="4:31" x14ac:dyDescent="0.35">
      <c r="D606" s="74"/>
      <c r="E606" s="75"/>
      <c r="F606" s="75"/>
      <c r="G606" s="75"/>
      <c r="H606" s="77"/>
      <c r="J606" s="74"/>
      <c r="K606" s="74"/>
      <c r="M606" s="12"/>
      <c r="O606" s="12"/>
      <c r="P606" s="12"/>
      <c r="Q606" s="12"/>
      <c r="R606" s="12"/>
      <c r="S606" s="12"/>
      <c r="T606" s="12"/>
      <c r="U606" s="12"/>
      <c r="V606" s="12"/>
      <c r="W606" s="12"/>
      <c r="X606" s="12"/>
      <c r="Y606" s="12"/>
      <c r="Z606" s="12"/>
      <c r="AA606" s="12"/>
      <c r="AB606" s="12"/>
      <c r="AD606" s="12"/>
      <c r="AE606" s="78"/>
    </row>
    <row r="607" spans="4:31" x14ac:dyDescent="0.35">
      <c r="D607" s="74"/>
      <c r="E607" s="75"/>
      <c r="F607" s="75"/>
      <c r="G607" s="75"/>
      <c r="H607" s="77"/>
      <c r="J607" s="74"/>
      <c r="K607" s="74"/>
      <c r="M607" s="12"/>
      <c r="O607" s="12"/>
      <c r="P607" s="12"/>
      <c r="Q607" s="12"/>
      <c r="R607" s="12"/>
      <c r="S607" s="12"/>
      <c r="T607" s="12"/>
      <c r="U607" s="12"/>
      <c r="V607" s="12"/>
      <c r="W607" s="12"/>
      <c r="X607" s="12"/>
      <c r="Y607" s="12"/>
      <c r="Z607" s="12"/>
      <c r="AA607" s="12"/>
      <c r="AB607" s="12"/>
      <c r="AD607" s="12"/>
      <c r="AE607" s="78"/>
    </row>
    <row r="608" spans="4:31" x14ac:dyDescent="0.35">
      <c r="D608" s="74"/>
      <c r="E608" s="75"/>
      <c r="F608" s="75"/>
      <c r="G608" s="75"/>
      <c r="H608" s="77"/>
      <c r="J608" s="74"/>
      <c r="K608" s="74"/>
      <c r="M608" s="12"/>
      <c r="O608" s="12"/>
      <c r="P608" s="12"/>
      <c r="Q608" s="12"/>
      <c r="R608" s="12"/>
      <c r="S608" s="12"/>
      <c r="T608" s="12"/>
      <c r="U608" s="12"/>
      <c r="V608" s="12"/>
      <c r="W608" s="12"/>
      <c r="X608" s="12"/>
      <c r="Y608" s="12"/>
      <c r="Z608" s="12"/>
      <c r="AA608" s="12"/>
      <c r="AB608" s="12"/>
      <c r="AD608" s="12"/>
      <c r="AE608" s="78"/>
    </row>
    <row r="609" spans="4:31" x14ac:dyDescent="0.35">
      <c r="D609" s="74"/>
      <c r="E609" s="75"/>
      <c r="F609" s="75"/>
      <c r="G609" s="75"/>
      <c r="H609" s="77"/>
      <c r="J609" s="74"/>
      <c r="K609" s="74"/>
      <c r="M609" s="12"/>
      <c r="O609" s="12"/>
      <c r="P609" s="12"/>
      <c r="Q609" s="12"/>
      <c r="R609" s="12"/>
      <c r="S609" s="12"/>
      <c r="T609" s="12"/>
      <c r="U609" s="12"/>
      <c r="V609" s="12"/>
      <c r="W609" s="12"/>
      <c r="X609" s="12"/>
      <c r="Y609" s="12"/>
      <c r="Z609" s="12"/>
      <c r="AA609" s="12"/>
      <c r="AB609" s="12"/>
      <c r="AD609" s="12"/>
      <c r="AE609" s="78"/>
    </row>
    <row r="610" spans="4:31" x14ac:dyDescent="0.35">
      <c r="D610" s="74"/>
      <c r="E610" s="75"/>
      <c r="F610" s="75"/>
      <c r="G610" s="75"/>
      <c r="H610" s="77"/>
      <c r="J610" s="74"/>
      <c r="K610" s="74"/>
      <c r="M610" s="12"/>
      <c r="O610" s="12"/>
      <c r="P610" s="12"/>
      <c r="Q610" s="12"/>
      <c r="R610" s="12"/>
      <c r="S610" s="12"/>
      <c r="T610" s="12"/>
      <c r="U610" s="12"/>
      <c r="V610" s="12"/>
      <c r="W610" s="12"/>
      <c r="X610" s="12"/>
      <c r="Y610" s="12"/>
      <c r="Z610" s="12"/>
      <c r="AA610" s="12"/>
      <c r="AB610" s="12"/>
      <c r="AD610" s="12"/>
      <c r="AE610" s="78"/>
    </row>
    <row r="611" spans="4:31" x14ac:dyDescent="0.35">
      <c r="D611" s="74"/>
      <c r="E611" s="75"/>
      <c r="F611" s="75"/>
      <c r="G611" s="75"/>
      <c r="H611" s="77"/>
      <c r="J611" s="74"/>
      <c r="K611" s="74"/>
      <c r="M611" s="12"/>
      <c r="O611" s="12"/>
      <c r="P611" s="12"/>
      <c r="Q611" s="12"/>
      <c r="R611" s="12"/>
      <c r="S611" s="12"/>
      <c r="T611" s="12"/>
      <c r="U611" s="12"/>
      <c r="V611" s="12"/>
      <c r="W611" s="12"/>
      <c r="X611" s="12"/>
      <c r="Y611" s="12"/>
      <c r="Z611" s="12"/>
      <c r="AA611" s="12"/>
      <c r="AB611" s="12"/>
      <c r="AD611" s="12"/>
      <c r="AE611" s="78"/>
    </row>
    <row r="612" spans="4:31" x14ac:dyDescent="0.35">
      <c r="D612" s="74"/>
      <c r="E612" s="75"/>
      <c r="F612" s="75"/>
      <c r="G612" s="75"/>
      <c r="H612" s="77"/>
      <c r="J612" s="74"/>
      <c r="K612" s="74"/>
      <c r="M612" s="12"/>
      <c r="O612" s="12"/>
      <c r="P612" s="12"/>
      <c r="Q612" s="12"/>
      <c r="R612" s="12"/>
      <c r="S612" s="12"/>
      <c r="T612" s="12"/>
      <c r="U612" s="12"/>
      <c r="V612" s="12"/>
      <c r="W612" s="12"/>
      <c r="X612" s="12"/>
      <c r="Y612" s="12"/>
      <c r="Z612" s="12"/>
      <c r="AA612" s="12"/>
      <c r="AB612" s="12"/>
      <c r="AD612" s="12"/>
      <c r="AE612" s="78"/>
    </row>
    <row r="613" spans="4:31" x14ac:dyDescent="0.35">
      <c r="D613" s="74"/>
      <c r="E613" s="75"/>
      <c r="F613" s="75"/>
      <c r="G613" s="75"/>
      <c r="H613" s="77"/>
      <c r="J613" s="74"/>
      <c r="K613" s="74"/>
      <c r="M613" s="12"/>
      <c r="O613" s="12"/>
      <c r="P613" s="12"/>
      <c r="Q613" s="12"/>
      <c r="R613" s="12"/>
      <c r="S613" s="12"/>
      <c r="T613" s="12"/>
      <c r="U613" s="12"/>
      <c r="V613" s="12"/>
      <c r="W613" s="12"/>
      <c r="X613" s="12"/>
      <c r="Y613" s="12"/>
      <c r="Z613" s="12"/>
      <c r="AA613" s="12"/>
      <c r="AB613" s="12"/>
      <c r="AD613" s="12"/>
      <c r="AE613" s="78"/>
    </row>
    <row r="614" spans="4:31" x14ac:dyDescent="0.35">
      <c r="D614" s="74"/>
      <c r="E614" s="75"/>
      <c r="F614" s="75"/>
      <c r="G614" s="75"/>
      <c r="H614" s="77"/>
      <c r="J614" s="74"/>
      <c r="K614" s="74"/>
      <c r="M614" s="12"/>
      <c r="O614" s="12"/>
      <c r="P614" s="12"/>
      <c r="Q614" s="12"/>
      <c r="R614" s="12"/>
      <c r="S614" s="12"/>
      <c r="T614" s="12"/>
      <c r="U614" s="12"/>
      <c r="V614" s="12"/>
      <c r="W614" s="12"/>
      <c r="X614" s="12"/>
      <c r="Y614" s="12"/>
      <c r="Z614" s="12"/>
      <c r="AA614" s="12"/>
      <c r="AB614" s="12"/>
      <c r="AD614" s="12"/>
      <c r="AE614" s="78"/>
    </row>
    <row r="615" spans="4:31" x14ac:dyDescent="0.35">
      <c r="D615" s="74"/>
      <c r="E615" s="75"/>
      <c r="F615" s="75"/>
      <c r="G615" s="75"/>
      <c r="H615" s="77"/>
      <c r="J615" s="74"/>
      <c r="K615" s="74"/>
      <c r="M615" s="12"/>
      <c r="O615" s="12"/>
      <c r="P615" s="12"/>
      <c r="Q615" s="12"/>
      <c r="R615" s="12"/>
      <c r="S615" s="12"/>
      <c r="T615" s="12"/>
      <c r="U615" s="12"/>
      <c r="V615" s="12"/>
      <c r="W615" s="12"/>
      <c r="X615" s="12"/>
      <c r="Y615" s="12"/>
      <c r="Z615" s="12"/>
      <c r="AA615" s="12"/>
      <c r="AB615" s="12"/>
      <c r="AD615" s="12"/>
      <c r="AE615" s="78"/>
    </row>
    <row r="616" spans="4:31" x14ac:dyDescent="0.35">
      <c r="D616" s="74"/>
      <c r="E616" s="75"/>
      <c r="F616" s="75"/>
      <c r="G616" s="75"/>
      <c r="H616" s="77"/>
      <c r="J616" s="74"/>
      <c r="K616" s="74"/>
      <c r="M616" s="12"/>
      <c r="O616" s="12"/>
      <c r="P616" s="12"/>
      <c r="Q616" s="12"/>
      <c r="R616" s="12"/>
      <c r="S616" s="12"/>
      <c r="T616" s="12"/>
      <c r="U616" s="12"/>
      <c r="V616" s="12"/>
      <c r="W616" s="12"/>
      <c r="X616" s="12"/>
      <c r="Y616" s="12"/>
      <c r="Z616" s="12"/>
      <c r="AA616" s="12"/>
      <c r="AB616" s="12"/>
      <c r="AD616" s="12"/>
      <c r="AE616" s="78"/>
    </row>
    <row r="617" spans="4:31" x14ac:dyDescent="0.35">
      <c r="D617" s="74"/>
      <c r="E617" s="75"/>
      <c r="F617" s="75"/>
      <c r="G617" s="75"/>
      <c r="H617" s="77"/>
      <c r="J617" s="74"/>
      <c r="K617" s="74"/>
      <c r="M617" s="12"/>
      <c r="O617" s="12"/>
      <c r="P617" s="12"/>
      <c r="Q617" s="12"/>
      <c r="R617" s="12"/>
      <c r="S617" s="12"/>
      <c r="T617" s="12"/>
      <c r="U617" s="12"/>
      <c r="V617" s="12"/>
      <c r="W617" s="12"/>
      <c r="X617" s="12"/>
      <c r="Y617" s="12"/>
      <c r="Z617" s="12"/>
      <c r="AA617" s="12"/>
      <c r="AB617" s="12"/>
      <c r="AD617" s="12"/>
      <c r="AE617" s="78"/>
    </row>
    <row r="618" spans="4:31" x14ac:dyDescent="0.35">
      <c r="D618" s="74"/>
      <c r="E618" s="75"/>
      <c r="F618" s="75"/>
      <c r="G618" s="75"/>
      <c r="H618" s="77"/>
      <c r="J618" s="74"/>
      <c r="K618" s="74"/>
      <c r="M618" s="12"/>
      <c r="O618" s="12"/>
      <c r="P618" s="12"/>
      <c r="Q618" s="12"/>
      <c r="R618" s="12"/>
      <c r="S618" s="12"/>
      <c r="T618" s="12"/>
      <c r="U618" s="12"/>
      <c r="V618" s="12"/>
      <c r="W618" s="12"/>
      <c r="X618" s="12"/>
      <c r="Y618" s="12"/>
      <c r="Z618" s="12"/>
      <c r="AA618" s="12"/>
      <c r="AB618" s="12"/>
      <c r="AD618" s="12"/>
      <c r="AE618" s="78"/>
    </row>
    <row r="619" spans="4:31" x14ac:dyDescent="0.35">
      <c r="D619" s="74"/>
      <c r="E619" s="75"/>
      <c r="F619" s="75"/>
      <c r="G619" s="75"/>
      <c r="H619" s="77"/>
      <c r="J619" s="74"/>
      <c r="K619" s="74"/>
      <c r="M619" s="12"/>
      <c r="O619" s="12"/>
      <c r="P619" s="12"/>
      <c r="Q619" s="12"/>
      <c r="R619" s="12"/>
      <c r="S619" s="12"/>
      <c r="T619" s="12"/>
      <c r="U619" s="12"/>
      <c r="V619" s="12"/>
      <c r="W619" s="12"/>
      <c r="X619" s="12"/>
      <c r="Y619" s="12"/>
      <c r="Z619" s="12"/>
      <c r="AA619" s="12"/>
      <c r="AB619" s="12"/>
      <c r="AD619" s="12"/>
      <c r="AE619" s="78"/>
    </row>
    <row r="620" spans="4:31" x14ac:dyDescent="0.35">
      <c r="D620" s="74"/>
      <c r="E620" s="75"/>
      <c r="F620" s="75"/>
      <c r="G620" s="75"/>
      <c r="H620" s="77"/>
      <c r="J620" s="74"/>
      <c r="K620" s="74"/>
      <c r="M620" s="12"/>
      <c r="O620" s="12"/>
      <c r="P620" s="12"/>
      <c r="Q620" s="12"/>
      <c r="R620" s="12"/>
      <c r="S620" s="12"/>
      <c r="T620" s="12"/>
      <c r="U620" s="12"/>
      <c r="V620" s="12"/>
      <c r="W620" s="12"/>
      <c r="X620" s="12"/>
      <c r="Y620" s="12"/>
      <c r="Z620" s="12"/>
      <c r="AA620" s="12"/>
      <c r="AB620" s="12"/>
      <c r="AD620" s="12"/>
      <c r="AE620" s="78"/>
    </row>
    <row r="621" spans="4:31" x14ac:dyDescent="0.35">
      <c r="D621" s="74"/>
      <c r="E621" s="75"/>
      <c r="F621" s="75"/>
      <c r="G621" s="75"/>
      <c r="H621" s="77"/>
      <c r="J621" s="74"/>
      <c r="K621" s="74"/>
      <c r="M621" s="12"/>
      <c r="O621" s="12"/>
      <c r="P621" s="12"/>
      <c r="Q621" s="12"/>
      <c r="R621" s="12"/>
      <c r="S621" s="12"/>
      <c r="T621" s="12"/>
      <c r="U621" s="12"/>
      <c r="V621" s="12"/>
      <c r="W621" s="12"/>
      <c r="X621" s="12"/>
      <c r="Y621" s="12"/>
      <c r="Z621" s="12"/>
      <c r="AA621" s="12"/>
      <c r="AB621" s="12"/>
      <c r="AD621" s="12"/>
      <c r="AE621" s="78"/>
    </row>
    <row r="622" spans="4:31" x14ac:dyDescent="0.35">
      <c r="D622" s="74"/>
      <c r="E622" s="75"/>
      <c r="F622" s="75"/>
      <c r="G622" s="75"/>
      <c r="H622" s="77"/>
      <c r="J622" s="74"/>
      <c r="K622" s="74"/>
      <c r="M622" s="12"/>
      <c r="O622" s="12"/>
      <c r="P622" s="12"/>
      <c r="Q622" s="12"/>
      <c r="R622" s="12"/>
      <c r="S622" s="12"/>
      <c r="T622" s="12"/>
      <c r="U622" s="12"/>
      <c r="V622" s="12"/>
      <c r="W622" s="12"/>
      <c r="X622" s="12"/>
      <c r="Y622" s="12"/>
      <c r="Z622" s="12"/>
      <c r="AA622" s="12"/>
      <c r="AB622" s="12"/>
      <c r="AD622" s="12"/>
      <c r="AE622" s="78"/>
    </row>
    <row r="623" spans="4:31" x14ac:dyDescent="0.35">
      <c r="D623" s="74"/>
      <c r="E623" s="75"/>
      <c r="F623" s="75"/>
      <c r="G623" s="75"/>
      <c r="H623" s="77"/>
      <c r="J623" s="74"/>
      <c r="K623" s="74"/>
      <c r="M623" s="12"/>
      <c r="O623" s="12"/>
      <c r="P623" s="12"/>
      <c r="Q623" s="12"/>
      <c r="R623" s="12"/>
      <c r="S623" s="12"/>
      <c r="T623" s="12"/>
      <c r="U623" s="12"/>
      <c r="V623" s="12"/>
      <c r="W623" s="12"/>
      <c r="X623" s="12"/>
      <c r="Y623" s="12"/>
      <c r="Z623" s="12"/>
      <c r="AA623" s="12"/>
      <c r="AB623" s="12"/>
      <c r="AD623" s="12"/>
      <c r="AE623" s="78"/>
    </row>
    <row r="624" spans="4:31" x14ac:dyDescent="0.35">
      <c r="D624" s="74"/>
      <c r="E624" s="75"/>
      <c r="F624" s="75"/>
      <c r="G624" s="75"/>
      <c r="H624" s="77"/>
      <c r="J624" s="74"/>
      <c r="K624" s="74"/>
      <c r="M624" s="12"/>
      <c r="O624" s="12"/>
      <c r="P624" s="12"/>
      <c r="Q624" s="12"/>
      <c r="R624" s="12"/>
      <c r="S624" s="12"/>
      <c r="T624" s="12"/>
      <c r="U624" s="12"/>
      <c r="V624" s="12"/>
      <c r="W624" s="12"/>
      <c r="X624" s="12"/>
      <c r="Y624" s="12"/>
      <c r="Z624" s="12"/>
      <c r="AA624" s="12"/>
      <c r="AB624" s="12"/>
      <c r="AD624" s="12"/>
      <c r="AE624" s="78"/>
    </row>
    <row r="625" spans="4:31" x14ac:dyDescent="0.35">
      <c r="D625" s="74"/>
      <c r="E625" s="75"/>
      <c r="F625" s="75"/>
      <c r="G625" s="75"/>
      <c r="H625" s="77"/>
      <c r="J625" s="74"/>
      <c r="K625" s="74"/>
      <c r="M625" s="12"/>
      <c r="O625" s="12"/>
      <c r="P625" s="12"/>
      <c r="Q625" s="12"/>
      <c r="R625" s="12"/>
      <c r="S625" s="12"/>
      <c r="T625" s="12"/>
      <c r="U625" s="12"/>
      <c r="V625" s="12"/>
      <c r="W625" s="12"/>
      <c r="X625" s="12"/>
      <c r="Y625" s="12"/>
      <c r="Z625" s="12"/>
      <c r="AA625" s="12"/>
      <c r="AB625" s="12"/>
      <c r="AD625" s="12"/>
      <c r="AE625" s="78"/>
    </row>
    <row r="626" spans="4:31" x14ac:dyDescent="0.35">
      <c r="D626" s="74"/>
      <c r="E626" s="75"/>
      <c r="F626" s="75"/>
      <c r="G626" s="75"/>
      <c r="H626" s="77"/>
      <c r="J626" s="74"/>
      <c r="K626" s="74"/>
      <c r="M626" s="12"/>
      <c r="O626" s="12"/>
      <c r="P626" s="12"/>
      <c r="Q626" s="12"/>
      <c r="R626" s="12"/>
      <c r="S626" s="12"/>
      <c r="T626" s="12"/>
      <c r="U626" s="12"/>
      <c r="V626" s="12"/>
      <c r="W626" s="12"/>
      <c r="X626" s="12"/>
      <c r="Y626" s="12"/>
      <c r="Z626" s="12"/>
      <c r="AA626" s="12"/>
      <c r="AB626" s="12"/>
      <c r="AD626" s="12"/>
      <c r="AE626" s="78"/>
    </row>
    <row r="627" spans="4:31" x14ac:dyDescent="0.35">
      <c r="D627" s="74"/>
      <c r="E627" s="75"/>
      <c r="F627" s="75"/>
      <c r="G627" s="75"/>
      <c r="H627" s="77"/>
      <c r="J627" s="74"/>
      <c r="K627" s="74"/>
      <c r="M627" s="12"/>
      <c r="O627" s="12"/>
      <c r="P627" s="12"/>
      <c r="Q627" s="12"/>
      <c r="R627" s="12"/>
      <c r="S627" s="12"/>
      <c r="T627" s="12"/>
      <c r="U627" s="12"/>
      <c r="V627" s="12"/>
      <c r="W627" s="12"/>
      <c r="X627" s="12"/>
      <c r="Y627" s="12"/>
      <c r="Z627" s="12"/>
      <c r="AA627" s="12"/>
      <c r="AB627" s="12"/>
      <c r="AD627" s="12"/>
      <c r="AE627" s="78"/>
    </row>
    <row r="628" spans="4:31" x14ac:dyDescent="0.35">
      <c r="D628" s="74"/>
      <c r="E628" s="75"/>
      <c r="F628" s="75"/>
      <c r="G628" s="75"/>
      <c r="H628" s="77"/>
      <c r="J628" s="74"/>
      <c r="K628" s="74"/>
      <c r="M628" s="12"/>
      <c r="O628" s="12"/>
      <c r="P628" s="12"/>
      <c r="Q628" s="12"/>
      <c r="R628" s="12"/>
      <c r="S628" s="12"/>
      <c r="T628" s="12"/>
      <c r="U628" s="12"/>
      <c r="V628" s="12"/>
      <c r="W628" s="12"/>
      <c r="X628" s="12"/>
      <c r="Y628" s="12"/>
      <c r="Z628" s="12"/>
      <c r="AA628" s="12"/>
      <c r="AB628" s="12"/>
      <c r="AD628" s="12"/>
      <c r="AE628" s="78"/>
    </row>
    <row r="629" spans="4:31" x14ac:dyDescent="0.35">
      <c r="D629" s="74"/>
      <c r="E629" s="75"/>
      <c r="F629" s="75"/>
      <c r="G629" s="75"/>
      <c r="H629" s="77"/>
      <c r="J629" s="74"/>
      <c r="K629" s="74"/>
      <c r="M629" s="12"/>
      <c r="O629" s="12"/>
      <c r="P629" s="12"/>
      <c r="Q629" s="12"/>
      <c r="R629" s="12"/>
      <c r="S629" s="12"/>
      <c r="T629" s="12"/>
      <c r="U629" s="12"/>
      <c r="V629" s="12"/>
      <c r="W629" s="12"/>
      <c r="X629" s="12"/>
      <c r="Y629" s="12"/>
      <c r="Z629" s="12"/>
      <c r="AA629" s="12"/>
      <c r="AB629" s="12"/>
      <c r="AD629" s="12"/>
      <c r="AE629" s="78"/>
    </row>
    <row r="630" spans="4:31" x14ac:dyDescent="0.35">
      <c r="D630" s="74"/>
      <c r="E630" s="75"/>
      <c r="F630" s="75"/>
      <c r="G630" s="75"/>
      <c r="H630" s="77"/>
      <c r="J630" s="74"/>
      <c r="K630" s="74"/>
      <c r="M630" s="12"/>
      <c r="O630" s="12"/>
      <c r="P630" s="12"/>
      <c r="Q630" s="12"/>
      <c r="R630" s="12"/>
      <c r="S630" s="12"/>
      <c r="T630" s="12"/>
      <c r="U630" s="12"/>
      <c r="V630" s="12"/>
      <c r="W630" s="12"/>
      <c r="X630" s="12"/>
      <c r="Y630" s="12"/>
      <c r="Z630" s="12"/>
      <c r="AA630" s="12"/>
      <c r="AB630" s="12"/>
      <c r="AD630" s="12"/>
      <c r="AE630" s="78"/>
    </row>
    <row r="631" spans="4:31" x14ac:dyDescent="0.35">
      <c r="D631" s="74"/>
      <c r="E631" s="75"/>
      <c r="F631" s="75"/>
      <c r="G631" s="75"/>
      <c r="H631" s="77"/>
      <c r="J631" s="74"/>
      <c r="K631" s="74"/>
      <c r="M631" s="12"/>
      <c r="O631" s="12"/>
      <c r="P631" s="12"/>
      <c r="Q631" s="12"/>
      <c r="R631" s="12"/>
      <c r="S631" s="12"/>
      <c r="T631" s="12"/>
      <c r="U631" s="12"/>
      <c r="V631" s="12"/>
      <c r="W631" s="12"/>
      <c r="X631" s="12"/>
      <c r="Y631" s="12"/>
      <c r="Z631" s="12"/>
      <c r="AA631" s="12"/>
      <c r="AB631" s="12"/>
      <c r="AD631" s="12"/>
      <c r="AE631" s="78"/>
    </row>
    <row r="632" spans="4:31" x14ac:dyDescent="0.35">
      <c r="D632" s="74"/>
      <c r="E632" s="75"/>
      <c r="F632" s="75"/>
      <c r="G632" s="75"/>
      <c r="H632" s="77"/>
      <c r="J632" s="74"/>
      <c r="K632" s="74"/>
      <c r="M632" s="12"/>
      <c r="O632" s="12"/>
      <c r="P632" s="12"/>
      <c r="Q632" s="12"/>
      <c r="R632" s="12"/>
      <c r="S632" s="12"/>
      <c r="T632" s="12"/>
      <c r="U632" s="12"/>
      <c r="V632" s="12"/>
      <c r="W632" s="12"/>
      <c r="X632" s="12"/>
      <c r="Y632" s="12"/>
      <c r="Z632" s="12"/>
      <c r="AA632" s="12"/>
      <c r="AB632" s="12"/>
      <c r="AD632" s="12"/>
      <c r="AE632" s="78"/>
    </row>
    <row r="633" spans="4:31" x14ac:dyDescent="0.35">
      <c r="D633" s="74"/>
      <c r="E633" s="75"/>
      <c r="F633" s="75"/>
      <c r="G633" s="75"/>
      <c r="H633" s="77"/>
      <c r="J633" s="74"/>
      <c r="K633" s="74"/>
      <c r="M633" s="12"/>
      <c r="O633" s="12"/>
      <c r="P633" s="12"/>
      <c r="Q633" s="12"/>
      <c r="R633" s="12"/>
      <c r="S633" s="12"/>
      <c r="T633" s="12"/>
      <c r="U633" s="12"/>
      <c r="V633" s="12"/>
      <c r="W633" s="12"/>
      <c r="X633" s="12"/>
      <c r="Y633" s="12"/>
      <c r="Z633" s="12"/>
      <c r="AA633" s="12"/>
      <c r="AB633" s="12"/>
      <c r="AD633" s="12"/>
      <c r="AE633" s="78"/>
    </row>
    <row r="634" spans="4:31" x14ac:dyDescent="0.35">
      <c r="D634" s="74"/>
      <c r="E634" s="75"/>
      <c r="F634" s="75"/>
      <c r="G634" s="75"/>
      <c r="H634" s="77"/>
      <c r="J634" s="74"/>
      <c r="K634" s="74"/>
      <c r="M634" s="12"/>
      <c r="O634" s="12"/>
      <c r="P634" s="12"/>
      <c r="Q634" s="12"/>
      <c r="R634" s="12"/>
      <c r="S634" s="12"/>
      <c r="T634" s="12"/>
      <c r="U634" s="12"/>
      <c r="V634" s="12"/>
      <c r="W634" s="12"/>
      <c r="X634" s="12"/>
      <c r="Y634" s="12"/>
      <c r="Z634" s="12"/>
      <c r="AA634" s="12"/>
      <c r="AB634" s="12"/>
      <c r="AD634" s="12"/>
      <c r="AE634" s="78"/>
    </row>
    <row r="635" spans="4:31" x14ac:dyDescent="0.35">
      <c r="D635" s="74"/>
      <c r="E635" s="75"/>
      <c r="F635" s="75"/>
      <c r="G635" s="75"/>
      <c r="H635" s="77"/>
      <c r="J635" s="74"/>
      <c r="K635" s="74"/>
      <c r="M635" s="12"/>
      <c r="O635" s="12"/>
      <c r="P635" s="12"/>
      <c r="Q635" s="12"/>
      <c r="R635" s="12"/>
      <c r="S635" s="12"/>
      <c r="T635" s="12"/>
      <c r="U635" s="12"/>
      <c r="V635" s="12"/>
      <c r="W635" s="12"/>
      <c r="X635" s="12"/>
      <c r="Y635" s="12"/>
      <c r="Z635" s="12"/>
      <c r="AA635" s="12"/>
      <c r="AB635" s="12"/>
      <c r="AD635" s="12"/>
      <c r="AE635" s="78"/>
    </row>
    <row r="636" spans="4:31" x14ac:dyDescent="0.35">
      <c r="D636" s="74"/>
      <c r="E636" s="75"/>
      <c r="F636" s="75"/>
      <c r="G636" s="75"/>
      <c r="H636" s="77"/>
      <c r="J636" s="74"/>
      <c r="K636" s="74"/>
      <c r="M636" s="12"/>
      <c r="O636" s="12"/>
      <c r="P636" s="12"/>
      <c r="Q636" s="12"/>
      <c r="R636" s="12"/>
      <c r="S636" s="12"/>
      <c r="T636" s="12"/>
      <c r="U636" s="12"/>
      <c r="V636" s="12"/>
      <c r="W636" s="12"/>
      <c r="X636" s="12"/>
      <c r="Y636" s="12"/>
      <c r="Z636" s="12"/>
      <c r="AA636" s="12"/>
      <c r="AB636" s="12"/>
      <c r="AD636" s="12"/>
      <c r="AE636" s="78"/>
    </row>
    <row r="637" spans="4:31" x14ac:dyDescent="0.35">
      <c r="D637" s="74"/>
      <c r="E637" s="75"/>
      <c r="F637" s="75"/>
      <c r="G637" s="75"/>
      <c r="H637" s="77"/>
      <c r="J637" s="74"/>
      <c r="K637" s="74"/>
      <c r="M637" s="12"/>
      <c r="O637" s="12"/>
      <c r="P637" s="12"/>
      <c r="Q637" s="12"/>
      <c r="R637" s="12"/>
      <c r="S637" s="12"/>
      <c r="T637" s="12"/>
      <c r="U637" s="12"/>
      <c r="V637" s="12"/>
      <c r="W637" s="12"/>
      <c r="X637" s="12"/>
      <c r="Y637" s="12"/>
      <c r="Z637" s="12"/>
      <c r="AA637" s="12"/>
      <c r="AB637" s="12"/>
      <c r="AD637" s="12"/>
      <c r="AE637" s="78"/>
    </row>
    <row r="638" spans="4:31" x14ac:dyDescent="0.35">
      <c r="D638" s="74"/>
      <c r="E638" s="75"/>
      <c r="F638" s="75"/>
      <c r="G638" s="75"/>
      <c r="H638" s="77"/>
      <c r="J638" s="74"/>
      <c r="K638" s="74"/>
      <c r="M638" s="12"/>
      <c r="O638" s="12"/>
      <c r="P638" s="12"/>
      <c r="Q638" s="12"/>
      <c r="R638" s="12"/>
      <c r="S638" s="12"/>
      <c r="T638" s="12"/>
      <c r="U638" s="12"/>
      <c r="V638" s="12"/>
      <c r="W638" s="12"/>
      <c r="X638" s="12"/>
      <c r="Y638" s="12"/>
      <c r="Z638" s="12"/>
      <c r="AA638" s="12"/>
      <c r="AB638" s="12"/>
      <c r="AD638" s="12"/>
      <c r="AE638" s="78"/>
    </row>
    <row r="639" spans="4:31" x14ac:dyDescent="0.35">
      <c r="D639" s="74"/>
      <c r="E639" s="75"/>
      <c r="F639" s="75"/>
      <c r="G639" s="75"/>
      <c r="H639" s="77"/>
      <c r="J639" s="74"/>
      <c r="K639" s="74"/>
      <c r="M639" s="12"/>
      <c r="O639" s="12"/>
      <c r="P639" s="12"/>
      <c r="Q639" s="12"/>
      <c r="R639" s="12"/>
      <c r="S639" s="12"/>
      <c r="T639" s="12"/>
      <c r="U639" s="12"/>
      <c r="V639" s="12"/>
      <c r="W639" s="12"/>
      <c r="X639" s="12"/>
      <c r="Y639" s="12"/>
      <c r="Z639" s="12"/>
      <c r="AA639" s="12"/>
      <c r="AB639" s="12"/>
      <c r="AD639" s="12"/>
      <c r="AE639" s="78"/>
    </row>
    <row r="640" spans="4:31" x14ac:dyDescent="0.35">
      <c r="D640" s="74"/>
      <c r="E640" s="75"/>
      <c r="F640" s="75"/>
      <c r="G640" s="75"/>
      <c r="H640" s="77"/>
      <c r="J640" s="74"/>
      <c r="K640" s="74"/>
      <c r="M640" s="12"/>
      <c r="O640" s="12"/>
      <c r="P640" s="12"/>
      <c r="Q640" s="12"/>
      <c r="R640" s="12"/>
      <c r="S640" s="12"/>
      <c r="T640" s="12"/>
      <c r="U640" s="12"/>
      <c r="V640" s="12"/>
      <c r="W640" s="12"/>
      <c r="X640" s="12"/>
      <c r="Y640" s="12"/>
      <c r="Z640" s="12"/>
      <c r="AA640" s="12"/>
      <c r="AB640" s="12"/>
      <c r="AD640" s="12"/>
      <c r="AE640" s="78"/>
    </row>
    <row r="641" spans="4:31" x14ac:dyDescent="0.35">
      <c r="D641" s="74"/>
      <c r="E641" s="75"/>
      <c r="F641" s="75"/>
      <c r="G641" s="75"/>
      <c r="H641" s="77"/>
      <c r="J641" s="74"/>
      <c r="K641" s="74"/>
      <c r="M641" s="12"/>
      <c r="O641" s="12"/>
      <c r="P641" s="12"/>
      <c r="Q641" s="12"/>
      <c r="R641" s="12"/>
      <c r="S641" s="12"/>
      <c r="T641" s="12"/>
      <c r="U641" s="12"/>
      <c r="V641" s="12"/>
      <c r="W641" s="12"/>
      <c r="X641" s="12"/>
      <c r="Y641" s="12"/>
      <c r="Z641" s="12"/>
      <c r="AA641" s="12"/>
      <c r="AB641" s="12"/>
      <c r="AD641" s="12"/>
      <c r="AE641" s="78"/>
    </row>
    <row r="642" spans="4:31" x14ac:dyDescent="0.35">
      <c r="D642" s="74"/>
      <c r="E642" s="75"/>
      <c r="F642" s="75"/>
      <c r="G642" s="75"/>
      <c r="H642" s="77"/>
      <c r="J642" s="74"/>
      <c r="K642" s="74"/>
      <c r="M642" s="12"/>
      <c r="O642" s="12"/>
      <c r="P642" s="12"/>
      <c r="Q642" s="12"/>
      <c r="R642" s="12"/>
      <c r="S642" s="12"/>
      <c r="T642" s="12"/>
      <c r="U642" s="12"/>
      <c r="V642" s="12"/>
      <c r="W642" s="12"/>
      <c r="X642" s="12"/>
      <c r="Y642" s="12"/>
      <c r="Z642" s="12"/>
      <c r="AA642" s="12"/>
      <c r="AB642" s="12"/>
      <c r="AD642" s="12"/>
      <c r="AE642" s="78"/>
    </row>
    <row r="643" spans="4:31" x14ac:dyDescent="0.35">
      <c r="D643" s="74"/>
      <c r="E643" s="75"/>
      <c r="F643" s="75"/>
      <c r="G643" s="75"/>
      <c r="H643" s="77"/>
      <c r="J643" s="74"/>
      <c r="K643" s="74"/>
      <c r="M643" s="12"/>
      <c r="O643" s="12"/>
      <c r="P643" s="12"/>
      <c r="Q643" s="12"/>
      <c r="R643" s="12"/>
      <c r="S643" s="12"/>
      <c r="T643" s="12"/>
      <c r="U643" s="12"/>
      <c r="V643" s="12"/>
      <c r="W643" s="12"/>
      <c r="X643" s="12"/>
      <c r="Y643" s="12"/>
      <c r="Z643" s="12"/>
      <c r="AA643" s="12"/>
      <c r="AB643" s="12"/>
      <c r="AD643" s="12"/>
      <c r="AE643" s="78"/>
    </row>
    <row r="644" spans="4:31" x14ac:dyDescent="0.35">
      <c r="D644" s="74"/>
      <c r="E644" s="75"/>
      <c r="F644" s="75"/>
      <c r="G644" s="75"/>
      <c r="H644" s="77"/>
      <c r="J644" s="74"/>
      <c r="K644" s="74"/>
      <c r="M644" s="12"/>
      <c r="O644" s="12"/>
      <c r="P644" s="12"/>
      <c r="Q644" s="12"/>
      <c r="R644" s="12"/>
      <c r="S644" s="12"/>
      <c r="T644" s="12"/>
      <c r="U644" s="12"/>
      <c r="V644" s="12"/>
      <c r="W644" s="12"/>
      <c r="X644" s="12"/>
      <c r="Y644" s="12"/>
      <c r="Z644" s="12"/>
      <c r="AA644" s="12"/>
      <c r="AB644" s="12"/>
      <c r="AD644" s="12"/>
      <c r="AE644" s="78"/>
    </row>
    <row r="645" spans="4:31" x14ac:dyDescent="0.35">
      <c r="D645" s="74"/>
      <c r="E645" s="75"/>
      <c r="F645" s="75"/>
      <c r="G645" s="75"/>
      <c r="H645" s="77"/>
      <c r="J645" s="74"/>
      <c r="K645" s="74"/>
      <c r="M645" s="12"/>
      <c r="O645" s="12"/>
      <c r="P645" s="12"/>
      <c r="Q645" s="12"/>
      <c r="R645" s="12"/>
      <c r="S645" s="12"/>
      <c r="T645" s="12"/>
      <c r="U645" s="12"/>
      <c r="V645" s="12"/>
      <c r="W645" s="12"/>
      <c r="X645" s="12"/>
      <c r="Y645" s="12"/>
      <c r="Z645" s="12"/>
      <c r="AA645" s="12"/>
      <c r="AB645" s="12"/>
      <c r="AD645" s="12"/>
      <c r="AE645" s="78"/>
    </row>
    <row r="646" spans="4:31" x14ac:dyDescent="0.35">
      <c r="D646" s="74"/>
      <c r="E646" s="75"/>
      <c r="F646" s="75"/>
      <c r="G646" s="75"/>
      <c r="H646" s="77"/>
      <c r="J646" s="74"/>
      <c r="K646" s="74"/>
      <c r="M646" s="12"/>
      <c r="O646" s="12"/>
      <c r="P646" s="12"/>
      <c r="Q646" s="12"/>
      <c r="R646" s="12"/>
      <c r="S646" s="12"/>
      <c r="T646" s="12"/>
      <c r="U646" s="12"/>
      <c r="V646" s="12"/>
      <c r="W646" s="12"/>
      <c r="X646" s="12"/>
      <c r="Y646" s="12"/>
      <c r="Z646" s="12"/>
      <c r="AA646" s="12"/>
      <c r="AB646" s="12"/>
      <c r="AD646" s="12"/>
      <c r="AE646" s="78"/>
    </row>
    <row r="647" spans="4:31" x14ac:dyDescent="0.35">
      <c r="D647" s="74"/>
      <c r="E647" s="75"/>
      <c r="F647" s="75"/>
      <c r="G647" s="75"/>
      <c r="H647" s="77"/>
      <c r="J647" s="74"/>
      <c r="K647" s="74"/>
      <c r="M647" s="12"/>
      <c r="O647" s="12"/>
      <c r="P647" s="12"/>
      <c r="Q647" s="12"/>
      <c r="R647" s="12"/>
      <c r="S647" s="12"/>
      <c r="T647" s="12"/>
      <c r="U647" s="12"/>
      <c r="V647" s="12"/>
      <c r="W647" s="12"/>
      <c r="X647" s="12"/>
      <c r="Y647" s="12"/>
      <c r="Z647" s="12"/>
      <c r="AA647" s="12"/>
      <c r="AB647" s="12"/>
      <c r="AD647" s="12"/>
      <c r="AE647" s="78"/>
    </row>
    <row r="648" spans="4:31" x14ac:dyDescent="0.35">
      <c r="D648" s="74"/>
      <c r="E648" s="75"/>
      <c r="F648" s="75"/>
      <c r="G648" s="75"/>
      <c r="H648" s="77"/>
      <c r="J648" s="74"/>
      <c r="K648" s="74"/>
      <c r="M648" s="12"/>
      <c r="O648" s="12"/>
      <c r="P648" s="12"/>
      <c r="Q648" s="12"/>
      <c r="R648" s="12"/>
      <c r="S648" s="12"/>
      <c r="T648" s="12"/>
      <c r="U648" s="12"/>
      <c r="V648" s="12"/>
      <c r="W648" s="12"/>
      <c r="X648" s="12"/>
      <c r="Y648" s="12"/>
      <c r="Z648" s="12"/>
      <c r="AA648" s="12"/>
      <c r="AB648" s="12"/>
      <c r="AD648" s="12"/>
      <c r="AE648" s="78"/>
    </row>
    <row r="649" spans="4:31" x14ac:dyDescent="0.35">
      <c r="D649" s="74"/>
      <c r="E649" s="75"/>
      <c r="F649" s="75"/>
      <c r="G649" s="75"/>
      <c r="H649" s="77"/>
      <c r="J649" s="74"/>
      <c r="K649" s="74"/>
      <c r="M649" s="12"/>
      <c r="O649" s="12"/>
      <c r="P649" s="12"/>
      <c r="Q649" s="12"/>
      <c r="R649" s="12"/>
      <c r="S649" s="12"/>
      <c r="T649" s="12"/>
      <c r="U649" s="12"/>
      <c r="V649" s="12"/>
      <c r="W649" s="12"/>
      <c r="X649" s="12"/>
      <c r="Y649" s="12"/>
      <c r="Z649" s="12"/>
      <c r="AA649" s="12"/>
      <c r="AB649" s="12"/>
      <c r="AD649" s="12"/>
      <c r="AE649" s="78"/>
    </row>
    <row r="650" spans="4:31" x14ac:dyDescent="0.35">
      <c r="D650" s="74"/>
      <c r="E650" s="75"/>
      <c r="F650" s="75"/>
      <c r="G650" s="75"/>
      <c r="H650" s="77"/>
      <c r="J650" s="74"/>
      <c r="K650" s="74"/>
      <c r="M650" s="12"/>
      <c r="O650" s="12"/>
      <c r="P650" s="12"/>
      <c r="Q650" s="12"/>
      <c r="R650" s="12"/>
      <c r="S650" s="12"/>
      <c r="T650" s="12"/>
      <c r="U650" s="12"/>
      <c r="V650" s="12"/>
      <c r="W650" s="12"/>
      <c r="X650" s="12"/>
      <c r="Y650" s="12"/>
      <c r="Z650" s="12"/>
      <c r="AA650" s="12"/>
      <c r="AB650" s="12"/>
      <c r="AD650" s="12"/>
      <c r="AE650" s="78"/>
    </row>
    <row r="651" spans="4:31" x14ac:dyDescent="0.35">
      <c r="D651" s="74"/>
      <c r="E651" s="75"/>
      <c r="F651" s="75"/>
      <c r="G651" s="75"/>
      <c r="H651" s="77"/>
      <c r="J651" s="74"/>
      <c r="K651" s="74"/>
      <c r="M651" s="12"/>
      <c r="O651" s="12"/>
      <c r="P651" s="12"/>
      <c r="Q651" s="12"/>
      <c r="R651" s="12"/>
      <c r="S651" s="12"/>
      <c r="T651" s="12"/>
      <c r="U651" s="12"/>
      <c r="V651" s="12"/>
      <c r="W651" s="12"/>
      <c r="X651" s="12"/>
      <c r="Y651" s="12"/>
      <c r="Z651" s="12"/>
      <c r="AA651" s="12"/>
      <c r="AB651" s="12"/>
      <c r="AD651" s="12"/>
      <c r="AE651" s="78"/>
    </row>
    <row r="652" spans="4:31" x14ac:dyDescent="0.35">
      <c r="D652" s="74"/>
      <c r="E652" s="75"/>
      <c r="F652" s="75"/>
      <c r="G652" s="75"/>
      <c r="H652" s="77"/>
      <c r="J652" s="74"/>
      <c r="K652" s="74"/>
      <c r="M652" s="12"/>
      <c r="O652" s="12"/>
      <c r="P652" s="12"/>
      <c r="Q652" s="12"/>
      <c r="R652" s="12"/>
      <c r="S652" s="12"/>
      <c r="T652" s="12"/>
      <c r="U652" s="12"/>
      <c r="V652" s="12"/>
      <c r="W652" s="12"/>
      <c r="X652" s="12"/>
      <c r="Y652" s="12"/>
      <c r="Z652" s="12"/>
      <c r="AA652" s="12"/>
      <c r="AB652" s="12"/>
      <c r="AD652" s="12"/>
      <c r="AE652" s="78"/>
    </row>
    <row r="653" spans="4:31" x14ac:dyDescent="0.35">
      <c r="D653" s="74"/>
      <c r="E653" s="75"/>
      <c r="F653" s="75"/>
      <c r="G653" s="75"/>
      <c r="H653" s="77"/>
      <c r="J653" s="74"/>
      <c r="K653" s="74"/>
      <c r="M653" s="12"/>
      <c r="O653" s="12"/>
      <c r="P653" s="12"/>
      <c r="Q653" s="12"/>
      <c r="R653" s="12"/>
      <c r="S653" s="12"/>
      <c r="T653" s="12"/>
      <c r="U653" s="12"/>
      <c r="V653" s="12"/>
      <c r="W653" s="12"/>
      <c r="X653" s="12"/>
      <c r="Y653" s="12"/>
      <c r="Z653" s="12"/>
      <c r="AA653" s="12"/>
      <c r="AB653" s="12"/>
      <c r="AD653" s="12"/>
      <c r="AE653" s="78"/>
    </row>
    <row r="654" spans="4:31" x14ac:dyDescent="0.35">
      <c r="D654" s="74"/>
      <c r="E654" s="75"/>
      <c r="F654" s="75"/>
      <c r="G654" s="75"/>
      <c r="H654" s="77"/>
      <c r="J654" s="74"/>
      <c r="K654" s="74"/>
      <c r="M654" s="12"/>
      <c r="O654" s="12"/>
      <c r="P654" s="12"/>
      <c r="Q654" s="12"/>
      <c r="R654" s="12"/>
      <c r="S654" s="12"/>
      <c r="T654" s="12"/>
      <c r="U654" s="12"/>
      <c r="V654" s="12"/>
      <c r="W654" s="12"/>
      <c r="X654" s="12"/>
      <c r="Y654" s="12"/>
      <c r="Z654" s="12"/>
      <c r="AA654" s="12"/>
      <c r="AB654" s="12"/>
      <c r="AD654" s="12"/>
      <c r="AE654" s="78"/>
    </row>
    <row r="655" spans="4:31" x14ac:dyDescent="0.35">
      <c r="D655" s="74"/>
      <c r="E655" s="75"/>
      <c r="F655" s="75"/>
      <c r="G655" s="75"/>
      <c r="H655" s="77"/>
      <c r="J655" s="74"/>
      <c r="K655" s="74"/>
      <c r="M655" s="12"/>
      <c r="O655" s="12"/>
      <c r="P655" s="12"/>
      <c r="Q655" s="12"/>
      <c r="R655" s="12"/>
      <c r="S655" s="12"/>
      <c r="T655" s="12"/>
      <c r="U655" s="12"/>
      <c r="V655" s="12"/>
      <c r="W655" s="12"/>
      <c r="X655" s="12"/>
      <c r="Y655" s="12"/>
      <c r="Z655" s="12"/>
      <c r="AA655" s="12"/>
      <c r="AB655" s="12"/>
      <c r="AD655" s="12"/>
      <c r="AE655" s="78"/>
    </row>
    <row r="656" spans="4:31" x14ac:dyDescent="0.35">
      <c r="D656" s="74"/>
      <c r="E656" s="75"/>
      <c r="F656" s="75"/>
      <c r="G656" s="75"/>
      <c r="H656" s="77"/>
      <c r="J656" s="74"/>
      <c r="K656" s="74"/>
      <c r="M656" s="12"/>
      <c r="O656" s="12"/>
      <c r="P656" s="12"/>
      <c r="Q656" s="12"/>
      <c r="R656" s="12"/>
      <c r="S656" s="12"/>
      <c r="T656" s="12"/>
      <c r="U656" s="12"/>
      <c r="V656" s="12"/>
      <c r="W656" s="12"/>
      <c r="X656" s="12"/>
      <c r="Y656" s="12"/>
      <c r="Z656" s="12"/>
      <c r="AA656" s="12"/>
      <c r="AB656" s="12"/>
      <c r="AD656" s="12"/>
      <c r="AE656" s="78"/>
    </row>
    <row r="657" spans="4:31" x14ac:dyDescent="0.35">
      <c r="D657" s="74"/>
      <c r="E657" s="75"/>
      <c r="F657" s="75"/>
      <c r="G657" s="75"/>
      <c r="H657" s="77"/>
      <c r="J657" s="74"/>
      <c r="K657" s="74"/>
      <c r="M657" s="12"/>
      <c r="O657" s="12"/>
      <c r="P657" s="12"/>
      <c r="Q657" s="12"/>
      <c r="R657" s="12"/>
      <c r="S657" s="12"/>
      <c r="T657" s="12"/>
      <c r="U657" s="12"/>
      <c r="V657" s="12"/>
      <c r="W657" s="12"/>
      <c r="X657" s="12"/>
      <c r="Y657" s="12"/>
      <c r="Z657" s="12"/>
      <c r="AA657" s="12"/>
      <c r="AB657" s="12"/>
      <c r="AD657" s="12"/>
      <c r="AE657" s="78"/>
    </row>
    <row r="658" spans="4:31" x14ac:dyDescent="0.35">
      <c r="D658" s="74"/>
      <c r="E658" s="75"/>
      <c r="F658" s="75"/>
      <c r="G658" s="75"/>
      <c r="H658" s="77"/>
      <c r="J658" s="74"/>
      <c r="K658" s="74"/>
      <c r="M658" s="12"/>
      <c r="O658" s="12"/>
      <c r="P658" s="12"/>
      <c r="Q658" s="12"/>
      <c r="R658" s="12"/>
      <c r="S658" s="12"/>
      <c r="T658" s="12"/>
      <c r="U658" s="12"/>
      <c r="V658" s="12"/>
      <c r="W658" s="12"/>
      <c r="X658" s="12"/>
      <c r="Y658" s="12"/>
      <c r="Z658" s="12"/>
      <c r="AA658" s="12"/>
      <c r="AB658" s="12"/>
      <c r="AD658" s="12"/>
      <c r="AE658" s="78"/>
    </row>
    <row r="659" spans="4:31" x14ac:dyDescent="0.35">
      <c r="D659" s="74"/>
      <c r="E659" s="75"/>
      <c r="F659" s="75"/>
      <c r="G659" s="75"/>
      <c r="H659" s="77"/>
      <c r="J659" s="74"/>
      <c r="K659" s="74"/>
      <c r="M659" s="12"/>
      <c r="O659" s="12"/>
      <c r="P659" s="12"/>
      <c r="Q659" s="12"/>
      <c r="R659" s="12"/>
      <c r="S659" s="12"/>
      <c r="T659" s="12"/>
      <c r="U659" s="12"/>
      <c r="V659" s="12"/>
      <c r="W659" s="12"/>
      <c r="X659" s="12"/>
      <c r="Y659" s="12"/>
      <c r="Z659" s="12"/>
      <c r="AA659" s="12"/>
      <c r="AB659" s="12"/>
      <c r="AD659" s="12"/>
      <c r="AE659" s="78"/>
    </row>
    <row r="660" spans="4:31" x14ac:dyDescent="0.35">
      <c r="D660" s="74"/>
      <c r="E660" s="75"/>
      <c r="F660" s="75"/>
      <c r="G660" s="75"/>
      <c r="H660" s="77"/>
      <c r="J660" s="74"/>
      <c r="K660" s="74"/>
      <c r="M660" s="12"/>
      <c r="O660" s="12"/>
      <c r="P660" s="12"/>
      <c r="Q660" s="12"/>
      <c r="R660" s="12"/>
      <c r="S660" s="12"/>
      <c r="T660" s="12"/>
      <c r="U660" s="12"/>
      <c r="V660" s="12"/>
      <c r="W660" s="12"/>
      <c r="X660" s="12"/>
      <c r="Y660" s="12"/>
      <c r="Z660" s="12"/>
      <c r="AA660" s="12"/>
      <c r="AB660" s="12"/>
      <c r="AD660" s="12"/>
      <c r="AE660" s="78"/>
    </row>
    <row r="661" spans="4:31" x14ac:dyDescent="0.35">
      <c r="D661" s="74"/>
      <c r="E661" s="75"/>
      <c r="F661" s="75"/>
      <c r="G661" s="75"/>
      <c r="H661" s="77"/>
      <c r="J661" s="74"/>
      <c r="K661" s="74"/>
      <c r="M661" s="12"/>
      <c r="O661" s="12"/>
      <c r="P661" s="12"/>
      <c r="Q661" s="12"/>
      <c r="R661" s="12"/>
      <c r="S661" s="12"/>
      <c r="T661" s="12"/>
      <c r="U661" s="12"/>
      <c r="V661" s="12"/>
      <c r="W661" s="12"/>
      <c r="X661" s="12"/>
      <c r="Y661" s="12"/>
      <c r="Z661" s="12"/>
      <c r="AA661" s="12"/>
      <c r="AB661" s="12"/>
      <c r="AD661" s="12"/>
      <c r="AE661" s="78"/>
    </row>
    <row r="662" spans="4:31" x14ac:dyDescent="0.35">
      <c r="D662" s="74"/>
      <c r="E662" s="75"/>
      <c r="F662" s="75"/>
      <c r="G662" s="75"/>
      <c r="H662" s="77"/>
      <c r="J662" s="74"/>
      <c r="K662" s="74"/>
      <c r="M662" s="12"/>
      <c r="O662" s="12"/>
      <c r="P662" s="12"/>
      <c r="Q662" s="12"/>
      <c r="R662" s="12"/>
      <c r="S662" s="12"/>
      <c r="T662" s="12"/>
      <c r="U662" s="12"/>
      <c r="V662" s="12"/>
      <c r="W662" s="12"/>
      <c r="X662" s="12"/>
      <c r="Y662" s="12"/>
      <c r="Z662" s="12"/>
      <c r="AA662" s="12"/>
      <c r="AB662" s="12"/>
      <c r="AD662" s="12"/>
      <c r="AE662" s="78"/>
    </row>
    <row r="663" spans="4:31" x14ac:dyDescent="0.35">
      <c r="D663" s="74"/>
      <c r="E663" s="75"/>
      <c r="F663" s="75"/>
      <c r="G663" s="75"/>
      <c r="H663" s="77"/>
      <c r="J663" s="74"/>
      <c r="K663" s="74"/>
      <c r="M663" s="12"/>
      <c r="O663" s="12"/>
      <c r="P663" s="12"/>
      <c r="Q663" s="12"/>
      <c r="R663" s="12"/>
      <c r="S663" s="12"/>
      <c r="T663" s="12"/>
      <c r="U663" s="12"/>
      <c r="V663" s="12"/>
      <c r="W663" s="12"/>
      <c r="X663" s="12"/>
      <c r="Y663" s="12"/>
      <c r="Z663" s="12"/>
      <c r="AA663" s="12"/>
      <c r="AB663" s="12"/>
      <c r="AD663" s="12"/>
      <c r="AE663" s="78"/>
    </row>
    <row r="664" spans="4:31" x14ac:dyDescent="0.35">
      <c r="D664" s="74"/>
      <c r="E664" s="75"/>
      <c r="F664" s="75"/>
      <c r="G664" s="75"/>
      <c r="H664" s="77"/>
      <c r="J664" s="74"/>
      <c r="K664" s="74"/>
      <c r="M664" s="12"/>
      <c r="O664" s="12"/>
      <c r="P664" s="12"/>
      <c r="Q664" s="12"/>
      <c r="R664" s="12"/>
      <c r="S664" s="12"/>
      <c r="T664" s="12"/>
      <c r="U664" s="12"/>
      <c r="V664" s="12"/>
      <c r="W664" s="12"/>
      <c r="X664" s="12"/>
      <c r="Y664" s="12"/>
      <c r="Z664" s="12"/>
      <c r="AA664" s="12"/>
      <c r="AB664" s="12"/>
      <c r="AD664" s="12"/>
      <c r="AE664" s="78"/>
    </row>
    <row r="665" spans="4:31" x14ac:dyDescent="0.35">
      <c r="D665" s="74"/>
      <c r="E665" s="75"/>
      <c r="F665" s="75"/>
      <c r="G665" s="75"/>
      <c r="H665" s="77"/>
      <c r="J665" s="74"/>
      <c r="K665" s="74"/>
      <c r="M665" s="12"/>
      <c r="O665" s="12"/>
      <c r="P665" s="12"/>
      <c r="Q665" s="12"/>
      <c r="R665" s="12"/>
      <c r="S665" s="12"/>
      <c r="T665" s="12"/>
      <c r="U665" s="12"/>
      <c r="V665" s="12"/>
      <c r="W665" s="12"/>
      <c r="X665" s="12"/>
      <c r="Y665" s="12"/>
      <c r="Z665" s="12"/>
      <c r="AA665" s="12"/>
      <c r="AB665" s="12"/>
      <c r="AD665" s="12"/>
      <c r="AE665" s="78"/>
    </row>
    <row r="666" spans="4:31" x14ac:dyDescent="0.35">
      <c r="D666" s="74"/>
      <c r="E666" s="75"/>
      <c r="F666" s="75"/>
      <c r="G666" s="75"/>
      <c r="H666" s="77"/>
      <c r="J666" s="74"/>
      <c r="K666" s="74"/>
      <c r="M666" s="12"/>
      <c r="O666" s="12"/>
      <c r="P666" s="12"/>
      <c r="Q666" s="12"/>
      <c r="R666" s="12"/>
      <c r="S666" s="12"/>
      <c r="T666" s="12"/>
      <c r="U666" s="12"/>
      <c r="V666" s="12"/>
      <c r="W666" s="12"/>
      <c r="X666" s="12"/>
      <c r="Y666" s="12"/>
      <c r="Z666" s="12"/>
      <c r="AA666" s="12"/>
      <c r="AB666" s="12"/>
      <c r="AD666" s="12"/>
      <c r="AE666" s="78"/>
    </row>
    <row r="667" spans="4:31" x14ac:dyDescent="0.35">
      <c r="D667" s="74"/>
      <c r="E667" s="75"/>
      <c r="F667" s="75"/>
      <c r="G667" s="75"/>
      <c r="H667" s="77"/>
      <c r="J667" s="74"/>
      <c r="K667" s="74"/>
      <c r="M667" s="12"/>
      <c r="O667" s="12"/>
      <c r="P667" s="12"/>
      <c r="Q667" s="12"/>
      <c r="R667" s="12"/>
      <c r="S667" s="12"/>
      <c r="T667" s="12"/>
      <c r="U667" s="12"/>
      <c r="V667" s="12"/>
      <c r="W667" s="12"/>
      <c r="X667" s="12"/>
      <c r="Y667" s="12"/>
      <c r="Z667" s="12"/>
      <c r="AA667" s="12"/>
      <c r="AB667" s="12"/>
      <c r="AD667" s="12"/>
      <c r="AE667" s="78"/>
    </row>
    <row r="668" spans="4:31" x14ac:dyDescent="0.35">
      <c r="D668" s="74"/>
      <c r="E668" s="75"/>
      <c r="F668" s="75"/>
      <c r="G668" s="75"/>
      <c r="H668" s="77"/>
      <c r="J668" s="74"/>
      <c r="K668" s="74"/>
      <c r="M668" s="12"/>
      <c r="O668" s="12"/>
      <c r="P668" s="12"/>
      <c r="Q668" s="12"/>
      <c r="R668" s="12"/>
      <c r="S668" s="12"/>
      <c r="T668" s="12"/>
      <c r="U668" s="12"/>
      <c r="V668" s="12"/>
      <c r="W668" s="12"/>
      <c r="X668" s="12"/>
      <c r="Y668" s="12"/>
      <c r="Z668" s="12"/>
      <c r="AA668" s="12"/>
      <c r="AB668" s="12"/>
      <c r="AD668" s="12"/>
      <c r="AE668" s="78"/>
    </row>
    <row r="669" spans="4:31" x14ac:dyDescent="0.35">
      <c r="D669" s="74"/>
      <c r="E669" s="75"/>
      <c r="F669" s="75"/>
      <c r="G669" s="75"/>
      <c r="H669" s="77"/>
      <c r="J669" s="74"/>
      <c r="K669" s="74"/>
      <c r="M669" s="12"/>
      <c r="O669" s="12"/>
      <c r="P669" s="12"/>
      <c r="Q669" s="12"/>
      <c r="R669" s="12"/>
      <c r="S669" s="12"/>
      <c r="T669" s="12"/>
      <c r="U669" s="12"/>
      <c r="V669" s="12"/>
      <c r="W669" s="12"/>
      <c r="X669" s="12"/>
      <c r="Y669" s="12"/>
      <c r="Z669" s="12"/>
      <c r="AA669" s="12"/>
      <c r="AB669" s="12"/>
      <c r="AD669" s="12"/>
      <c r="AE669" s="78"/>
    </row>
    <row r="670" spans="4:31" x14ac:dyDescent="0.35">
      <c r="D670" s="74"/>
      <c r="E670" s="75"/>
      <c r="F670" s="75"/>
      <c r="G670" s="75"/>
      <c r="H670" s="77"/>
      <c r="J670" s="74"/>
      <c r="K670" s="74"/>
      <c r="M670" s="12"/>
      <c r="O670" s="12"/>
      <c r="P670" s="12"/>
      <c r="Q670" s="12"/>
      <c r="R670" s="12"/>
      <c r="S670" s="12"/>
      <c r="T670" s="12"/>
      <c r="U670" s="12"/>
      <c r="V670" s="12"/>
      <c r="W670" s="12"/>
      <c r="X670" s="12"/>
      <c r="Y670" s="12"/>
      <c r="Z670" s="12"/>
      <c r="AA670" s="12"/>
      <c r="AB670" s="12"/>
      <c r="AD670" s="12"/>
      <c r="AE670" s="78"/>
    </row>
    <row r="671" spans="4:31" x14ac:dyDescent="0.35">
      <c r="D671" s="74"/>
      <c r="E671" s="75"/>
      <c r="F671" s="75"/>
      <c r="G671" s="75"/>
      <c r="H671" s="77"/>
      <c r="J671" s="74"/>
      <c r="K671" s="74"/>
      <c r="M671" s="12"/>
      <c r="O671" s="12"/>
      <c r="P671" s="12"/>
      <c r="Q671" s="12"/>
      <c r="R671" s="12"/>
      <c r="S671" s="12"/>
      <c r="T671" s="12"/>
      <c r="U671" s="12"/>
      <c r="V671" s="12"/>
      <c r="W671" s="12"/>
      <c r="X671" s="12"/>
      <c r="Y671" s="12"/>
      <c r="Z671" s="12"/>
      <c r="AA671" s="12"/>
      <c r="AB671" s="12"/>
      <c r="AD671" s="12"/>
      <c r="AE671" s="78"/>
    </row>
    <row r="672" spans="4:31" x14ac:dyDescent="0.35">
      <c r="D672" s="74"/>
      <c r="E672" s="75"/>
      <c r="F672" s="75"/>
      <c r="G672" s="75"/>
      <c r="H672" s="77"/>
      <c r="J672" s="74"/>
      <c r="K672" s="74"/>
      <c r="M672" s="12"/>
      <c r="O672" s="12"/>
      <c r="P672" s="12"/>
      <c r="Q672" s="12"/>
      <c r="R672" s="12"/>
      <c r="S672" s="12"/>
      <c r="T672" s="12"/>
      <c r="U672" s="12"/>
      <c r="V672" s="12"/>
      <c r="W672" s="12"/>
      <c r="X672" s="12"/>
      <c r="Y672" s="12"/>
      <c r="Z672" s="12"/>
      <c r="AA672" s="12"/>
      <c r="AB672" s="12"/>
      <c r="AD672" s="12"/>
      <c r="AE672" s="78"/>
    </row>
    <row r="673" spans="4:31" x14ac:dyDescent="0.35">
      <c r="D673" s="74"/>
      <c r="E673" s="75"/>
      <c r="F673" s="75"/>
      <c r="G673" s="75"/>
      <c r="H673" s="77"/>
      <c r="J673" s="74"/>
      <c r="K673" s="74"/>
      <c r="M673" s="12"/>
      <c r="O673" s="12"/>
      <c r="P673" s="12"/>
      <c r="Q673" s="12"/>
      <c r="R673" s="12"/>
      <c r="S673" s="12"/>
      <c r="T673" s="12"/>
      <c r="U673" s="12"/>
      <c r="V673" s="12"/>
      <c r="W673" s="12"/>
      <c r="X673" s="12"/>
      <c r="Y673" s="12"/>
      <c r="Z673" s="12"/>
      <c r="AA673" s="12"/>
      <c r="AB673" s="12"/>
      <c r="AD673" s="12"/>
      <c r="AE673" s="78"/>
    </row>
    <row r="674" spans="4:31" x14ac:dyDescent="0.35">
      <c r="D674" s="74"/>
      <c r="E674" s="75"/>
      <c r="F674" s="75"/>
      <c r="G674" s="75"/>
      <c r="H674" s="77"/>
      <c r="J674" s="74"/>
      <c r="K674" s="74"/>
      <c r="M674" s="12"/>
      <c r="O674" s="12"/>
      <c r="P674" s="12"/>
      <c r="Q674" s="12"/>
      <c r="R674" s="12"/>
      <c r="S674" s="12"/>
      <c r="T674" s="12"/>
      <c r="U674" s="12"/>
      <c r="V674" s="12"/>
      <c r="W674" s="12"/>
      <c r="X674" s="12"/>
      <c r="Y674" s="12"/>
      <c r="Z674" s="12"/>
      <c r="AA674" s="12"/>
      <c r="AB674" s="12"/>
      <c r="AD674" s="12"/>
      <c r="AE674" s="78"/>
    </row>
    <row r="675" spans="4:31" x14ac:dyDescent="0.35">
      <c r="D675" s="74"/>
      <c r="E675" s="75"/>
      <c r="F675" s="75"/>
      <c r="G675" s="75"/>
      <c r="H675" s="77"/>
      <c r="J675" s="74"/>
      <c r="K675" s="74"/>
      <c r="M675" s="12"/>
      <c r="O675" s="12"/>
      <c r="P675" s="12"/>
      <c r="Q675" s="12"/>
      <c r="R675" s="12"/>
      <c r="S675" s="12"/>
      <c r="T675" s="12"/>
      <c r="U675" s="12"/>
      <c r="V675" s="12"/>
      <c r="W675" s="12"/>
      <c r="X675" s="12"/>
      <c r="Y675" s="12"/>
      <c r="Z675" s="12"/>
      <c r="AA675" s="12"/>
      <c r="AB675" s="12"/>
      <c r="AD675" s="12"/>
      <c r="AE675" s="78"/>
    </row>
    <row r="676" spans="4:31" x14ac:dyDescent="0.35">
      <c r="D676" s="74"/>
      <c r="E676" s="75"/>
      <c r="F676" s="75"/>
      <c r="G676" s="75"/>
      <c r="H676" s="77"/>
      <c r="J676" s="74"/>
      <c r="K676" s="74"/>
      <c r="M676" s="12"/>
      <c r="O676" s="12"/>
      <c r="P676" s="12"/>
      <c r="Q676" s="12"/>
      <c r="R676" s="12"/>
      <c r="S676" s="12"/>
      <c r="T676" s="12"/>
      <c r="U676" s="12"/>
      <c r="V676" s="12"/>
      <c r="W676" s="12"/>
      <c r="X676" s="12"/>
      <c r="Y676" s="12"/>
      <c r="Z676" s="12"/>
      <c r="AA676" s="12"/>
      <c r="AB676" s="12"/>
      <c r="AD676" s="12"/>
      <c r="AE676" s="78"/>
    </row>
    <row r="677" spans="4:31" x14ac:dyDescent="0.35">
      <c r="D677" s="74"/>
      <c r="E677" s="75"/>
      <c r="F677" s="75"/>
      <c r="G677" s="75"/>
      <c r="H677" s="77"/>
      <c r="J677" s="74"/>
      <c r="K677" s="74"/>
      <c r="M677" s="12"/>
      <c r="O677" s="12"/>
      <c r="P677" s="12"/>
      <c r="Q677" s="12"/>
      <c r="R677" s="12"/>
      <c r="S677" s="12"/>
      <c r="T677" s="12"/>
      <c r="U677" s="12"/>
      <c r="V677" s="12"/>
      <c r="W677" s="12"/>
      <c r="X677" s="12"/>
      <c r="Y677" s="12"/>
      <c r="Z677" s="12"/>
      <c r="AA677" s="12"/>
      <c r="AB677" s="12"/>
      <c r="AD677" s="12"/>
      <c r="AE677" s="78"/>
    </row>
    <row r="678" spans="4:31" x14ac:dyDescent="0.35">
      <c r="D678" s="74"/>
      <c r="E678" s="75"/>
      <c r="F678" s="75"/>
      <c r="G678" s="75"/>
      <c r="H678" s="77"/>
      <c r="J678" s="74"/>
      <c r="K678" s="74"/>
      <c r="M678" s="12"/>
      <c r="O678" s="12"/>
      <c r="P678" s="12"/>
      <c r="Q678" s="12"/>
      <c r="R678" s="12"/>
      <c r="S678" s="12"/>
      <c r="T678" s="12"/>
      <c r="U678" s="12"/>
      <c r="V678" s="12"/>
      <c r="W678" s="12"/>
      <c r="X678" s="12"/>
      <c r="Y678" s="12"/>
      <c r="Z678" s="12"/>
      <c r="AA678" s="12"/>
      <c r="AB678" s="12"/>
      <c r="AD678" s="12"/>
      <c r="AE678" s="78"/>
    </row>
    <row r="679" spans="4:31" x14ac:dyDescent="0.35">
      <c r="D679" s="74"/>
      <c r="E679" s="75"/>
      <c r="F679" s="75"/>
      <c r="G679" s="75"/>
      <c r="H679" s="77"/>
      <c r="J679" s="74"/>
      <c r="K679" s="74"/>
      <c r="M679" s="12"/>
      <c r="O679" s="12"/>
      <c r="P679" s="12"/>
      <c r="Q679" s="12"/>
      <c r="R679" s="12"/>
      <c r="S679" s="12"/>
      <c r="T679" s="12"/>
      <c r="U679" s="12"/>
      <c r="V679" s="12"/>
      <c r="W679" s="12"/>
      <c r="X679" s="12"/>
      <c r="Y679" s="12"/>
      <c r="Z679" s="12"/>
      <c r="AA679" s="12"/>
      <c r="AB679" s="12"/>
      <c r="AD679" s="12"/>
      <c r="AE679" s="78"/>
    </row>
    <row r="680" spans="4:31" x14ac:dyDescent="0.35">
      <c r="D680" s="74"/>
      <c r="E680" s="75"/>
      <c r="F680" s="75"/>
      <c r="G680" s="75"/>
      <c r="H680" s="77"/>
      <c r="J680" s="74"/>
      <c r="K680" s="74"/>
      <c r="M680" s="12"/>
      <c r="O680" s="12"/>
      <c r="P680" s="12"/>
      <c r="Q680" s="12"/>
      <c r="R680" s="12"/>
      <c r="S680" s="12"/>
      <c r="T680" s="12"/>
      <c r="U680" s="12"/>
      <c r="V680" s="12"/>
      <c r="W680" s="12"/>
      <c r="X680" s="12"/>
      <c r="Y680" s="12"/>
      <c r="Z680" s="12"/>
      <c r="AA680" s="12"/>
      <c r="AB680" s="12"/>
      <c r="AD680" s="12"/>
      <c r="AE680" s="78"/>
    </row>
    <row r="681" spans="4:31" x14ac:dyDescent="0.35">
      <c r="D681" s="74"/>
      <c r="E681" s="75"/>
      <c r="F681" s="75"/>
      <c r="G681" s="75"/>
      <c r="H681" s="77"/>
      <c r="J681" s="74"/>
      <c r="K681" s="74"/>
      <c r="M681" s="12"/>
      <c r="O681" s="12"/>
      <c r="P681" s="12"/>
      <c r="Q681" s="12"/>
      <c r="R681" s="12"/>
      <c r="S681" s="12"/>
      <c r="T681" s="12"/>
      <c r="U681" s="12"/>
      <c r="V681" s="12"/>
      <c r="W681" s="12"/>
      <c r="X681" s="12"/>
      <c r="Y681" s="12"/>
      <c r="Z681" s="12"/>
      <c r="AA681" s="12"/>
      <c r="AB681" s="12"/>
      <c r="AD681" s="12"/>
      <c r="AE681" s="78"/>
    </row>
    <row r="682" spans="4:31" x14ac:dyDescent="0.35">
      <c r="D682" s="74"/>
      <c r="E682" s="75"/>
      <c r="F682" s="75"/>
      <c r="G682" s="75"/>
      <c r="H682" s="77"/>
      <c r="J682" s="74"/>
      <c r="K682" s="74"/>
      <c r="M682" s="12"/>
      <c r="O682" s="12"/>
      <c r="P682" s="12"/>
      <c r="Q682" s="12"/>
      <c r="R682" s="12"/>
      <c r="S682" s="12"/>
      <c r="T682" s="12"/>
      <c r="U682" s="12"/>
      <c r="V682" s="12"/>
      <c r="W682" s="12"/>
      <c r="X682" s="12"/>
      <c r="Y682" s="12"/>
      <c r="Z682" s="12"/>
      <c r="AA682" s="12"/>
      <c r="AB682" s="12"/>
      <c r="AD682" s="12"/>
      <c r="AE682" s="78"/>
    </row>
    <row r="683" spans="4:31" x14ac:dyDescent="0.35">
      <c r="D683" s="74"/>
      <c r="E683" s="75"/>
      <c r="F683" s="75"/>
      <c r="G683" s="75"/>
      <c r="H683" s="77"/>
      <c r="J683" s="74"/>
      <c r="K683" s="74"/>
      <c r="M683" s="12"/>
      <c r="O683" s="12"/>
      <c r="P683" s="12"/>
      <c r="Q683" s="12"/>
      <c r="R683" s="12"/>
      <c r="S683" s="12"/>
      <c r="T683" s="12"/>
      <c r="U683" s="12"/>
      <c r="V683" s="12"/>
      <c r="W683" s="12"/>
      <c r="X683" s="12"/>
      <c r="Y683" s="12"/>
      <c r="Z683" s="12"/>
      <c r="AA683" s="12"/>
      <c r="AB683" s="12"/>
      <c r="AD683" s="12"/>
      <c r="AE683" s="78"/>
    </row>
    <row r="684" spans="4:31" x14ac:dyDescent="0.35">
      <c r="D684" s="74"/>
      <c r="E684" s="75"/>
      <c r="F684" s="75"/>
      <c r="G684" s="75"/>
      <c r="H684" s="77"/>
      <c r="J684" s="74"/>
      <c r="K684" s="74"/>
      <c r="M684" s="12"/>
      <c r="O684" s="12"/>
      <c r="P684" s="12"/>
      <c r="Q684" s="12"/>
      <c r="R684" s="12"/>
      <c r="S684" s="12"/>
      <c r="T684" s="12"/>
      <c r="U684" s="12"/>
      <c r="V684" s="12"/>
      <c r="W684" s="12"/>
      <c r="X684" s="12"/>
      <c r="Y684" s="12"/>
      <c r="Z684" s="12"/>
      <c r="AA684" s="12"/>
      <c r="AB684" s="12"/>
      <c r="AD684" s="12"/>
      <c r="AE684" s="78"/>
    </row>
    <row r="685" spans="4:31" x14ac:dyDescent="0.35">
      <c r="D685" s="74"/>
      <c r="E685" s="75"/>
      <c r="F685" s="75"/>
      <c r="G685" s="75"/>
      <c r="H685" s="77"/>
      <c r="J685" s="74"/>
      <c r="K685" s="74"/>
      <c r="M685" s="12"/>
      <c r="O685" s="12"/>
      <c r="P685" s="12"/>
      <c r="Q685" s="12"/>
      <c r="R685" s="12"/>
      <c r="S685" s="12"/>
      <c r="T685" s="12"/>
      <c r="U685" s="12"/>
      <c r="V685" s="12"/>
      <c r="W685" s="12"/>
      <c r="X685" s="12"/>
      <c r="Y685" s="12"/>
      <c r="Z685" s="12"/>
      <c r="AA685" s="12"/>
      <c r="AB685" s="12"/>
      <c r="AD685" s="12"/>
      <c r="AE685" s="78"/>
    </row>
    <row r="686" spans="4:31" x14ac:dyDescent="0.35">
      <c r="D686" s="74"/>
      <c r="E686" s="75"/>
      <c r="F686" s="75"/>
      <c r="G686" s="75"/>
      <c r="H686" s="77"/>
      <c r="J686" s="74"/>
      <c r="K686" s="74"/>
      <c r="M686" s="12"/>
      <c r="O686" s="12"/>
      <c r="P686" s="12"/>
      <c r="Q686" s="12"/>
      <c r="R686" s="12"/>
      <c r="S686" s="12"/>
      <c r="T686" s="12"/>
      <c r="U686" s="12"/>
      <c r="V686" s="12"/>
      <c r="W686" s="12"/>
      <c r="X686" s="12"/>
      <c r="Y686" s="12"/>
      <c r="Z686" s="12"/>
      <c r="AA686" s="12"/>
      <c r="AB686" s="12"/>
      <c r="AD686" s="12"/>
      <c r="AE686" s="78"/>
    </row>
    <row r="687" spans="4:31" x14ac:dyDescent="0.35">
      <c r="D687" s="74"/>
      <c r="E687" s="75"/>
      <c r="F687" s="75"/>
      <c r="G687" s="75"/>
      <c r="H687" s="77"/>
      <c r="J687" s="74"/>
      <c r="K687" s="74"/>
      <c r="M687" s="12"/>
      <c r="O687" s="12"/>
      <c r="P687" s="12"/>
      <c r="Q687" s="12"/>
      <c r="R687" s="12"/>
      <c r="S687" s="12"/>
      <c r="T687" s="12"/>
      <c r="U687" s="12"/>
      <c r="V687" s="12"/>
      <c r="W687" s="12"/>
      <c r="X687" s="12"/>
      <c r="Y687" s="12"/>
      <c r="Z687" s="12"/>
      <c r="AA687" s="12"/>
      <c r="AB687" s="12"/>
      <c r="AD687" s="12"/>
      <c r="AE687" s="78"/>
    </row>
    <row r="688" spans="4:31" x14ac:dyDescent="0.35">
      <c r="D688" s="74"/>
      <c r="E688" s="75"/>
      <c r="F688" s="75"/>
      <c r="G688" s="75"/>
      <c r="H688" s="77"/>
      <c r="J688" s="74"/>
      <c r="K688" s="74"/>
      <c r="M688" s="12"/>
      <c r="O688" s="12"/>
      <c r="P688" s="12"/>
      <c r="Q688" s="12"/>
      <c r="R688" s="12"/>
      <c r="S688" s="12"/>
      <c r="T688" s="12"/>
      <c r="U688" s="12"/>
      <c r="V688" s="12"/>
      <c r="W688" s="12"/>
      <c r="X688" s="12"/>
      <c r="Y688" s="12"/>
      <c r="Z688" s="12"/>
      <c r="AA688" s="12"/>
      <c r="AB688" s="12"/>
      <c r="AD688" s="12"/>
      <c r="AE688" s="78"/>
    </row>
    <row r="689" spans="4:31" x14ac:dyDescent="0.35">
      <c r="D689" s="74"/>
      <c r="E689" s="75"/>
      <c r="F689" s="75"/>
      <c r="G689" s="75"/>
      <c r="H689" s="77"/>
      <c r="J689" s="74"/>
      <c r="K689" s="74"/>
      <c r="M689" s="12"/>
      <c r="O689" s="12"/>
      <c r="P689" s="12"/>
      <c r="Q689" s="12"/>
      <c r="R689" s="12"/>
      <c r="S689" s="12"/>
      <c r="T689" s="12"/>
      <c r="U689" s="12"/>
      <c r="V689" s="12"/>
      <c r="W689" s="12"/>
      <c r="X689" s="12"/>
      <c r="Y689" s="12"/>
      <c r="Z689" s="12"/>
      <c r="AA689" s="12"/>
      <c r="AB689" s="12"/>
      <c r="AD689" s="12"/>
      <c r="AE689" s="78"/>
    </row>
    <row r="690" spans="4:31" x14ac:dyDescent="0.35">
      <c r="D690" s="74"/>
      <c r="E690" s="75"/>
      <c r="F690" s="75"/>
      <c r="G690" s="75"/>
      <c r="H690" s="77"/>
      <c r="J690" s="74"/>
      <c r="K690" s="74"/>
      <c r="M690" s="12"/>
      <c r="O690" s="12"/>
      <c r="P690" s="12"/>
      <c r="Q690" s="12"/>
      <c r="R690" s="12"/>
      <c r="S690" s="12"/>
      <c r="T690" s="12"/>
      <c r="U690" s="12"/>
      <c r="V690" s="12"/>
      <c r="W690" s="12"/>
      <c r="X690" s="12"/>
      <c r="Y690" s="12"/>
      <c r="Z690" s="12"/>
      <c r="AA690" s="12"/>
      <c r="AB690" s="12"/>
      <c r="AD690" s="12"/>
      <c r="AE690" s="78"/>
    </row>
    <row r="691" spans="4:31" x14ac:dyDescent="0.35">
      <c r="D691" s="74"/>
      <c r="E691" s="75"/>
      <c r="F691" s="75"/>
      <c r="G691" s="75"/>
      <c r="H691" s="77"/>
      <c r="J691" s="74"/>
      <c r="K691" s="74"/>
      <c r="M691" s="12"/>
      <c r="O691" s="12"/>
      <c r="P691" s="12"/>
      <c r="Q691" s="12"/>
      <c r="R691" s="12"/>
      <c r="S691" s="12"/>
      <c r="T691" s="12"/>
      <c r="U691" s="12"/>
      <c r="V691" s="12"/>
      <c r="W691" s="12"/>
      <c r="X691" s="12"/>
      <c r="Y691" s="12"/>
      <c r="Z691" s="12"/>
      <c r="AA691" s="12"/>
      <c r="AB691" s="12"/>
      <c r="AD691" s="12"/>
      <c r="AE691" s="78"/>
    </row>
    <row r="692" spans="4:31" x14ac:dyDescent="0.35">
      <c r="D692" s="74"/>
      <c r="E692" s="75"/>
      <c r="F692" s="75"/>
      <c r="G692" s="75"/>
      <c r="H692" s="77"/>
      <c r="J692" s="74"/>
      <c r="K692" s="74"/>
      <c r="M692" s="12"/>
      <c r="O692" s="12"/>
      <c r="P692" s="12"/>
      <c r="Q692" s="12"/>
      <c r="R692" s="12"/>
      <c r="S692" s="12"/>
      <c r="T692" s="12"/>
      <c r="U692" s="12"/>
      <c r="V692" s="12"/>
      <c r="W692" s="12"/>
      <c r="X692" s="12"/>
      <c r="Y692" s="12"/>
      <c r="Z692" s="12"/>
      <c r="AA692" s="12"/>
      <c r="AB692" s="12"/>
      <c r="AD692" s="12"/>
      <c r="AE692" s="78"/>
    </row>
    <row r="693" spans="4:31" x14ac:dyDescent="0.35">
      <c r="D693" s="74"/>
      <c r="E693" s="75"/>
      <c r="F693" s="75"/>
      <c r="G693" s="75"/>
      <c r="H693" s="77"/>
      <c r="J693" s="74"/>
      <c r="K693" s="74"/>
      <c r="M693" s="12"/>
      <c r="O693" s="12"/>
      <c r="P693" s="12"/>
      <c r="Q693" s="12"/>
      <c r="R693" s="12"/>
      <c r="S693" s="12"/>
      <c r="T693" s="12"/>
      <c r="U693" s="12"/>
      <c r="V693" s="12"/>
      <c r="W693" s="12"/>
      <c r="X693" s="12"/>
      <c r="Y693" s="12"/>
      <c r="Z693" s="12"/>
      <c r="AA693" s="12"/>
      <c r="AB693" s="12"/>
      <c r="AD693" s="12"/>
      <c r="AE693" s="78"/>
    </row>
    <row r="694" spans="4:31" x14ac:dyDescent="0.35">
      <c r="D694" s="74"/>
      <c r="E694" s="75"/>
      <c r="F694" s="75"/>
      <c r="G694" s="75"/>
      <c r="H694" s="77"/>
      <c r="J694" s="74"/>
      <c r="K694" s="74"/>
      <c r="M694" s="12"/>
      <c r="O694" s="12"/>
      <c r="P694" s="12"/>
      <c r="Q694" s="12"/>
      <c r="R694" s="12"/>
      <c r="S694" s="12"/>
      <c r="T694" s="12"/>
      <c r="U694" s="12"/>
      <c r="V694" s="12"/>
      <c r="W694" s="12"/>
      <c r="X694" s="12"/>
      <c r="Y694" s="12"/>
      <c r="Z694" s="12"/>
      <c r="AA694" s="12"/>
      <c r="AB694" s="12"/>
      <c r="AD694" s="12"/>
      <c r="AE694" s="78"/>
    </row>
    <row r="695" spans="4:31" x14ac:dyDescent="0.35">
      <c r="D695" s="74"/>
      <c r="E695" s="75"/>
      <c r="F695" s="75"/>
      <c r="G695" s="75"/>
      <c r="H695" s="77"/>
      <c r="J695" s="74"/>
      <c r="K695" s="74"/>
      <c r="M695" s="12"/>
      <c r="O695" s="12"/>
      <c r="P695" s="12"/>
      <c r="Q695" s="12"/>
      <c r="R695" s="12"/>
      <c r="S695" s="12"/>
      <c r="T695" s="12"/>
      <c r="U695" s="12"/>
      <c r="V695" s="12"/>
      <c r="W695" s="12"/>
      <c r="X695" s="12"/>
      <c r="Y695" s="12"/>
      <c r="Z695" s="12"/>
      <c r="AA695" s="12"/>
      <c r="AB695" s="12"/>
      <c r="AD695" s="12"/>
      <c r="AE695" s="78"/>
    </row>
    <row r="696" spans="4:31" x14ac:dyDescent="0.35">
      <c r="D696" s="74"/>
      <c r="E696" s="75"/>
      <c r="F696" s="75"/>
      <c r="G696" s="75"/>
      <c r="H696" s="77"/>
      <c r="J696" s="74"/>
      <c r="K696" s="74"/>
      <c r="M696" s="12"/>
      <c r="O696" s="12"/>
      <c r="P696" s="12"/>
      <c r="Q696" s="12"/>
      <c r="R696" s="12"/>
      <c r="S696" s="12"/>
      <c r="T696" s="12"/>
      <c r="U696" s="12"/>
      <c r="V696" s="12"/>
      <c r="W696" s="12"/>
      <c r="X696" s="12"/>
      <c r="Y696" s="12"/>
      <c r="Z696" s="12"/>
      <c r="AA696" s="12"/>
      <c r="AB696" s="12"/>
      <c r="AD696" s="12"/>
      <c r="AE696" s="78"/>
    </row>
    <row r="697" spans="4:31" x14ac:dyDescent="0.35">
      <c r="D697" s="74"/>
      <c r="E697" s="75"/>
      <c r="F697" s="75"/>
      <c r="G697" s="75"/>
      <c r="H697" s="77"/>
      <c r="J697" s="74"/>
      <c r="K697" s="74"/>
      <c r="M697" s="12"/>
      <c r="O697" s="12"/>
      <c r="P697" s="12"/>
      <c r="Q697" s="12"/>
      <c r="R697" s="12"/>
      <c r="S697" s="12"/>
      <c r="T697" s="12"/>
      <c r="U697" s="12"/>
      <c r="V697" s="12"/>
      <c r="W697" s="12"/>
      <c r="X697" s="12"/>
      <c r="Y697" s="12"/>
      <c r="Z697" s="12"/>
      <c r="AA697" s="12"/>
      <c r="AB697" s="12"/>
      <c r="AD697" s="12"/>
      <c r="AE697" s="78"/>
    </row>
    <row r="698" spans="4:31" x14ac:dyDescent="0.35">
      <c r="D698" s="74"/>
      <c r="E698" s="75"/>
      <c r="F698" s="75"/>
      <c r="G698" s="75"/>
      <c r="H698" s="77"/>
      <c r="J698" s="74"/>
      <c r="K698" s="74"/>
      <c r="M698" s="12"/>
      <c r="O698" s="12"/>
      <c r="P698" s="12"/>
      <c r="Q698" s="12"/>
      <c r="R698" s="12"/>
      <c r="S698" s="12"/>
      <c r="T698" s="12"/>
      <c r="U698" s="12"/>
      <c r="V698" s="12"/>
      <c r="W698" s="12"/>
      <c r="X698" s="12"/>
      <c r="Y698" s="12"/>
      <c r="Z698" s="12"/>
      <c r="AA698" s="12"/>
      <c r="AB698" s="12"/>
      <c r="AD698" s="12"/>
      <c r="AE698" s="78"/>
    </row>
    <row r="699" spans="4:31" x14ac:dyDescent="0.35">
      <c r="D699" s="74"/>
      <c r="E699" s="75"/>
      <c r="F699" s="75"/>
      <c r="G699" s="75"/>
      <c r="H699" s="77"/>
      <c r="J699" s="74"/>
      <c r="K699" s="74"/>
      <c r="M699" s="12"/>
      <c r="O699" s="12"/>
      <c r="P699" s="12"/>
      <c r="Q699" s="12"/>
      <c r="R699" s="12"/>
      <c r="S699" s="12"/>
      <c r="T699" s="12"/>
      <c r="U699" s="12"/>
      <c r="V699" s="12"/>
      <c r="W699" s="12"/>
      <c r="X699" s="12"/>
      <c r="Y699" s="12"/>
      <c r="Z699" s="12"/>
      <c r="AA699" s="12"/>
      <c r="AB699" s="12"/>
      <c r="AD699" s="12"/>
      <c r="AE699" s="78"/>
    </row>
    <row r="700" spans="4:31" x14ac:dyDescent="0.35">
      <c r="D700" s="74"/>
      <c r="E700" s="75"/>
      <c r="F700" s="75"/>
      <c r="G700" s="75"/>
      <c r="H700" s="77"/>
      <c r="J700" s="74"/>
      <c r="K700" s="74"/>
      <c r="M700" s="12"/>
      <c r="O700" s="12"/>
      <c r="P700" s="12"/>
      <c r="Q700" s="12"/>
      <c r="R700" s="12"/>
      <c r="S700" s="12"/>
      <c r="T700" s="12"/>
      <c r="U700" s="12"/>
      <c r="V700" s="12"/>
      <c r="W700" s="12"/>
      <c r="X700" s="12"/>
      <c r="Y700" s="12"/>
      <c r="Z700" s="12"/>
      <c r="AA700" s="12"/>
      <c r="AB700" s="12"/>
      <c r="AD700" s="12"/>
      <c r="AE700" s="78"/>
    </row>
    <row r="701" spans="4:31" x14ac:dyDescent="0.35">
      <c r="D701" s="74"/>
      <c r="E701" s="75"/>
      <c r="F701" s="75"/>
      <c r="G701" s="75"/>
      <c r="H701" s="77"/>
      <c r="J701" s="74"/>
      <c r="K701" s="74"/>
      <c r="M701" s="12"/>
      <c r="O701" s="12"/>
      <c r="P701" s="12"/>
      <c r="Q701" s="12"/>
      <c r="R701" s="12"/>
      <c r="S701" s="12"/>
      <c r="T701" s="12"/>
      <c r="U701" s="12"/>
      <c r="V701" s="12"/>
      <c r="W701" s="12"/>
      <c r="X701" s="12"/>
      <c r="Y701" s="12"/>
      <c r="Z701" s="12"/>
      <c r="AA701" s="12"/>
      <c r="AB701" s="12"/>
      <c r="AD701" s="12"/>
      <c r="AE701" s="78"/>
    </row>
    <row r="702" spans="4:31" x14ac:dyDescent="0.35">
      <c r="D702" s="74"/>
      <c r="E702" s="75"/>
      <c r="F702" s="75"/>
      <c r="G702" s="75"/>
      <c r="H702" s="77"/>
      <c r="J702" s="74"/>
      <c r="K702" s="74"/>
      <c r="M702" s="12"/>
      <c r="O702" s="12"/>
      <c r="P702" s="12"/>
      <c r="Q702" s="12"/>
      <c r="R702" s="12"/>
      <c r="S702" s="12"/>
      <c r="T702" s="12"/>
      <c r="U702" s="12"/>
      <c r="V702" s="12"/>
      <c r="W702" s="12"/>
      <c r="X702" s="12"/>
      <c r="Y702" s="12"/>
      <c r="Z702" s="12"/>
      <c r="AA702" s="12"/>
      <c r="AB702" s="12"/>
      <c r="AD702" s="12"/>
      <c r="AE702" s="78"/>
    </row>
    <row r="703" spans="4:31" x14ac:dyDescent="0.35">
      <c r="D703" s="74"/>
      <c r="E703" s="75"/>
      <c r="F703" s="75"/>
      <c r="G703" s="75"/>
      <c r="H703" s="77"/>
      <c r="J703" s="74"/>
      <c r="K703" s="74"/>
      <c r="M703" s="12"/>
      <c r="O703" s="12"/>
      <c r="P703" s="12"/>
      <c r="Q703" s="12"/>
      <c r="R703" s="12"/>
      <c r="S703" s="12"/>
      <c r="T703" s="12"/>
      <c r="U703" s="12"/>
      <c r="V703" s="12"/>
      <c r="W703" s="12"/>
      <c r="X703" s="12"/>
      <c r="Y703" s="12"/>
      <c r="Z703" s="12"/>
      <c r="AA703" s="12"/>
      <c r="AB703" s="12"/>
      <c r="AD703" s="12"/>
      <c r="AE703" s="78"/>
    </row>
    <row r="704" spans="4:31" x14ac:dyDescent="0.35">
      <c r="D704" s="74"/>
      <c r="E704" s="75"/>
      <c r="F704" s="75"/>
      <c r="G704" s="75"/>
      <c r="H704" s="77"/>
      <c r="J704" s="74"/>
      <c r="K704" s="74"/>
      <c r="M704" s="12"/>
      <c r="O704" s="12"/>
      <c r="P704" s="12"/>
      <c r="Q704" s="12"/>
      <c r="R704" s="12"/>
      <c r="S704" s="12"/>
      <c r="T704" s="12"/>
      <c r="U704" s="12"/>
      <c r="V704" s="12"/>
      <c r="W704" s="12"/>
      <c r="X704" s="12"/>
      <c r="Y704" s="12"/>
      <c r="Z704" s="12"/>
      <c r="AA704" s="12"/>
      <c r="AB704" s="12"/>
      <c r="AD704" s="12"/>
      <c r="AE704" s="78"/>
    </row>
    <row r="705" spans="4:31" x14ac:dyDescent="0.35">
      <c r="D705" s="74"/>
      <c r="E705" s="75"/>
      <c r="F705" s="75"/>
      <c r="G705" s="75"/>
      <c r="H705" s="77"/>
      <c r="J705" s="74"/>
      <c r="K705" s="74"/>
      <c r="M705" s="12"/>
      <c r="O705" s="12"/>
      <c r="P705" s="12"/>
      <c r="Q705" s="12"/>
      <c r="R705" s="12"/>
      <c r="S705" s="12"/>
      <c r="T705" s="12"/>
      <c r="U705" s="12"/>
      <c r="V705" s="12"/>
      <c r="W705" s="12"/>
      <c r="X705" s="12"/>
      <c r="Y705" s="12"/>
      <c r="Z705" s="12"/>
      <c r="AA705" s="12"/>
      <c r="AB705" s="12"/>
      <c r="AD705" s="12"/>
      <c r="AE705" s="78"/>
    </row>
    <row r="706" spans="4:31" x14ac:dyDescent="0.35">
      <c r="D706" s="74"/>
      <c r="E706" s="75"/>
      <c r="F706" s="75"/>
      <c r="G706" s="75"/>
      <c r="H706" s="77"/>
      <c r="J706" s="74"/>
      <c r="K706" s="74"/>
      <c r="M706" s="12"/>
      <c r="O706" s="12"/>
      <c r="P706" s="12"/>
      <c r="Q706" s="12"/>
      <c r="R706" s="12"/>
      <c r="S706" s="12"/>
      <c r="T706" s="12"/>
      <c r="U706" s="12"/>
      <c r="V706" s="12"/>
      <c r="W706" s="12"/>
      <c r="X706" s="12"/>
      <c r="Y706" s="12"/>
      <c r="Z706" s="12"/>
      <c r="AA706" s="12"/>
      <c r="AB706" s="12"/>
      <c r="AD706" s="12"/>
      <c r="AE706" s="78"/>
    </row>
    <row r="707" spans="4:31" x14ac:dyDescent="0.35">
      <c r="D707" s="74"/>
      <c r="E707" s="75"/>
      <c r="F707" s="75"/>
      <c r="G707" s="75"/>
      <c r="H707" s="77"/>
      <c r="J707" s="74"/>
      <c r="K707" s="74"/>
      <c r="M707" s="12"/>
      <c r="O707" s="12"/>
      <c r="P707" s="12"/>
      <c r="Q707" s="12"/>
      <c r="R707" s="12"/>
      <c r="S707" s="12"/>
      <c r="T707" s="12"/>
      <c r="U707" s="12"/>
      <c r="V707" s="12"/>
      <c r="W707" s="12"/>
      <c r="X707" s="12"/>
      <c r="Y707" s="12"/>
      <c r="Z707" s="12"/>
      <c r="AA707" s="12"/>
      <c r="AB707" s="12"/>
      <c r="AD707" s="12"/>
      <c r="AE707" s="78"/>
    </row>
    <row r="708" spans="4:31" x14ac:dyDescent="0.35">
      <c r="D708" s="74"/>
      <c r="E708" s="75"/>
      <c r="F708" s="75"/>
      <c r="G708" s="75"/>
      <c r="H708" s="77"/>
      <c r="J708" s="74"/>
      <c r="K708" s="74"/>
      <c r="M708" s="12"/>
      <c r="O708" s="12"/>
      <c r="P708" s="12"/>
      <c r="Q708" s="12"/>
      <c r="R708" s="12"/>
      <c r="S708" s="12"/>
      <c r="T708" s="12"/>
      <c r="U708" s="12"/>
      <c r="V708" s="12"/>
      <c r="W708" s="12"/>
      <c r="X708" s="12"/>
      <c r="Y708" s="12"/>
      <c r="Z708" s="12"/>
      <c r="AA708" s="12"/>
      <c r="AB708" s="12"/>
      <c r="AD708" s="12"/>
      <c r="AE708" s="78"/>
    </row>
    <row r="709" spans="4:31" x14ac:dyDescent="0.35">
      <c r="D709" s="74"/>
      <c r="E709" s="75"/>
      <c r="F709" s="75"/>
      <c r="G709" s="75"/>
      <c r="H709" s="77"/>
      <c r="J709" s="74"/>
      <c r="K709" s="74"/>
      <c r="M709" s="12"/>
      <c r="O709" s="12"/>
      <c r="P709" s="12"/>
      <c r="Q709" s="12"/>
      <c r="R709" s="12"/>
      <c r="S709" s="12"/>
      <c r="T709" s="12"/>
      <c r="U709" s="12"/>
      <c r="V709" s="12"/>
      <c r="W709" s="12"/>
      <c r="X709" s="12"/>
      <c r="Y709" s="12"/>
      <c r="Z709" s="12"/>
      <c r="AA709" s="12"/>
      <c r="AB709" s="12"/>
      <c r="AD709" s="12"/>
      <c r="AE709" s="78"/>
    </row>
    <row r="710" spans="4:31" x14ac:dyDescent="0.35">
      <c r="D710" s="74"/>
      <c r="E710" s="75"/>
      <c r="F710" s="75"/>
      <c r="G710" s="75"/>
      <c r="H710" s="77"/>
      <c r="J710" s="74"/>
      <c r="K710" s="74"/>
      <c r="M710" s="12"/>
      <c r="O710" s="12"/>
      <c r="P710" s="12"/>
      <c r="Q710" s="12"/>
      <c r="R710" s="12"/>
      <c r="S710" s="12"/>
      <c r="T710" s="12"/>
      <c r="U710" s="12"/>
      <c r="V710" s="12"/>
      <c r="W710" s="12"/>
      <c r="X710" s="12"/>
      <c r="Y710" s="12"/>
      <c r="Z710" s="12"/>
      <c r="AA710" s="12"/>
      <c r="AB710" s="12"/>
      <c r="AD710" s="12"/>
      <c r="AE710" s="78"/>
    </row>
    <row r="711" spans="4:31" x14ac:dyDescent="0.35">
      <c r="D711" s="74"/>
      <c r="E711" s="75"/>
      <c r="F711" s="75"/>
      <c r="G711" s="75"/>
      <c r="H711" s="77"/>
      <c r="J711" s="74"/>
      <c r="K711" s="74"/>
      <c r="M711" s="12"/>
      <c r="O711" s="12"/>
      <c r="P711" s="12"/>
      <c r="Q711" s="12"/>
      <c r="R711" s="12"/>
      <c r="S711" s="12"/>
      <c r="T711" s="12"/>
      <c r="U711" s="12"/>
      <c r="V711" s="12"/>
      <c r="W711" s="12"/>
      <c r="X711" s="12"/>
      <c r="Y711" s="12"/>
      <c r="Z711" s="12"/>
      <c r="AA711" s="12"/>
      <c r="AB711" s="12"/>
      <c r="AD711" s="12"/>
      <c r="AE711" s="78"/>
    </row>
    <row r="712" spans="4:31" x14ac:dyDescent="0.35">
      <c r="D712" s="74"/>
      <c r="E712" s="75"/>
      <c r="F712" s="75"/>
      <c r="G712" s="75"/>
      <c r="H712" s="77"/>
      <c r="J712" s="74"/>
      <c r="K712" s="74"/>
      <c r="M712" s="12"/>
      <c r="O712" s="12"/>
      <c r="P712" s="12"/>
      <c r="Q712" s="12"/>
      <c r="R712" s="12"/>
      <c r="S712" s="12"/>
      <c r="T712" s="12"/>
      <c r="U712" s="12"/>
      <c r="V712" s="12"/>
      <c r="W712" s="12"/>
      <c r="X712" s="12"/>
      <c r="Y712" s="12"/>
      <c r="Z712" s="12"/>
      <c r="AA712" s="12"/>
      <c r="AB712" s="12"/>
      <c r="AD712" s="12"/>
      <c r="AE712" s="78"/>
    </row>
    <row r="713" spans="4:31" x14ac:dyDescent="0.35">
      <c r="D713" s="74"/>
      <c r="E713" s="75"/>
      <c r="F713" s="75"/>
      <c r="G713" s="75"/>
      <c r="H713" s="77"/>
      <c r="J713" s="74"/>
      <c r="K713" s="74"/>
      <c r="M713" s="12"/>
      <c r="O713" s="12"/>
      <c r="P713" s="12"/>
      <c r="Q713" s="12"/>
      <c r="R713" s="12"/>
      <c r="S713" s="12"/>
      <c r="T713" s="12"/>
      <c r="U713" s="12"/>
      <c r="V713" s="12"/>
      <c r="W713" s="12"/>
      <c r="X713" s="12"/>
      <c r="Y713" s="12"/>
      <c r="Z713" s="12"/>
      <c r="AA713" s="12"/>
      <c r="AB713" s="12"/>
      <c r="AD713" s="12"/>
      <c r="AE713" s="78"/>
    </row>
    <row r="714" spans="4:31" x14ac:dyDescent="0.35">
      <c r="D714" s="74"/>
      <c r="E714" s="75"/>
      <c r="F714" s="75"/>
      <c r="G714" s="75"/>
      <c r="H714" s="77"/>
      <c r="J714" s="74"/>
      <c r="K714" s="74"/>
      <c r="M714" s="12"/>
      <c r="O714" s="12"/>
      <c r="P714" s="12"/>
      <c r="Q714" s="12"/>
      <c r="R714" s="12"/>
      <c r="S714" s="12"/>
      <c r="T714" s="12"/>
      <c r="U714" s="12"/>
      <c r="V714" s="12"/>
      <c r="W714" s="12"/>
      <c r="X714" s="12"/>
      <c r="Y714" s="12"/>
      <c r="Z714" s="12"/>
      <c r="AA714" s="12"/>
      <c r="AB714" s="12"/>
      <c r="AD714" s="12"/>
      <c r="AE714" s="78"/>
    </row>
    <row r="715" spans="4:31" x14ac:dyDescent="0.35">
      <c r="D715" s="74"/>
      <c r="E715" s="75"/>
      <c r="F715" s="75"/>
      <c r="G715" s="75"/>
      <c r="H715" s="77"/>
      <c r="J715" s="74"/>
      <c r="K715" s="74"/>
      <c r="M715" s="12"/>
      <c r="O715" s="12"/>
      <c r="P715" s="12"/>
      <c r="Q715" s="12"/>
      <c r="R715" s="12"/>
      <c r="S715" s="12"/>
      <c r="T715" s="12"/>
      <c r="U715" s="12"/>
      <c r="V715" s="12"/>
      <c r="W715" s="12"/>
      <c r="X715" s="12"/>
      <c r="Y715" s="12"/>
      <c r="Z715" s="12"/>
      <c r="AA715" s="12"/>
      <c r="AB715" s="12"/>
      <c r="AD715" s="12"/>
      <c r="AE715" s="78"/>
    </row>
    <row r="716" spans="4:31" x14ac:dyDescent="0.35">
      <c r="D716" s="74"/>
      <c r="E716" s="75"/>
      <c r="F716" s="75"/>
      <c r="G716" s="75"/>
      <c r="H716" s="77"/>
      <c r="J716" s="74"/>
      <c r="K716" s="74"/>
      <c r="M716" s="12"/>
      <c r="O716" s="12"/>
      <c r="P716" s="12"/>
      <c r="Q716" s="12"/>
      <c r="R716" s="12"/>
      <c r="S716" s="12"/>
      <c r="T716" s="12"/>
      <c r="U716" s="12"/>
      <c r="V716" s="12"/>
      <c r="W716" s="12"/>
      <c r="X716" s="12"/>
      <c r="Y716" s="12"/>
      <c r="Z716" s="12"/>
      <c r="AA716" s="12"/>
      <c r="AB716" s="12"/>
      <c r="AD716" s="12"/>
      <c r="AE716" s="78"/>
    </row>
    <row r="717" spans="4:31" x14ac:dyDescent="0.35">
      <c r="D717" s="74"/>
      <c r="E717" s="75"/>
      <c r="F717" s="75"/>
      <c r="G717" s="75"/>
      <c r="H717" s="77"/>
      <c r="J717" s="74"/>
      <c r="K717" s="74"/>
      <c r="M717" s="12"/>
      <c r="O717" s="12"/>
      <c r="P717" s="12"/>
      <c r="Q717" s="12"/>
      <c r="R717" s="12"/>
      <c r="S717" s="12"/>
      <c r="T717" s="12"/>
      <c r="U717" s="12"/>
      <c r="V717" s="12"/>
      <c r="W717" s="12"/>
      <c r="X717" s="12"/>
      <c r="Y717" s="12"/>
      <c r="Z717" s="12"/>
      <c r="AA717" s="12"/>
      <c r="AB717" s="12"/>
      <c r="AD717" s="12"/>
      <c r="AE717" s="78"/>
    </row>
    <row r="718" spans="4:31" x14ac:dyDescent="0.35">
      <c r="D718" s="74"/>
      <c r="E718" s="75"/>
      <c r="F718" s="75"/>
      <c r="G718" s="75"/>
      <c r="H718" s="77"/>
      <c r="J718" s="74"/>
      <c r="K718" s="74"/>
      <c r="M718" s="12"/>
      <c r="O718" s="12"/>
      <c r="P718" s="12"/>
      <c r="Q718" s="12"/>
      <c r="R718" s="12"/>
      <c r="S718" s="12"/>
      <c r="T718" s="12"/>
      <c r="U718" s="12"/>
      <c r="V718" s="12"/>
      <c r="W718" s="12"/>
      <c r="X718" s="12"/>
      <c r="Y718" s="12"/>
      <c r="Z718" s="12"/>
      <c r="AA718" s="12"/>
      <c r="AB718" s="12"/>
      <c r="AD718" s="12"/>
      <c r="AE718" s="78"/>
    </row>
    <row r="719" spans="4:31" x14ac:dyDescent="0.35">
      <c r="D719" s="74"/>
      <c r="E719" s="75"/>
      <c r="F719" s="75"/>
      <c r="G719" s="75"/>
      <c r="H719" s="77"/>
      <c r="J719" s="74"/>
      <c r="K719" s="74"/>
      <c r="M719" s="12"/>
      <c r="O719" s="12"/>
      <c r="P719" s="12"/>
      <c r="Q719" s="12"/>
      <c r="R719" s="12"/>
      <c r="S719" s="12"/>
      <c r="T719" s="12"/>
      <c r="U719" s="12"/>
      <c r="V719" s="12"/>
      <c r="W719" s="12"/>
      <c r="X719" s="12"/>
      <c r="Y719" s="12"/>
      <c r="Z719" s="12"/>
      <c r="AA719" s="12"/>
      <c r="AB719" s="12"/>
      <c r="AD719" s="12"/>
      <c r="AE719" s="78"/>
    </row>
    <row r="720" spans="4:31" x14ac:dyDescent="0.35">
      <c r="D720" s="74"/>
      <c r="E720" s="75"/>
      <c r="F720" s="75"/>
      <c r="G720" s="75"/>
      <c r="H720" s="77"/>
      <c r="J720" s="74"/>
      <c r="K720" s="74"/>
      <c r="M720" s="12"/>
      <c r="O720" s="12"/>
      <c r="P720" s="12"/>
      <c r="Q720" s="12"/>
      <c r="R720" s="12"/>
      <c r="S720" s="12"/>
      <c r="T720" s="12"/>
      <c r="U720" s="12"/>
      <c r="V720" s="12"/>
      <c r="W720" s="12"/>
      <c r="X720" s="12"/>
      <c r="Y720" s="12"/>
      <c r="Z720" s="12"/>
      <c r="AA720" s="12"/>
      <c r="AB720" s="12"/>
      <c r="AD720" s="12"/>
      <c r="AE720" s="78"/>
    </row>
    <row r="721" spans="4:31" x14ac:dyDescent="0.35">
      <c r="D721" s="74"/>
      <c r="E721" s="75"/>
      <c r="F721" s="75"/>
      <c r="G721" s="75"/>
      <c r="H721" s="77"/>
      <c r="J721" s="74"/>
      <c r="K721" s="74"/>
      <c r="M721" s="12"/>
      <c r="O721" s="12"/>
      <c r="P721" s="12"/>
      <c r="Q721" s="12"/>
      <c r="R721" s="12"/>
      <c r="S721" s="12"/>
      <c r="T721" s="12"/>
      <c r="U721" s="12"/>
      <c r="V721" s="12"/>
      <c r="W721" s="12"/>
      <c r="X721" s="12"/>
      <c r="Y721" s="12"/>
      <c r="Z721" s="12"/>
      <c r="AA721" s="12"/>
      <c r="AB721" s="12"/>
      <c r="AD721" s="12"/>
      <c r="AE721" s="78"/>
    </row>
    <row r="722" spans="4:31" x14ac:dyDescent="0.35">
      <c r="D722" s="74"/>
      <c r="E722" s="75"/>
      <c r="F722" s="75"/>
      <c r="G722" s="75"/>
      <c r="H722" s="77"/>
      <c r="J722" s="74"/>
      <c r="K722" s="74"/>
      <c r="M722" s="12"/>
      <c r="O722" s="12"/>
      <c r="P722" s="12"/>
      <c r="Q722" s="12"/>
      <c r="R722" s="12"/>
      <c r="S722" s="12"/>
      <c r="T722" s="12"/>
      <c r="U722" s="12"/>
      <c r="V722" s="12"/>
      <c r="W722" s="12"/>
      <c r="X722" s="12"/>
      <c r="Y722" s="12"/>
      <c r="Z722" s="12"/>
      <c r="AA722" s="12"/>
      <c r="AB722" s="12"/>
      <c r="AD722" s="12"/>
      <c r="AE722" s="78"/>
    </row>
    <row r="723" spans="4:31" x14ac:dyDescent="0.35">
      <c r="D723" s="74"/>
      <c r="E723" s="75"/>
      <c r="F723" s="75"/>
      <c r="G723" s="75"/>
      <c r="H723" s="77"/>
      <c r="J723" s="74"/>
      <c r="K723" s="74"/>
      <c r="M723" s="12"/>
      <c r="O723" s="12"/>
      <c r="P723" s="12"/>
      <c r="Q723" s="12"/>
      <c r="R723" s="12"/>
      <c r="S723" s="12"/>
      <c r="T723" s="12"/>
      <c r="U723" s="12"/>
      <c r="V723" s="12"/>
      <c r="W723" s="12"/>
      <c r="X723" s="12"/>
      <c r="Y723" s="12"/>
      <c r="Z723" s="12"/>
      <c r="AA723" s="12"/>
      <c r="AB723" s="12"/>
      <c r="AD723" s="12"/>
      <c r="AE723" s="78"/>
    </row>
    <row r="724" spans="4:31" x14ac:dyDescent="0.35">
      <c r="D724" s="74"/>
      <c r="E724" s="75"/>
      <c r="F724" s="75"/>
      <c r="G724" s="75"/>
      <c r="H724" s="77"/>
      <c r="J724" s="74"/>
      <c r="K724" s="74"/>
      <c r="M724" s="12"/>
      <c r="O724" s="12"/>
      <c r="P724" s="12"/>
      <c r="Q724" s="12"/>
      <c r="R724" s="12"/>
      <c r="S724" s="12"/>
      <c r="T724" s="12"/>
      <c r="U724" s="12"/>
      <c r="V724" s="12"/>
      <c r="W724" s="12"/>
      <c r="X724" s="12"/>
      <c r="Y724" s="12"/>
      <c r="Z724" s="12"/>
      <c r="AA724" s="12"/>
      <c r="AB724" s="12"/>
      <c r="AD724" s="12"/>
      <c r="AE724" s="78"/>
    </row>
    <row r="725" spans="4:31" x14ac:dyDescent="0.35">
      <c r="D725" s="74"/>
      <c r="E725" s="75"/>
      <c r="F725" s="75"/>
      <c r="G725" s="75"/>
      <c r="H725" s="77"/>
      <c r="J725" s="74"/>
      <c r="K725" s="74"/>
      <c r="M725" s="12"/>
      <c r="O725" s="12"/>
      <c r="P725" s="12"/>
      <c r="Q725" s="12"/>
      <c r="R725" s="12"/>
      <c r="S725" s="12"/>
      <c r="T725" s="12"/>
      <c r="U725" s="12"/>
      <c r="V725" s="12"/>
      <c r="W725" s="12"/>
      <c r="X725" s="12"/>
      <c r="Y725" s="12"/>
      <c r="Z725" s="12"/>
      <c r="AA725" s="12"/>
      <c r="AB725" s="12"/>
      <c r="AD725" s="12"/>
      <c r="AE725" s="78"/>
    </row>
    <row r="726" spans="4:31" x14ac:dyDescent="0.35">
      <c r="D726" s="74"/>
      <c r="E726" s="75"/>
      <c r="F726" s="75"/>
      <c r="G726" s="75"/>
      <c r="H726" s="77"/>
      <c r="J726" s="74"/>
      <c r="K726" s="74"/>
      <c r="M726" s="12"/>
      <c r="O726" s="12"/>
      <c r="P726" s="12"/>
      <c r="Q726" s="12"/>
      <c r="R726" s="12"/>
      <c r="S726" s="12"/>
      <c r="T726" s="12"/>
      <c r="U726" s="12"/>
      <c r="V726" s="12"/>
      <c r="W726" s="12"/>
      <c r="X726" s="12"/>
      <c r="Y726" s="12"/>
      <c r="Z726" s="12"/>
      <c r="AA726" s="12"/>
      <c r="AB726" s="12"/>
      <c r="AD726" s="12"/>
      <c r="AE726" s="78"/>
    </row>
    <row r="727" spans="4:31" x14ac:dyDescent="0.35">
      <c r="D727" s="74"/>
      <c r="E727" s="75"/>
      <c r="F727" s="75"/>
      <c r="G727" s="75"/>
      <c r="H727" s="77"/>
      <c r="J727" s="74"/>
      <c r="K727" s="74"/>
      <c r="M727" s="12"/>
      <c r="O727" s="12"/>
      <c r="P727" s="12"/>
      <c r="Q727" s="12"/>
      <c r="R727" s="12"/>
      <c r="S727" s="12"/>
      <c r="T727" s="12"/>
      <c r="U727" s="12"/>
      <c r="V727" s="12"/>
      <c r="W727" s="12"/>
      <c r="X727" s="12"/>
      <c r="Y727" s="12"/>
      <c r="Z727" s="12"/>
      <c r="AA727" s="12"/>
      <c r="AB727" s="12"/>
      <c r="AD727" s="12"/>
      <c r="AE727" s="78"/>
    </row>
    <row r="728" spans="4:31" x14ac:dyDescent="0.35">
      <c r="D728" s="74"/>
      <c r="E728" s="75"/>
      <c r="F728" s="75"/>
      <c r="G728" s="75"/>
      <c r="H728" s="77"/>
      <c r="J728" s="74"/>
      <c r="K728" s="74"/>
      <c r="M728" s="12"/>
      <c r="O728" s="12"/>
      <c r="P728" s="12"/>
      <c r="Q728" s="12"/>
      <c r="R728" s="12"/>
      <c r="S728" s="12"/>
      <c r="T728" s="12"/>
      <c r="U728" s="12"/>
      <c r="V728" s="12"/>
      <c r="W728" s="12"/>
      <c r="X728" s="12"/>
      <c r="Y728" s="12"/>
      <c r="Z728" s="12"/>
      <c r="AA728" s="12"/>
      <c r="AB728" s="12"/>
      <c r="AD728" s="12"/>
      <c r="AE728" s="78"/>
    </row>
    <row r="729" spans="4:31" x14ac:dyDescent="0.35">
      <c r="D729" s="74"/>
      <c r="E729" s="75"/>
      <c r="F729" s="75"/>
      <c r="G729" s="75"/>
      <c r="H729" s="77"/>
      <c r="J729" s="74"/>
      <c r="K729" s="74"/>
      <c r="M729" s="12"/>
      <c r="O729" s="12"/>
      <c r="P729" s="12"/>
      <c r="Q729" s="12"/>
      <c r="R729" s="12"/>
      <c r="S729" s="12"/>
      <c r="T729" s="12"/>
      <c r="U729" s="12"/>
      <c r="V729" s="12"/>
      <c r="W729" s="12"/>
      <c r="X729" s="12"/>
      <c r="Y729" s="12"/>
      <c r="Z729" s="12"/>
      <c r="AA729" s="12"/>
      <c r="AB729" s="12"/>
      <c r="AD729" s="12"/>
      <c r="AE729" s="78"/>
    </row>
    <row r="730" spans="4:31" x14ac:dyDescent="0.35">
      <c r="D730" s="74"/>
      <c r="E730" s="75"/>
      <c r="F730" s="75"/>
      <c r="G730" s="75"/>
      <c r="H730" s="77"/>
      <c r="J730" s="74"/>
      <c r="K730" s="74"/>
      <c r="M730" s="12"/>
      <c r="O730" s="12"/>
      <c r="P730" s="12"/>
      <c r="Q730" s="12"/>
      <c r="R730" s="12"/>
      <c r="S730" s="12"/>
      <c r="T730" s="12"/>
      <c r="U730" s="12"/>
      <c r="V730" s="12"/>
      <c r="W730" s="12"/>
      <c r="X730" s="12"/>
      <c r="Y730" s="12"/>
      <c r="Z730" s="12"/>
      <c r="AA730" s="12"/>
      <c r="AB730" s="12"/>
      <c r="AD730" s="12"/>
      <c r="AE730" s="78"/>
    </row>
    <row r="731" spans="4:31" x14ac:dyDescent="0.35">
      <c r="D731" s="74"/>
      <c r="E731" s="75"/>
      <c r="F731" s="75"/>
      <c r="G731" s="75"/>
      <c r="H731" s="77"/>
      <c r="J731" s="74"/>
      <c r="K731" s="74"/>
      <c r="M731" s="12"/>
      <c r="O731" s="12"/>
      <c r="P731" s="12"/>
      <c r="Q731" s="12"/>
      <c r="R731" s="12"/>
      <c r="S731" s="12"/>
      <c r="T731" s="12"/>
      <c r="U731" s="12"/>
      <c r="V731" s="12"/>
      <c r="W731" s="12"/>
      <c r="X731" s="12"/>
      <c r="Y731" s="12"/>
      <c r="Z731" s="12"/>
      <c r="AA731" s="12"/>
      <c r="AB731" s="12"/>
      <c r="AD731" s="12"/>
      <c r="AE731" s="78"/>
    </row>
    <row r="732" spans="4:31" x14ac:dyDescent="0.35">
      <c r="D732" s="74"/>
      <c r="E732" s="75"/>
      <c r="F732" s="75"/>
      <c r="G732" s="75"/>
      <c r="H732" s="77"/>
      <c r="J732" s="74"/>
      <c r="K732" s="74"/>
      <c r="M732" s="12"/>
      <c r="O732" s="12"/>
      <c r="P732" s="12"/>
      <c r="Q732" s="12"/>
      <c r="R732" s="12"/>
      <c r="S732" s="12"/>
      <c r="T732" s="12"/>
      <c r="U732" s="12"/>
      <c r="V732" s="12"/>
      <c r="W732" s="12"/>
      <c r="X732" s="12"/>
      <c r="Y732" s="12"/>
      <c r="Z732" s="12"/>
      <c r="AA732" s="12"/>
      <c r="AB732" s="12"/>
      <c r="AD732" s="12"/>
      <c r="AE732" s="78"/>
    </row>
    <row r="733" spans="4:31" x14ac:dyDescent="0.35">
      <c r="D733" s="74"/>
      <c r="E733" s="75"/>
      <c r="F733" s="75"/>
      <c r="G733" s="75"/>
      <c r="H733" s="77"/>
      <c r="J733" s="74"/>
      <c r="K733" s="74"/>
      <c r="M733" s="12"/>
      <c r="O733" s="12"/>
      <c r="P733" s="12"/>
      <c r="Q733" s="12"/>
      <c r="R733" s="12"/>
      <c r="S733" s="12"/>
      <c r="T733" s="12"/>
      <c r="U733" s="12"/>
      <c r="V733" s="12"/>
      <c r="W733" s="12"/>
      <c r="X733" s="12"/>
      <c r="Y733" s="12"/>
      <c r="Z733" s="12"/>
      <c r="AA733" s="12"/>
      <c r="AB733" s="12"/>
      <c r="AD733" s="12"/>
      <c r="AE733" s="78"/>
    </row>
    <row r="734" spans="4:31" x14ac:dyDescent="0.35">
      <c r="D734" s="74"/>
      <c r="E734" s="75"/>
      <c r="F734" s="75"/>
      <c r="G734" s="75"/>
      <c r="H734" s="77"/>
      <c r="J734" s="74"/>
      <c r="K734" s="74"/>
      <c r="M734" s="12"/>
      <c r="O734" s="12"/>
      <c r="P734" s="12"/>
      <c r="Q734" s="12"/>
      <c r="R734" s="12"/>
      <c r="S734" s="12"/>
      <c r="T734" s="12"/>
      <c r="U734" s="12"/>
      <c r="V734" s="12"/>
      <c r="W734" s="12"/>
      <c r="X734" s="12"/>
      <c r="Y734" s="12"/>
      <c r="Z734" s="12"/>
      <c r="AA734" s="12"/>
      <c r="AB734" s="12"/>
      <c r="AD734" s="12"/>
      <c r="AE734" s="78"/>
    </row>
    <row r="735" spans="4:31" x14ac:dyDescent="0.35">
      <c r="D735" s="74"/>
      <c r="E735" s="75"/>
      <c r="F735" s="75"/>
      <c r="G735" s="75"/>
      <c r="H735" s="77"/>
      <c r="J735" s="74"/>
      <c r="K735" s="74"/>
      <c r="M735" s="12"/>
      <c r="O735" s="12"/>
      <c r="P735" s="12"/>
      <c r="Q735" s="12"/>
      <c r="R735" s="12"/>
      <c r="S735" s="12"/>
      <c r="T735" s="12"/>
      <c r="U735" s="12"/>
      <c r="V735" s="12"/>
      <c r="W735" s="12"/>
      <c r="X735" s="12"/>
      <c r="Y735" s="12"/>
      <c r="Z735" s="12"/>
      <c r="AA735" s="12"/>
      <c r="AB735" s="12"/>
      <c r="AD735" s="12"/>
      <c r="AE735" s="78"/>
    </row>
    <row r="736" spans="4:31" x14ac:dyDescent="0.35">
      <c r="D736" s="74"/>
      <c r="E736" s="75"/>
      <c r="F736" s="75"/>
      <c r="G736" s="75"/>
      <c r="H736" s="77"/>
      <c r="J736" s="74"/>
      <c r="K736" s="74"/>
      <c r="M736" s="12"/>
      <c r="O736" s="12"/>
      <c r="P736" s="12"/>
      <c r="Q736" s="12"/>
      <c r="R736" s="12"/>
      <c r="S736" s="12"/>
      <c r="T736" s="12"/>
      <c r="U736" s="12"/>
      <c r="V736" s="12"/>
      <c r="W736" s="12"/>
      <c r="X736" s="12"/>
      <c r="Y736" s="12"/>
      <c r="Z736" s="12"/>
      <c r="AA736" s="12"/>
      <c r="AB736" s="12"/>
      <c r="AD736" s="12"/>
      <c r="AE736" s="78"/>
    </row>
    <row r="737" spans="4:31" x14ac:dyDescent="0.35">
      <c r="D737" s="74"/>
      <c r="E737" s="75"/>
      <c r="F737" s="75"/>
      <c r="G737" s="75"/>
      <c r="H737" s="77"/>
      <c r="J737" s="74"/>
      <c r="K737" s="74"/>
      <c r="M737" s="12"/>
      <c r="O737" s="12"/>
      <c r="P737" s="12"/>
      <c r="Q737" s="12"/>
      <c r="R737" s="12"/>
      <c r="S737" s="12"/>
      <c r="T737" s="12"/>
      <c r="U737" s="12"/>
      <c r="V737" s="12"/>
      <c r="W737" s="12"/>
      <c r="X737" s="12"/>
      <c r="Y737" s="12"/>
      <c r="Z737" s="12"/>
      <c r="AA737" s="12"/>
      <c r="AB737" s="12"/>
      <c r="AD737" s="12"/>
      <c r="AE737" s="78"/>
    </row>
    <row r="738" spans="4:31" x14ac:dyDescent="0.35">
      <c r="D738" s="74"/>
      <c r="E738" s="75"/>
      <c r="F738" s="75"/>
      <c r="G738" s="75"/>
      <c r="H738" s="77"/>
      <c r="J738" s="74"/>
      <c r="K738" s="74"/>
      <c r="M738" s="12"/>
      <c r="O738" s="12"/>
      <c r="P738" s="12"/>
      <c r="Q738" s="12"/>
      <c r="R738" s="12"/>
      <c r="S738" s="12"/>
      <c r="T738" s="12"/>
      <c r="U738" s="12"/>
      <c r="V738" s="12"/>
      <c r="W738" s="12"/>
      <c r="X738" s="12"/>
      <c r="Y738" s="12"/>
      <c r="Z738" s="12"/>
      <c r="AA738" s="12"/>
      <c r="AB738" s="12"/>
      <c r="AD738" s="12"/>
      <c r="AE738" s="78"/>
    </row>
    <row r="739" spans="4:31" x14ac:dyDescent="0.35">
      <c r="D739" s="74"/>
      <c r="E739" s="75"/>
      <c r="F739" s="75"/>
      <c r="G739" s="75"/>
      <c r="H739" s="77"/>
      <c r="J739" s="74"/>
      <c r="K739" s="74"/>
      <c r="M739" s="12"/>
      <c r="O739" s="12"/>
      <c r="P739" s="12"/>
      <c r="Q739" s="12"/>
      <c r="R739" s="12"/>
      <c r="S739" s="12"/>
      <c r="T739" s="12"/>
      <c r="U739" s="12"/>
      <c r="V739" s="12"/>
      <c r="W739" s="12"/>
      <c r="X739" s="12"/>
      <c r="Y739" s="12"/>
      <c r="Z739" s="12"/>
      <c r="AA739" s="12"/>
      <c r="AB739" s="12"/>
      <c r="AD739" s="12"/>
      <c r="AE739" s="78"/>
    </row>
    <row r="740" spans="4:31" x14ac:dyDescent="0.35">
      <c r="D740" s="74"/>
      <c r="E740" s="75"/>
      <c r="F740" s="75"/>
      <c r="G740" s="75"/>
      <c r="H740" s="77"/>
      <c r="J740" s="74"/>
      <c r="K740" s="74"/>
      <c r="M740" s="12"/>
      <c r="O740" s="12"/>
      <c r="P740" s="12"/>
      <c r="Q740" s="12"/>
      <c r="R740" s="12"/>
      <c r="S740" s="12"/>
      <c r="T740" s="12"/>
      <c r="U740" s="12"/>
      <c r="V740" s="12"/>
      <c r="W740" s="12"/>
      <c r="X740" s="12"/>
      <c r="Y740" s="12"/>
      <c r="Z740" s="12"/>
      <c r="AA740" s="12"/>
      <c r="AB740" s="12"/>
      <c r="AD740" s="12"/>
      <c r="AE740" s="78"/>
    </row>
    <row r="741" spans="4:31" x14ac:dyDescent="0.35">
      <c r="D741" s="74"/>
      <c r="E741" s="75"/>
      <c r="F741" s="75"/>
      <c r="G741" s="75"/>
      <c r="H741" s="77"/>
      <c r="J741" s="74"/>
      <c r="K741" s="74"/>
      <c r="M741" s="12"/>
      <c r="O741" s="12"/>
      <c r="P741" s="12"/>
      <c r="Q741" s="12"/>
      <c r="R741" s="12"/>
      <c r="S741" s="12"/>
      <c r="T741" s="12"/>
      <c r="U741" s="12"/>
      <c r="V741" s="12"/>
      <c r="W741" s="12"/>
      <c r="X741" s="12"/>
      <c r="Y741" s="12"/>
      <c r="Z741" s="12"/>
      <c r="AA741" s="12"/>
      <c r="AB741" s="12"/>
      <c r="AD741" s="12"/>
      <c r="AE741" s="78"/>
    </row>
    <row r="742" spans="4:31" x14ac:dyDescent="0.35">
      <c r="D742" s="74"/>
      <c r="E742" s="75"/>
      <c r="F742" s="75"/>
      <c r="G742" s="75"/>
      <c r="H742" s="77"/>
      <c r="J742" s="74"/>
      <c r="K742" s="74"/>
      <c r="M742" s="12"/>
      <c r="O742" s="12"/>
      <c r="P742" s="12"/>
      <c r="Q742" s="12"/>
      <c r="R742" s="12"/>
      <c r="S742" s="12"/>
      <c r="T742" s="12"/>
      <c r="U742" s="12"/>
      <c r="V742" s="12"/>
      <c r="W742" s="12"/>
      <c r="X742" s="12"/>
      <c r="Y742" s="12"/>
      <c r="Z742" s="12"/>
      <c r="AA742" s="12"/>
      <c r="AB742" s="12"/>
      <c r="AD742" s="12"/>
      <c r="AE742" s="78"/>
    </row>
    <row r="743" spans="4:31" x14ac:dyDescent="0.35">
      <c r="D743" s="74"/>
      <c r="E743" s="75"/>
      <c r="F743" s="75"/>
      <c r="G743" s="75"/>
      <c r="H743" s="77"/>
      <c r="J743" s="74"/>
      <c r="K743" s="74"/>
      <c r="M743" s="12"/>
      <c r="O743" s="12"/>
      <c r="P743" s="12"/>
      <c r="Q743" s="12"/>
      <c r="R743" s="12"/>
      <c r="S743" s="12"/>
      <c r="T743" s="12"/>
      <c r="U743" s="12"/>
      <c r="V743" s="12"/>
      <c r="W743" s="12"/>
      <c r="X743" s="12"/>
      <c r="Y743" s="12"/>
      <c r="Z743" s="12"/>
      <c r="AA743" s="12"/>
      <c r="AB743" s="12"/>
      <c r="AD743" s="12"/>
      <c r="AE743" s="78"/>
    </row>
    <row r="744" spans="4:31" x14ac:dyDescent="0.35">
      <c r="D744" s="74"/>
      <c r="E744" s="75"/>
      <c r="F744" s="75"/>
      <c r="G744" s="75"/>
      <c r="H744" s="77"/>
      <c r="J744" s="74"/>
      <c r="K744" s="74"/>
      <c r="M744" s="12"/>
      <c r="O744" s="12"/>
      <c r="P744" s="12"/>
      <c r="Q744" s="12"/>
      <c r="R744" s="12"/>
      <c r="S744" s="12"/>
      <c r="T744" s="12"/>
      <c r="U744" s="12"/>
      <c r="V744" s="12"/>
      <c r="W744" s="12"/>
      <c r="X744" s="12"/>
      <c r="Y744" s="12"/>
      <c r="Z744" s="12"/>
      <c r="AA744" s="12"/>
      <c r="AB744" s="12"/>
      <c r="AD744" s="12"/>
      <c r="AE744" s="78"/>
    </row>
    <row r="745" spans="4:31" x14ac:dyDescent="0.35">
      <c r="D745" s="74"/>
      <c r="E745" s="75"/>
      <c r="F745" s="75"/>
      <c r="G745" s="75"/>
      <c r="H745" s="77"/>
      <c r="J745" s="74"/>
      <c r="K745" s="74"/>
      <c r="M745" s="12"/>
      <c r="O745" s="12"/>
      <c r="P745" s="12"/>
      <c r="Q745" s="12"/>
      <c r="R745" s="12"/>
      <c r="S745" s="12"/>
      <c r="T745" s="12"/>
      <c r="U745" s="12"/>
      <c r="V745" s="12"/>
      <c r="W745" s="12"/>
      <c r="X745" s="12"/>
      <c r="Y745" s="12"/>
      <c r="Z745" s="12"/>
      <c r="AA745" s="12"/>
      <c r="AB745" s="12"/>
      <c r="AD745" s="12"/>
      <c r="AE745" s="78"/>
    </row>
    <row r="746" spans="4:31" x14ac:dyDescent="0.35">
      <c r="D746" s="74"/>
      <c r="E746" s="75"/>
      <c r="F746" s="75"/>
      <c r="G746" s="75"/>
      <c r="H746" s="77"/>
      <c r="J746" s="74"/>
      <c r="K746" s="74"/>
      <c r="M746" s="12"/>
      <c r="O746" s="12"/>
      <c r="P746" s="12"/>
      <c r="Q746" s="12"/>
      <c r="R746" s="12"/>
      <c r="S746" s="12"/>
      <c r="T746" s="12"/>
      <c r="U746" s="12"/>
      <c r="V746" s="12"/>
      <c r="W746" s="12"/>
      <c r="X746" s="12"/>
      <c r="Y746" s="12"/>
      <c r="Z746" s="12"/>
      <c r="AA746" s="12"/>
      <c r="AB746" s="12"/>
      <c r="AD746" s="12"/>
      <c r="AE746" s="78"/>
    </row>
    <row r="747" spans="4:31" x14ac:dyDescent="0.35">
      <c r="D747" s="74"/>
      <c r="E747" s="75"/>
      <c r="F747" s="75"/>
      <c r="G747" s="75"/>
      <c r="H747" s="77"/>
      <c r="J747" s="74"/>
      <c r="K747" s="74"/>
      <c r="M747" s="12"/>
      <c r="O747" s="12"/>
      <c r="P747" s="12"/>
      <c r="Q747" s="12"/>
      <c r="R747" s="12"/>
      <c r="S747" s="12"/>
      <c r="T747" s="12"/>
      <c r="U747" s="12"/>
      <c r="V747" s="12"/>
      <c r="W747" s="12"/>
      <c r="X747" s="12"/>
      <c r="Y747" s="12"/>
      <c r="Z747" s="12"/>
      <c r="AA747" s="12"/>
      <c r="AB747" s="12"/>
      <c r="AD747" s="12"/>
      <c r="AE747" s="78"/>
    </row>
    <row r="748" spans="4:31" x14ac:dyDescent="0.35">
      <c r="D748" s="74"/>
      <c r="E748" s="75"/>
      <c r="F748" s="75"/>
      <c r="G748" s="75"/>
      <c r="H748" s="77"/>
      <c r="J748" s="74"/>
      <c r="K748" s="74"/>
      <c r="M748" s="12"/>
      <c r="O748" s="12"/>
      <c r="P748" s="12"/>
      <c r="Q748" s="12"/>
      <c r="R748" s="12"/>
      <c r="S748" s="12"/>
      <c r="T748" s="12"/>
      <c r="U748" s="12"/>
      <c r="V748" s="12"/>
      <c r="W748" s="12"/>
      <c r="X748" s="12"/>
      <c r="Y748" s="12"/>
      <c r="Z748" s="12"/>
      <c r="AA748" s="12"/>
      <c r="AB748" s="12"/>
      <c r="AD748" s="12"/>
      <c r="AE748" s="78"/>
    </row>
    <row r="749" spans="4:31" x14ac:dyDescent="0.35">
      <c r="D749" s="74"/>
      <c r="E749" s="75"/>
      <c r="F749" s="75"/>
      <c r="G749" s="75"/>
      <c r="H749" s="77"/>
      <c r="J749" s="74"/>
      <c r="K749" s="74"/>
      <c r="M749" s="12"/>
      <c r="O749" s="12"/>
      <c r="P749" s="12"/>
      <c r="Q749" s="12"/>
      <c r="R749" s="12"/>
      <c r="S749" s="12"/>
      <c r="T749" s="12"/>
      <c r="U749" s="12"/>
      <c r="V749" s="12"/>
      <c r="W749" s="12"/>
      <c r="X749" s="12"/>
      <c r="Y749" s="12"/>
      <c r="Z749" s="12"/>
      <c r="AA749" s="12"/>
      <c r="AB749" s="12"/>
      <c r="AD749" s="12"/>
      <c r="AE749" s="78"/>
    </row>
    <row r="750" spans="4:31" x14ac:dyDescent="0.35">
      <c r="D750" s="74"/>
      <c r="E750" s="75"/>
      <c r="F750" s="75"/>
      <c r="G750" s="75"/>
      <c r="H750" s="77"/>
      <c r="J750" s="74"/>
      <c r="K750" s="74"/>
      <c r="M750" s="12"/>
      <c r="O750" s="12"/>
      <c r="P750" s="12"/>
      <c r="Q750" s="12"/>
      <c r="R750" s="12"/>
      <c r="S750" s="12"/>
      <c r="T750" s="12"/>
      <c r="U750" s="12"/>
      <c r="V750" s="12"/>
      <c r="W750" s="12"/>
      <c r="X750" s="12"/>
      <c r="Y750" s="12"/>
      <c r="Z750" s="12"/>
      <c r="AA750" s="12"/>
      <c r="AB750" s="12"/>
      <c r="AD750" s="12"/>
      <c r="AE750" s="78"/>
    </row>
    <row r="751" spans="4:31" x14ac:dyDescent="0.35">
      <c r="D751" s="74"/>
      <c r="E751" s="75"/>
      <c r="F751" s="75"/>
      <c r="G751" s="75"/>
      <c r="H751" s="77"/>
      <c r="J751" s="74"/>
      <c r="K751" s="74"/>
      <c r="M751" s="12"/>
      <c r="O751" s="12"/>
      <c r="P751" s="12"/>
      <c r="Q751" s="12"/>
      <c r="R751" s="12"/>
      <c r="S751" s="12"/>
      <c r="T751" s="12"/>
      <c r="U751" s="12"/>
      <c r="V751" s="12"/>
      <c r="W751" s="12"/>
      <c r="X751" s="12"/>
      <c r="Y751" s="12"/>
      <c r="Z751" s="12"/>
      <c r="AA751" s="12"/>
      <c r="AB751" s="12"/>
      <c r="AD751" s="12"/>
      <c r="AE751" s="78"/>
    </row>
    <row r="752" spans="4:31" x14ac:dyDescent="0.35">
      <c r="D752" s="74"/>
      <c r="E752" s="75"/>
      <c r="F752" s="75"/>
      <c r="G752" s="75"/>
      <c r="H752" s="77"/>
      <c r="J752" s="74"/>
      <c r="K752" s="74"/>
      <c r="M752" s="12"/>
      <c r="O752" s="12"/>
      <c r="P752" s="12"/>
      <c r="Q752" s="12"/>
      <c r="R752" s="12"/>
      <c r="S752" s="12"/>
      <c r="T752" s="12"/>
      <c r="U752" s="12"/>
      <c r="V752" s="12"/>
      <c r="W752" s="12"/>
      <c r="X752" s="12"/>
      <c r="Y752" s="12"/>
      <c r="Z752" s="12"/>
      <c r="AA752" s="12"/>
      <c r="AB752" s="12"/>
      <c r="AD752" s="12"/>
      <c r="AE752" s="78"/>
    </row>
    <row r="753" spans="4:31" x14ac:dyDescent="0.35">
      <c r="D753" s="74"/>
      <c r="E753" s="75"/>
      <c r="F753" s="75"/>
      <c r="G753" s="75"/>
      <c r="H753" s="77"/>
      <c r="J753" s="74"/>
      <c r="K753" s="74"/>
      <c r="M753" s="12"/>
      <c r="O753" s="12"/>
      <c r="P753" s="12"/>
      <c r="Q753" s="12"/>
      <c r="R753" s="12"/>
      <c r="S753" s="12"/>
      <c r="T753" s="12"/>
      <c r="U753" s="12"/>
      <c r="V753" s="12"/>
      <c r="W753" s="12"/>
      <c r="X753" s="12"/>
      <c r="Y753" s="12"/>
      <c r="Z753" s="12"/>
      <c r="AA753" s="12"/>
      <c r="AB753" s="12"/>
      <c r="AD753" s="12"/>
      <c r="AE753" s="78"/>
    </row>
    <row r="754" spans="4:31" x14ac:dyDescent="0.35">
      <c r="D754" s="74"/>
      <c r="E754" s="75"/>
      <c r="F754" s="75"/>
      <c r="G754" s="75"/>
      <c r="H754" s="77"/>
      <c r="J754" s="74"/>
      <c r="K754" s="74"/>
      <c r="M754" s="12"/>
      <c r="O754" s="12"/>
      <c r="P754" s="12"/>
      <c r="Q754" s="12"/>
      <c r="R754" s="12"/>
      <c r="S754" s="12"/>
      <c r="T754" s="12"/>
      <c r="U754" s="12"/>
      <c r="V754" s="12"/>
      <c r="W754" s="12"/>
      <c r="X754" s="12"/>
      <c r="Y754" s="12"/>
      <c r="Z754" s="12"/>
      <c r="AA754" s="12"/>
      <c r="AB754" s="12"/>
      <c r="AD754" s="12"/>
      <c r="AE754" s="78"/>
    </row>
    <row r="755" spans="4:31" x14ac:dyDescent="0.35">
      <c r="D755" s="74"/>
      <c r="E755" s="75"/>
      <c r="F755" s="75"/>
      <c r="G755" s="75"/>
      <c r="H755" s="77"/>
      <c r="J755" s="74"/>
      <c r="K755" s="74"/>
      <c r="M755" s="12"/>
      <c r="O755" s="12"/>
      <c r="P755" s="12"/>
      <c r="Q755" s="12"/>
      <c r="R755" s="12"/>
      <c r="S755" s="12"/>
      <c r="T755" s="12"/>
      <c r="U755" s="12"/>
      <c r="V755" s="12"/>
      <c r="W755" s="12"/>
      <c r="X755" s="12"/>
      <c r="Y755" s="12"/>
      <c r="Z755" s="12"/>
      <c r="AA755" s="12"/>
      <c r="AB755" s="12"/>
      <c r="AD755" s="12"/>
      <c r="AE755" s="78"/>
    </row>
    <row r="756" spans="4:31" x14ac:dyDescent="0.35">
      <c r="D756" s="74"/>
      <c r="E756" s="75"/>
      <c r="F756" s="75"/>
      <c r="G756" s="75"/>
      <c r="H756" s="77"/>
      <c r="J756" s="74"/>
      <c r="K756" s="74"/>
      <c r="M756" s="12"/>
      <c r="O756" s="12"/>
      <c r="P756" s="12"/>
      <c r="Q756" s="12"/>
      <c r="R756" s="12"/>
      <c r="S756" s="12"/>
      <c r="T756" s="12"/>
      <c r="U756" s="12"/>
      <c r="V756" s="12"/>
      <c r="W756" s="12"/>
      <c r="X756" s="12"/>
      <c r="Y756" s="12"/>
      <c r="Z756" s="12"/>
      <c r="AA756" s="12"/>
      <c r="AB756" s="12"/>
      <c r="AD756" s="12"/>
      <c r="AE756" s="78"/>
    </row>
    <row r="757" spans="4:31" x14ac:dyDescent="0.35">
      <c r="D757" s="74"/>
      <c r="E757" s="75"/>
      <c r="F757" s="75"/>
      <c r="G757" s="75"/>
      <c r="H757" s="77"/>
      <c r="J757" s="74"/>
      <c r="K757" s="74"/>
      <c r="M757" s="12"/>
      <c r="O757" s="12"/>
      <c r="P757" s="12"/>
      <c r="Q757" s="12"/>
      <c r="R757" s="12"/>
      <c r="S757" s="12"/>
      <c r="T757" s="12"/>
      <c r="U757" s="12"/>
      <c r="V757" s="12"/>
      <c r="W757" s="12"/>
      <c r="X757" s="12"/>
      <c r="Y757" s="12"/>
      <c r="Z757" s="12"/>
      <c r="AA757" s="12"/>
      <c r="AB757" s="12"/>
      <c r="AD757" s="12"/>
      <c r="AE757" s="78"/>
    </row>
    <row r="758" spans="4:31" x14ac:dyDescent="0.35">
      <c r="D758" s="74"/>
      <c r="E758" s="75"/>
      <c r="F758" s="75"/>
      <c r="G758" s="75"/>
      <c r="H758" s="77"/>
      <c r="J758" s="74"/>
      <c r="K758" s="74"/>
      <c r="M758" s="12"/>
      <c r="O758" s="12"/>
      <c r="P758" s="12"/>
      <c r="Q758" s="12"/>
      <c r="R758" s="12"/>
      <c r="S758" s="12"/>
      <c r="T758" s="12"/>
      <c r="U758" s="12"/>
      <c r="V758" s="12"/>
      <c r="W758" s="12"/>
      <c r="X758" s="12"/>
      <c r="Y758" s="12"/>
      <c r="Z758" s="12"/>
      <c r="AA758" s="12"/>
      <c r="AB758" s="12"/>
      <c r="AD758" s="12"/>
      <c r="AE758" s="78"/>
    </row>
    <row r="759" spans="4:31" x14ac:dyDescent="0.35">
      <c r="D759" s="74"/>
      <c r="E759" s="75"/>
      <c r="F759" s="75"/>
      <c r="G759" s="75"/>
      <c r="H759" s="77"/>
      <c r="J759" s="74"/>
      <c r="K759" s="74"/>
      <c r="M759" s="12"/>
      <c r="O759" s="12"/>
      <c r="P759" s="12"/>
      <c r="Q759" s="12"/>
      <c r="R759" s="12"/>
      <c r="S759" s="12"/>
      <c r="T759" s="12"/>
      <c r="U759" s="12"/>
      <c r="V759" s="12"/>
      <c r="W759" s="12"/>
      <c r="X759" s="12"/>
      <c r="Y759" s="12"/>
      <c r="Z759" s="12"/>
      <c r="AA759" s="12"/>
      <c r="AB759" s="12"/>
      <c r="AD759" s="12"/>
      <c r="AE759" s="78"/>
    </row>
    <row r="760" spans="4:31" x14ac:dyDescent="0.35">
      <c r="D760" s="74"/>
      <c r="E760" s="75"/>
      <c r="F760" s="75"/>
      <c r="G760" s="75"/>
      <c r="H760" s="77"/>
      <c r="J760" s="74"/>
      <c r="K760" s="74"/>
      <c r="M760" s="12"/>
      <c r="O760" s="12"/>
      <c r="P760" s="12"/>
      <c r="Q760" s="12"/>
      <c r="R760" s="12"/>
      <c r="S760" s="12"/>
      <c r="T760" s="12"/>
      <c r="U760" s="12"/>
      <c r="V760" s="12"/>
      <c r="W760" s="12"/>
      <c r="X760" s="12"/>
      <c r="Y760" s="12"/>
      <c r="Z760" s="12"/>
      <c r="AA760" s="12"/>
      <c r="AB760" s="12"/>
      <c r="AD760" s="12"/>
      <c r="AE760" s="78"/>
    </row>
    <row r="761" spans="4:31" x14ac:dyDescent="0.35">
      <c r="D761" s="74"/>
      <c r="E761" s="75"/>
      <c r="F761" s="75"/>
      <c r="G761" s="75"/>
      <c r="H761" s="77"/>
      <c r="J761" s="74"/>
      <c r="K761" s="74"/>
      <c r="M761" s="12"/>
      <c r="O761" s="12"/>
      <c r="P761" s="12"/>
      <c r="Q761" s="12"/>
      <c r="R761" s="12"/>
      <c r="S761" s="12"/>
      <c r="T761" s="12"/>
      <c r="U761" s="12"/>
      <c r="V761" s="12"/>
      <c r="W761" s="12"/>
      <c r="X761" s="12"/>
      <c r="Y761" s="12"/>
      <c r="Z761" s="12"/>
      <c r="AA761" s="12"/>
      <c r="AB761" s="12"/>
      <c r="AD761" s="12"/>
      <c r="AE761" s="78"/>
    </row>
    <row r="762" spans="4:31" x14ac:dyDescent="0.35">
      <c r="D762" s="74"/>
      <c r="E762" s="75"/>
      <c r="F762" s="75"/>
      <c r="G762" s="75"/>
      <c r="H762" s="77"/>
      <c r="J762" s="74"/>
      <c r="K762" s="74"/>
      <c r="M762" s="12"/>
      <c r="O762" s="12"/>
      <c r="P762" s="12"/>
      <c r="Q762" s="12"/>
      <c r="R762" s="12"/>
      <c r="S762" s="12"/>
      <c r="T762" s="12"/>
      <c r="U762" s="12"/>
      <c r="V762" s="12"/>
      <c r="W762" s="12"/>
      <c r="X762" s="12"/>
      <c r="Y762" s="12"/>
      <c r="Z762" s="12"/>
      <c r="AA762" s="12"/>
      <c r="AB762" s="12"/>
      <c r="AD762" s="12"/>
      <c r="AE762" s="78"/>
    </row>
    <row r="763" spans="4:31" x14ac:dyDescent="0.35">
      <c r="D763" s="74"/>
      <c r="E763" s="75"/>
      <c r="F763" s="75"/>
      <c r="G763" s="75"/>
      <c r="H763" s="77"/>
      <c r="J763" s="74"/>
      <c r="K763" s="74"/>
      <c r="M763" s="12"/>
      <c r="O763" s="12"/>
      <c r="P763" s="12"/>
      <c r="Q763" s="12"/>
      <c r="R763" s="12"/>
      <c r="S763" s="12"/>
      <c r="T763" s="12"/>
      <c r="U763" s="12"/>
      <c r="V763" s="12"/>
      <c r="W763" s="12"/>
      <c r="X763" s="12"/>
      <c r="Y763" s="12"/>
      <c r="Z763" s="12"/>
      <c r="AA763" s="12"/>
      <c r="AB763" s="12"/>
      <c r="AD763" s="12"/>
      <c r="AE763" s="78"/>
    </row>
    <row r="764" spans="4:31" x14ac:dyDescent="0.35">
      <c r="D764" s="74"/>
      <c r="E764" s="75"/>
      <c r="F764" s="75"/>
      <c r="G764" s="75"/>
      <c r="H764" s="77"/>
      <c r="J764" s="74"/>
      <c r="K764" s="74"/>
      <c r="M764" s="12"/>
      <c r="O764" s="12"/>
      <c r="P764" s="12"/>
      <c r="Q764" s="12"/>
      <c r="R764" s="12"/>
      <c r="S764" s="12"/>
      <c r="T764" s="12"/>
      <c r="U764" s="12"/>
      <c r="V764" s="12"/>
      <c r="W764" s="12"/>
      <c r="X764" s="12"/>
      <c r="Y764" s="12"/>
      <c r="Z764" s="12"/>
      <c r="AA764" s="12"/>
      <c r="AB764" s="12"/>
      <c r="AD764" s="12"/>
      <c r="AE764" s="78"/>
    </row>
    <row r="765" spans="4:31" x14ac:dyDescent="0.35">
      <c r="D765" s="74"/>
      <c r="E765" s="75"/>
      <c r="F765" s="75"/>
      <c r="G765" s="75"/>
      <c r="H765" s="77"/>
      <c r="J765" s="74"/>
      <c r="K765" s="74"/>
      <c r="M765" s="12"/>
      <c r="O765" s="12"/>
      <c r="P765" s="12"/>
      <c r="Q765" s="12"/>
      <c r="R765" s="12"/>
      <c r="S765" s="12"/>
      <c r="T765" s="12"/>
      <c r="U765" s="12"/>
      <c r="V765" s="12"/>
      <c r="W765" s="12"/>
      <c r="X765" s="12"/>
      <c r="Y765" s="12"/>
      <c r="Z765" s="12"/>
      <c r="AA765" s="12"/>
      <c r="AB765" s="12"/>
      <c r="AD765" s="12"/>
      <c r="AE765" s="78"/>
    </row>
    <row r="766" spans="4:31" x14ac:dyDescent="0.35">
      <c r="D766" s="74"/>
      <c r="E766" s="75"/>
      <c r="F766" s="75"/>
      <c r="G766" s="75"/>
      <c r="H766" s="77"/>
      <c r="J766" s="74"/>
      <c r="K766" s="74"/>
      <c r="M766" s="12"/>
      <c r="O766" s="12"/>
      <c r="P766" s="12"/>
      <c r="Q766" s="12"/>
      <c r="R766" s="12"/>
      <c r="S766" s="12"/>
      <c r="T766" s="12"/>
      <c r="U766" s="12"/>
      <c r="V766" s="12"/>
      <c r="W766" s="12"/>
      <c r="X766" s="12"/>
      <c r="Y766" s="12"/>
      <c r="Z766" s="12"/>
      <c r="AA766" s="12"/>
      <c r="AB766" s="12"/>
      <c r="AD766" s="12"/>
      <c r="AE766" s="78"/>
    </row>
    <row r="767" spans="4:31" x14ac:dyDescent="0.35">
      <c r="D767" s="74"/>
      <c r="E767" s="75"/>
      <c r="F767" s="75"/>
      <c r="G767" s="75"/>
      <c r="H767" s="77"/>
      <c r="J767" s="74"/>
      <c r="K767" s="74"/>
      <c r="M767" s="12"/>
      <c r="O767" s="12"/>
      <c r="P767" s="12"/>
      <c r="Q767" s="12"/>
      <c r="R767" s="12"/>
      <c r="S767" s="12"/>
      <c r="T767" s="12"/>
      <c r="U767" s="12"/>
      <c r="V767" s="12"/>
      <c r="W767" s="12"/>
      <c r="X767" s="12"/>
      <c r="Y767" s="12"/>
      <c r="Z767" s="12"/>
      <c r="AA767" s="12"/>
      <c r="AB767" s="12"/>
      <c r="AD767" s="12"/>
      <c r="AE767" s="78"/>
    </row>
    <row r="768" spans="4:31" x14ac:dyDescent="0.35">
      <c r="D768" s="74"/>
      <c r="E768" s="75"/>
      <c r="F768" s="75"/>
      <c r="G768" s="75"/>
      <c r="H768" s="77"/>
      <c r="J768" s="74"/>
      <c r="K768" s="74"/>
      <c r="M768" s="12"/>
      <c r="O768" s="12"/>
      <c r="P768" s="12"/>
      <c r="Q768" s="12"/>
      <c r="R768" s="12"/>
      <c r="S768" s="12"/>
      <c r="T768" s="12"/>
      <c r="U768" s="12"/>
      <c r="V768" s="12"/>
      <c r="W768" s="12"/>
      <c r="X768" s="12"/>
      <c r="Y768" s="12"/>
      <c r="Z768" s="12"/>
      <c r="AA768" s="12"/>
      <c r="AB768" s="12"/>
      <c r="AD768" s="12"/>
      <c r="AE768" s="78"/>
    </row>
    <row r="769" spans="4:31" x14ac:dyDescent="0.35">
      <c r="D769" s="74"/>
      <c r="E769" s="75"/>
      <c r="F769" s="75"/>
      <c r="G769" s="75"/>
      <c r="H769" s="77"/>
      <c r="J769" s="74"/>
      <c r="K769" s="74"/>
      <c r="M769" s="12"/>
      <c r="O769" s="12"/>
      <c r="P769" s="12"/>
      <c r="Q769" s="12"/>
      <c r="R769" s="12"/>
      <c r="S769" s="12"/>
      <c r="T769" s="12"/>
      <c r="U769" s="12"/>
      <c r="V769" s="12"/>
      <c r="W769" s="12"/>
      <c r="X769" s="12"/>
      <c r="Y769" s="12"/>
      <c r="Z769" s="12"/>
      <c r="AA769" s="12"/>
      <c r="AB769" s="12"/>
      <c r="AD769" s="12"/>
      <c r="AE769" s="78"/>
    </row>
    <row r="770" spans="4:31" x14ac:dyDescent="0.35">
      <c r="D770" s="74"/>
      <c r="E770" s="75"/>
      <c r="F770" s="75"/>
      <c r="G770" s="75"/>
      <c r="H770" s="77"/>
      <c r="J770" s="74"/>
      <c r="K770" s="74"/>
      <c r="M770" s="12"/>
      <c r="O770" s="12"/>
      <c r="P770" s="12"/>
      <c r="Q770" s="12"/>
      <c r="R770" s="12"/>
      <c r="S770" s="12"/>
      <c r="T770" s="12"/>
      <c r="U770" s="12"/>
      <c r="V770" s="12"/>
      <c r="W770" s="12"/>
      <c r="X770" s="12"/>
      <c r="Y770" s="12"/>
      <c r="Z770" s="12"/>
      <c r="AA770" s="12"/>
      <c r="AB770" s="12"/>
      <c r="AD770" s="12"/>
      <c r="AE770" s="78"/>
    </row>
    <row r="771" spans="4:31" x14ac:dyDescent="0.35">
      <c r="D771" s="74"/>
      <c r="E771" s="75"/>
      <c r="F771" s="75"/>
      <c r="G771" s="75"/>
      <c r="H771" s="77"/>
      <c r="J771" s="74"/>
      <c r="K771" s="74"/>
      <c r="M771" s="12"/>
      <c r="O771" s="12"/>
      <c r="P771" s="12"/>
      <c r="Q771" s="12"/>
      <c r="R771" s="12"/>
      <c r="S771" s="12"/>
      <c r="T771" s="12"/>
      <c r="U771" s="12"/>
      <c r="V771" s="12"/>
      <c r="W771" s="12"/>
      <c r="X771" s="12"/>
      <c r="Y771" s="12"/>
      <c r="Z771" s="12"/>
      <c r="AA771" s="12"/>
      <c r="AB771" s="12"/>
      <c r="AD771" s="12"/>
      <c r="AE771" s="78"/>
    </row>
    <row r="772" spans="4:31" x14ac:dyDescent="0.35">
      <c r="D772" s="74"/>
      <c r="E772" s="75"/>
      <c r="F772" s="75"/>
      <c r="G772" s="75"/>
      <c r="H772" s="77"/>
      <c r="J772" s="74"/>
      <c r="K772" s="74"/>
      <c r="M772" s="12"/>
      <c r="O772" s="12"/>
      <c r="P772" s="12"/>
      <c r="Q772" s="12"/>
      <c r="R772" s="12"/>
      <c r="S772" s="12"/>
      <c r="T772" s="12"/>
      <c r="U772" s="12"/>
      <c r="V772" s="12"/>
      <c r="W772" s="12"/>
      <c r="X772" s="12"/>
      <c r="Y772" s="12"/>
      <c r="Z772" s="12"/>
      <c r="AA772" s="12"/>
      <c r="AB772" s="12"/>
      <c r="AD772" s="12"/>
      <c r="AE772" s="78"/>
    </row>
    <row r="773" spans="4:31" x14ac:dyDescent="0.35">
      <c r="D773" s="74"/>
      <c r="E773" s="75"/>
      <c r="F773" s="75"/>
      <c r="G773" s="75"/>
      <c r="H773" s="77"/>
      <c r="J773" s="74"/>
      <c r="K773" s="74"/>
      <c r="M773" s="12"/>
      <c r="O773" s="12"/>
      <c r="P773" s="12"/>
      <c r="Q773" s="12"/>
      <c r="R773" s="12"/>
      <c r="S773" s="12"/>
      <c r="T773" s="12"/>
      <c r="U773" s="12"/>
      <c r="V773" s="12"/>
      <c r="W773" s="12"/>
      <c r="X773" s="12"/>
      <c r="Y773" s="12"/>
      <c r="Z773" s="12"/>
      <c r="AA773" s="12"/>
      <c r="AB773" s="12"/>
      <c r="AD773" s="12"/>
      <c r="AE773" s="78"/>
    </row>
    <row r="774" spans="4:31" x14ac:dyDescent="0.35">
      <c r="D774" s="74"/>
      <c r="E774" s="75"/>
      <c r="F774" s="75"/>
      <c r="G774" s="75"/>
      <c r="H774" s="77"/>
      <c r="J774" s="74"/>
      <c r="K774" s="74"/>
      <c r="M774" s="12"/>
      <c r="O774" s="12"/>
      <c r="P774" s="12"/>
      <c r="Q774" s="12"/>
      <c r="R774" s="12"/>
      <c r="S774" s="12"/>
      <c r="T774" s="12"/>
      <c r="U774" s="12"/>
      <c r="V774" s="12"/>
      <c r="W774" s="12"/>
      <c r="X774" s="12"/>
      <c r="Y774" s="12"/>
      <c r="Z774" s="12"/>
      <c r="AA774" s="12"/>
      <c r="AB774" s="12"/>
      <c r="AD774" s="12"/>
      <c r="AE774" s="78"/>
    </row>
    <row r="775" spans="4:31" x14ac:dyDescent="0.35">
      <c r="D775" s="74"/>
      <c r="E775" s="75"/>
      <c r="F775" s="75"/>
      <c r="G775" s="75"/>
      <c r="H775" s="77"/>
      <c r="J775" s="74"/>
      <c r="K775" s="74"/>
      <c r="M775" s="12"/>
      <c r="O775" s="12"/>
      <c r="P775" s="12"/>
      <c r="Q775" s="12"/>
      <c r="R775" s="12"/>
      <c r="S775" s="12"/>
      <c r="T775" s="12"/>
      <c r="U775" s="12"/>
      <c r="V775" s="12"/>
      <c r="W775" s="12"/>
      <c r="X775" s="12"/>
      <c r="Y775" s="12"/>
      <c r="Z775" s="12"/>
      <c r="AA775" s="12"/>
      <c r="AB775" s="12"/>
      <c r="AD775" s="12"/>
      <c r="AE775" s="78"/>
    </row>
    <row r="776" spans="4:31" x14ac:dyDescent="0.35">
      <c r="D776" s="74"/>
      <c r="E776" s="75"/>
      <c r="F776" s="75"/>
      <c r="G776" s="75"/>
      <c r="H776" s="77"/>
      <c r="J776" s="74"/>
      <c r="K776" s="74"/>
      <c r="M776" s="12"/>
      <c r="O776" s="12"/>
      <c r="P776" s="12"/>
      <c r="Q776" s="12"/>
      <c r="R776" s="12"/>
      <c r="S776" s="12"/>
      <c r="T776" s="12"/>
      <c r="U776" s="12"/>
      <c r="V776" s="12"/>
      <c r="W776" s="12"/>
      <c r="X776" s="12"/>
      <c r="Y776" s="12"/>
      <c r="Z776" s="12"/>
      <c r="AA776" s="12"/>
      <c r="AB776" s="12"/>
      <c r="AD776" s="12"/>
      <c r="AE776" s="78"/>
    </row>
    <row r="777" spans="4:31" x14ac:dyDescent="0.35">
      <c r="D777" s="74"/>
      <c r="E777" s="75"/>
      <c r="F777" s="75"/>
      <c r="G777" s="75"/>
      <c r="H777" s="77"/>
      <c r="J777" s="74"/>
      <c r="K777" s="74"/>
      <c r="M777" s="12"/>
      <c r="O777" s="12"/>
      <c r="P777" s="12"/>
      <c r="Q777" s="12"/>
      <c r="R777" s="12"/>
      <c r="S777" s="12"/>
      <c r="T777" s="12"/>
      <c r="U777" s="12"/>
      <c r="V777" s="12"/>
      <c r="W777" s="12"/>
      <c r="X777" s="12"/>
      <c r="Y777" s="12"/>
      <c r="Z777" s="12"/>
      <c r="AA777" s="12"/>
      <c r="AB777" s="12"/>
      <c r="AD777" s="12"/>
      <c r="AE777" s="78"/>
    </row>
    <row r="778" spans="4:31" x14ac:dyDescent="0.35">
      <c r="D778" s="74"/>
      <c r="E778" s="75"/>
      <c r="F778" s="75"/>
      <c r="G778" s="75"/>
      <c r="H778" s="77"/>
      <c r="J778" s="74"/>
      <c r="K778" s="74"/>
      <c r="M778" s="12"/>
      <c r="O778" s="12"/>
      <c r="P778" s="12"/>
      <c r="Q778" s="12"/>
      <c r="R778" s="12"/>
      <c r="S778" s="12"/>
      <c r="T778" s="12"/>
      <c r="U778" s="12"/>
      <c r="V778" s="12"/>
      <c r="W778" s="12"/>
      <c r="X778" s="12"/>
      <c r="Y778" s="12"/>
      <c r="Z778" s="12"/>
      <c r="AA778" s="12"/>
      <c r="AB778" s="12"/>
      <c r="AD778" s="12"/>
      <c r="AE778" s="78"/>
    </row>
    <row r="779" spans="4:31" x14ac:dyDescent="0.35">
      <c r="D779" s="74"/>
      <c r="E779" s="75"/>
      <c r="F779" s="75"/>
      <c r="G779" s="75"/>
      <c r="H779" s="77"/>
      <c r="J779" s="74"/>
      <c r="K779" s="74"/>
      <c r="M779" s="12"/>
      <c r="O779" s="12"/>
      <c r="P779" s="12"/>
      <c r="Q779" s="12"/>
      <c r="R779" s="12"/>
      <c r="S779" s="12"/>
      <c r="T779" s="12"/>
      <c r="U779" s="12"/>
      <c r="V779" s="12"/>
      <c r="W779" s="12"/>
      <c r="X779" s="12"/>
      <c r="Y779" s="12"/>
      <c r="Z779" s="12"/>
      <c r="AA779" s="12"/>
      <c r="AB779" s="12"/>
      <c r="AD779" s="12"/>
      <c r="AE779" s="78"/>
    </row>
    <row r="780" spans="4:31" x14ac:dyDescent="0.35">
      <c r="D780" s="74"/>
      <c r="E780" s="75"/>
      <c r="F780" s="75"/>
      <c r="G780" s="75"/>
      <c r="H780" s="77"/>
      <c r="J780" s="74"/>
      <c r="K780" s="74"/>
      <c r="M780" s="12"/>
      <c r="O780" s="12"/>
      <c r="P780" s="12"/>
      <c r="Q780" s="12"/>
      <c r="R780" s="12"/>
      <c r="S780" s="12"/>
      <c r="T780" s="12"/>
      <c r="U780" s="12"/>
      <c r="V780" s="12"/>
      <c r="W780" s="12"/>
      <c r="X780" s="12"/>
      <c r="Y780" s="12"/>
      <c r="Z780" s="12"/>
      <c r="AA780" s="12"/>
      <c r="AB780" s="12"/>
      <c r="AD780" s="12"/>
      <c r="AE780" s="78"/>
    </row>
    <row r="781" spans="4:31" x14ac:dyDescent="0.35">
      <c r="D781" s="74"/>
      <c r="E781" s="75"/>
      <c r="F781" s="75"/>
      <c r="G781" s="75"/>
      <c r="H781" s="77"/>
      <c r="J781" s="74"/>
      <c r="K781" s="74"/>
      <c r="M781" s="12"/>
      <c r="O781" s="12"/>
      <c r="P781" s="12"/>
      <c r="Q781" s="12"/>
      <c r="R781" s="12"/>
      <c r="S781" s="12"/>
      <c r="T781" s="12"/>
      <c r="U781" s="12"/>
      <c r="V781" s="12"/>
      <c r="W781" s="12"/>
      <c r="X781" s="12"/>
      <c r="Y781" s="12"/>
      <c r="Z781" s="12"/>
      <c r="AA781" s="12"/>
      <c r="AB781" s="12"/>
      <c r="AD781" s="12"/>
      <c r="AE781" s="78"/>
    </row>
    <row r="782" spans="4:31" x14ac:dyDescent="0.35">
      <c r="D782" s="74"/>
      <c r="E782" s="75"/>
      <c r="F782" s="75"/>
      <c r="G782" s="75"/>
      <c r="H782" s="77"/>
      <c r="J782" s="74"/>
      <c r="K782" s="74"/>
      <c r="M782" s="12"/>
      <c r="O782" s="12"/>
      <c r="P782" s="12"/>
      <c r="Q782" s="12"/>
      <c r="R782" s="12"/>
      <c r="S782" s="12"/>
      <c r="T782" s="12"/>
      <c r="U782" s="12"/>
      <c r="V782" s="12"/>
      <c r="W782" s="12"/>
      <c r="X782" s="12"/>
      <c r="Y782" s="12"/>
      <c r="Z782" s="12"/>
      <c r="AA782" s="12"/>
      <c r="AB782" s="12"/>
      <c r="AD782" s="12"/>
      <c r="AE782" s="78"/>
    </row>
    <row r="783" spans="4:31" x14ac:dyDescent="0.35">
      <c r="D783" s="74"/>
      <c r="E783" s="75"/>
      <c r="F783" s="75"/>
      <c r="G783" s="75"/>
      <c r="H783" s="77"/>
      <c r="J783" s="74"/>
      <c r="K783" s="74"/>
      <c r="M783" s="12"/>
      <c r="O783" s="12"/>
      <c r="P783" s="12"/>
      <c r="Q783" s="12"/>
      <c r="R783" s="12"/>
      <c r="S783" s="12"/>
      <c r="T783" s="12"/>
      <c r="U783" s="12"/>
      <c r="V783" s="12"/>
      <c r="W783" s="12"/>
      <c r="X783" s="12"/>
      <c r="Y783" s="12"/>
      <c r="Z783" s="12"/>
      <c r="AA783" s="12"/>
      <c r="AB783" s="12"/>
      <c r="AD783" s="12"/>
      <c r="AE783" s="78"/>
    </row>
    <row r="784" spans="4:31" x14ac:dyDescent="0.35">
      <c r="D784" s="74"/>
      <c r="E784" s="75"/>
      <c r="F784" s="75"/>
      <c r="G784" s="75"/>
      <c r="H784" s="77"/>
      <c r="J784" s="74"/>
      <c r="K784" s="74"/>
      <c r="M784" s="12"/>
      <c r="O784" s="12"/>
      <c r="P784" s="12"/>
      <c r="Q784" s="12"/>
      <c r="R784" s="12"/>
      <c r="S784" s="12"/>
      <c r="T784" s="12"/>
      <c r="U784" s="12"/>
      <c r="V784" s="12"/>
      <c r="W784" s="12"/>
      <c r="X784" s="12"/>
      <c r="Y784" s="12"/>
      <c r="Z784" s="12"/>
      <c r="AA784" s="12"/>
      <c r="AB784" s="12"/>
      <c r="AD784" s="12"/>
      <c r="AE784" s="78"/>
    </row>
    <row r="785" spans="4:31" x14ac:dyDescent="0.35">
      <c r="D785" s="74"/>
      <c r="E785" s="75"/>
      <c r="F785" s="75"/>
      <c r="G785" s="75"/>
      <c r="H785" s="77"/>
      <c r="J785" s="74"/>
      <c r="K785" s="74"/>
      <c r="M785" s="12"/>
      <c r="O785" s="12"/>
      <c r="P785" s="12"/>
      <c r="Q785" s="12"/>
      <c r="R785" s="12"/>
      <c r="S785" s="12"/>
      <c r="T785" s="12"/>
      <c r="U785" s="12"/>
      <c r="V785" s="12"/>
      <c r="W785" s="12"/>
      <c r="X785" s="12"/>
      <c r="Y785" s="12"/>
      <c r="Z785" s="12"/>
      <c r="AA785" s="12"/>
      <c r="AB785" s="12"/>
      <c r="AD785" s="12"/>
      <c r="AE785" s="78"/>
    </row>
    <row r="786" spans="4:31" x14ac:dyDescent="0.35">
      <c r="D786" s="74"/>
      <c r="E786" s="75"/>
      <c r="F786" s="75"/>
      <c r="G786" s="75"/>
      <c r="H786" s="77"/>
      <c r="J786" s="74"/>
      <c r="K786" s="74"/>
      <c r="M786" s="12"/>
      <c r="O786" s="12"/>
      <c r="P786" s="12"/>
      <c r="Q786" s="12"/>
      <c r="R786" s="12"/>
      <c r="S786" s="12"/>
      <c r="T786" s="12"/>
      <c r="U786" s="12"/>
      <c r="V786" s="12"/>
      <c r="W786" s="12"/>
      <c r="X786" s="12"/>
      <c r="Y786" s="12"/>
      <c r="Z786" s="12"/>
      <c r="AA786" s="12"/>
      <c r="AB786" s="12"/>
      <c r="AD786" s="12"/>
      <c r="AE786" s="78"/>
    </row>
    <row r="787" spans="4:31" x14ac:dyDescent="0.35">
      <c r="D787" s="74"/>
      <c r="E787" s="75"/>
      <c r="F787" s="75"/>
      <c r="G787" s="75"/>
      <c r="H787" s="77"/>
      <c r="J787" s="74"/>
      <c r="K787" s="74"/>
      <c r="M787" s="12"/>
      <c r="O787" s="12"/>
      <c r="P787" s="12"/>
      <c r="Q787" s="12"/>
      <c r="R787" s="12"/>
      <c r="S787" s="12"/>
      <c r="T787" s="12"/>
      <c r="U787" s="12"/>
      <c r="V787" s="12"/>
      <c r="W787" s="12"/>
      <c r="X787" s="12"/>
      <c r="Y787" s="12"/>
      <c r="Z787" s="12"/>
      <c r="AA787" s="12"/>
      <c r="AB787" s="12"/>
      <c r="AD787" s="12"/>
      <c r="AE787" s="78"/>
    </row>
    <row r="788" spans="4:31" x14ac:dyDescent="0.35">
      <c r="D788" s="74"/>
      <c r="E788" s="75"/>
      <c r="F788" s="75"/>
      <c r="G788" s="75"/>
      <c r="H788" s="77"/>
      <c r="J788" s="74"/>
      <c r="K788" s="74"/>
      <c r="M788" s="12"/>
      <c r="O788" s="12"/>
      <c r="P788" s="12"/>
      <c r="Q788" s="12"/>
      <c r="R788" s="12"/>
      <c r="S788" s="12"/>
      <c r="T788" s="12"/>
      <c r="U788" s="12"/>
      <c r="V788" s="12"/>
      <c r="W788" s="12"/>
      <c r="X788" s="12"/>
      <c r="Y788" s="12"/>
      <c r="Z788" s="12"/>
      <c r="AA788" s="12"/>
      <c r="AB788" s="12"/>
      <c r="AD788" s="12"/>
      <c r="AE788" s="78"/>
    </row>
    <row r="789" spans="4:31" x14ac:dyDescent="0.35">
      <c r="D789" s="74"/>
      <c r="E789" s="75"/>
      <c r="F789" s="75"/>
      <c r="G789" s="75"/>
      <c r="H789" s="77"/>
      <c r="J789" s="74"/>
      <c r="K789" s="74"/>
      <c r="M789" s="12"/>
      <c r="O789" s="12"/>
      <c r="P789" s="12"/>
      <c r="Q789" s="12"/>
      <c r="R789" s="12"/>
      <c r="S789" s="12"/>
      <c r="T789" s="12"/>
      <c r="U789" s="12"/>
      <c r="V789" s="12"/>
      <c r="W789" s="12"/>
      <c r="X789" s="12"/>
      <c r="Y789" s="12"/>
      <c r="Z789" s="12"/>
      <c r="AA789" s="12"/>
      <c r="AB789" s="12"/>
      <c r="AD789" s="12"/>
      <c r="AE789" s="78"/>
    </row>
    <row r="790" spans="4:31" x14ac:dyDescent="0.35">
      <c r="D790" s="74"/>
      <c r="E790" s="75"/>
      <c r="F790" s="75"/>
      <c r="G790" s="75"/>
      <c r="H790" s="77"/>
      <c r="J790" s="74"/>
      <c r="K790" s="74"/>
      <c r="M790" s="12"/>
      <c r="O790" s="12"/>
      <c r="P790" s="12"/>
      <c r="Q790" s="12"/>
      <c r="R790" s="12"/>
      <c r="S790" s="12"/>
      <c r="T790" s="12"/>
      <c r="U790" s="12"/>
      <c r="V790" s="12"/>
      <c r="W790" s="12"/>
      <c r="X790" s="12"/>
      <c r="Y790" s="12"/>
      <c r="Z790" s="12"/>
      <c r="AA790" s="12"/>
      <c r="AB790" s="12"/>
      <c r="AD790" s="12"/>
      <c r="AE790" s="78"/>
    </row>
    <row r="791" spans="4:31" x14ac:dyDescent="0.35">
      <c r="D791" s="74"/>
      <c r="E791" s="75"/>
      <c r="F791" s="75"/>
      <c r="G791" s="75"/>
      <c r="H791" s="77"/>
      <c r="J791" s="74"/>
      <c r="K791" s="74"/>
      <c r="M791" s="12"/>
      <c r="O791" s="12"/>
      <c r="P791" s="12"/>
      <c r="Q791" s="12"/>
      <c r="R791" s="12"/>
      <c r="S791" s="12"/>
      <c r="T791" s="12"/>
      <c r="U791" s="12"/>
      <c r="V791" s="12"/>
      <c r="W791" s="12"/>
      <c r="X791" s="12"/>
      <c r="Y791" s="12"/>
      <c r="Z791" s="12"/>
      <c r="AA791" s="12"/>
      <c r="AB791" s="12"/>
      <c r="AD791" s="12"/>
      <c r="AE791" s="78"/>
    </row>
    <row r="792" spans="4:31" x14ac:dyDescent="0.35">
      <c r="D792" s="74"/>
      <c r="E792" s="75"/>
      <c r="F792" s="75"/>
      <c r="G792" s="75"/>
      <c r="H792" s="77"/>
      <c r="J792" s="74"/>
      <c r="K792" s="74"/>
      <c r="M792" s="12"/>
      <c r="O792" s="12"/>
      <c r="P792" s="12"/>
      <c r="Q792" s="12"/>
      <c r="R792" s="12"/>
      <c r="S792" s="12"/>
      <c r="T792" s="12"/>
      <c r="U792" s="12"/>
      <c r="V792" s="12"/>
      <c r="W792" s="12"/>
      <c r="X792" s="12"/>
      <c r="Y792" s="12"/>
      <c r="Z792" s="12"/>
      <c r="AA792" s="12"/>
      <c r="AB792" s="12"/>
      <c r="AD792" s="12"/>
      <c r="AE792" s="78"/>
    </row>
    <row r="793" spans="4:31" x14ac:dyDescent="0.35">
      <c r="D793" s="74"/>
      <c r="E793" s="75"/>
      <c r="F793" s="75"/>
      <c r="G793" s="75"/>
      <c r="H793" s="77"/>
      <c r="J793" s="74"/>
      <c r="K793" s="74"/>
      <c r="M793" s="12"/>
      <c r="O793" s="12"/>
      <c r="P793" s="12"/>
      <c r="Q793" s="12"/>
      <c r="R793" s="12"/>
      <c r="S793" s="12"/>
      <c r="T793" s="12"/>
      <c r="U793" s="12"/>
      <c r="V793" s="12"/>
      <c r="W793" s="12"/>
      <c r="X793" s="12"/>
      <c r="Y793" s="12"/>
      <c r="Z793" s="12"/>
      <c r="AA793" s="12"/>
      <c r="AB793" s="12"/>
      <c r="AD793" s="12"/>
      <c r="AE793" s="78"/>
    </row>
    <row r="794" spans="4:31" x14ac:dyDescent="0.35">
      <c r="D794" s="74"/>
      <c r="E794" s="75"/>
      <c r="F794" s="75"/>
      <c r="G794" s="75"/>
      <c r="H794" s="77"/>
      <c r="J794" s="74"/>
      <c r="K794" s="74"/>
      <c r="M794" s="12"/>
      <c r="O794" s="12"/>
      <c r="P794" s="12"/>
      <c r="Q794" s="12"/>
      <c r="R794" s="12"/>
      <c r="S794" s="12"/>
      <c r="T794" s="12"/>
      <c r="U794" s="12"/>
      <c r="V794" s="12"/>
      <c r="W794" s="12"/>
      <c r="X794" s="12"/>
      <c r="Y794" s="12"/>
      <c r="Z794" s="12"/>
      <c r="AA794" s="12"/>
      <c r="AB794" s="12"/>
      <c r="AD794" s="12"/>
      <c r="AE794" s="78"/>
    </row>
    <row r="795" spans="4:31" x14ac:dyDescent="0.35">
      <c r="D795" s="74"/>
      <c r="E795" s="75"/>
      <c r="F795" s="75"/>
      <c r="G795" s="75"/>
      <c r="H795" s="77"/>
      <c r="J795" s="74"/>
      <c r="K795" s="74"/>
      <c r="M795" s="12"/>
      <c r="O795" s="12"/>
      <c r="P795" s="12"/>
      <c r="Q795" s="12"/>
      <c r="R795" s="12"/>
      <c r="S795" s="12"/>
      <c r="T795" s="12"/>
      <c r="U795" s="12"/>
      <c r="V795" s="12"/>
      <c r="W795" s="12"/>
      <c r="X795" s="12"/>
      <c r="Y795" s="12"/>
      <c r="Z795" s="12"/>
      <c r="AA795" s="12"/>
      <c r="AB795" s="12"/>
      <c r="AD795" s="12"/>
      <c r="AE795" s="78"/>
    </row>
    <row r="796" spans="4:31" x14ac:dyDescent="0.35">
      <c r="D796" s="74"/>
      <c r="E796" s="75"/>
      <c r="F796" s="75"/>
      <c r="G796" s="75"/>
      <c r="H796" s="77"/>
      <c r="J796" s="74"/>
      <c r="K796" s="74"/>
      <c r="M796" s="12"/>
      <c r="O796" s="12"/>
      <c r="P796" s="12"/>
      <c r="Q796" s="12"/>
      <c r="R796" s="12"/>
      <c r="S796" s="12"/>
      <c r="T796" s="12"/>
      <c r="U796" s="12"/>
      <c r="V796" s="12"/>
      <c r="W796" s="12"/>
      <c r="X796" s="12"/>
      <c r="Y796" s="12"/>
      <c r="Z796" s="12"/>
      <c r="AA796" s="12"/>
      <c r="AB796" s="12"/>
      <c r="AD796" s="12"/>
      <c r="AE796" s="78"/>
    </row>
    <row r="797" spans="4:31" x14ac:dyDescent="0.35">
      <c r="D797" s="74"/>
      <c r="E797" s="75"/>
      <c r="F797" s="75"/>
      <c r="G797" s="75"/>
      <c r="H797" s="77"/>
      <c r="J797" s="74"/>
      <c r="K797" s="74"/>
      <c r="M797" s="12"/>
      <c r="O797" s="12"/>
      <c r="P797" s="12"/>
      <c r="Q797" s="12"/>
      <c r="R797" s="12"/>
      <c r="S797" s="12"/>
      <c r="T797" s="12"/>
      <c r="U797" s="12"/>
      <c r="V797" s="12"/>
      <c r="W797" s="12"/>
      <c r="X797" s="12"/>
      <c r="Y797" s="12"/>
      <c r="Z797" s="12"/>
      <c r="AA797" s="12"/>
      <c r="AB797" s="12"/>
      <c r="AD797" s="12"/>
      <c r="AE797" s="78"/>
    </row>
    <row r="798" spans="4:31" x14ac:dyDescent="0.35">
      <c r="D798" s="74"/>
      <c r="E798" s="75"/>
      <c r="F798" s="75"/>
      <c r="G798" s="75"/>
      <c r="H798" s="77"/>
      <c r="J798" s="74"/>
      <c r="K798" s="74"/>
      <c r="M798" s="12"/>
      <c r="O798" s="12"/>
      <c r="P798" s="12"/>
      <c r="Q798" s="12"/>
      <c r="R798" s="12"/>
      <c r="S798" s="12"/>
      <c r="T798" s="12"/>
      <c r="U798" s="12"/>
      <c r="V798" s="12"/>
      <c r="W798" s="12"/>
      <c r="X798" s="12"/>
      <c r="Y798" s="12"/>
      <c r="Z798" s="12"/>
      <c r="AA798" s="12"/>
      <c r="AB798" s="12"/>
      <c r="AD798" s="12"/>
      <c r="AE798" s="78"/>
    </row>
    <row r="799" spans="4:31" x14ac:dyDescent="0.35">
      <c r="D799" s="74"/>
      <c r="E799" s="75"/>
      <c r="F799" s="75"/>
      <c r="G799" s="75"/>
      <c r="H799" s="77"/>
      <c r="J799" s="74"/>
      <c r="K799" s="74"/>
      <c r="M799" s="12"/>
      <c r="O799" s="12"/>
      <c r="P799" s="12"/>
      <c r="Q799" s="12"/>
      <c r="R799" s="12"/>
      <c r="S799" s="12"/>
      <c r="T799" s="12"/>
      <c r="U799" s="12"/>
      <c r="V799" s="12"/>
      <c r="W799" s="12"/>
      <c r="X799" s="12"/>
      <c r="Y799" s="12"/>
      <c r="Z799" s="12"/>
      <c r="AA799" s="12"/>
      <c r="AB799" s="12"/>
      <c r="AD799" s="12"/>
      <c r="AE799" s="78"/>
    </row>
    <row r="800" spans="4:31" x14ac:dyDescent="0.35">
      <c r="D800" s="74"/>
      <c r="E800" s="75"/>
      <c r="F800" s="75"/>
      <c r="G800" s="75"/>
      <c r="H800" s="77"/>
      <c r="J800" s="74"/>
      <c r="K800" s="74"/>
      <c r="M800" s="12"/>
      <c r="O800" s="12"/>
      <c r="P800" s="12"/>
      <c r="Q800" s="12"/>
      <c r="R800" s="12"/>
      <c r="S800" s="12"/>
      <c r="T800" s="12"/>
      <c r="U800" s="12"/>
      <c r="V800" s="12"/>
      <c r="W800" s="12"/>
      <c r="X800" s="12"/>
      <c r="Y800" s="12"/>
      <c r="Z800" s="12"/>
      <c r="AA800" s="12"/>
      <c r="AB800" s="12"/>
      <c r="AD800" s="12"/>
      <c r="AE800" s="78"/>
    </row>
    <row r="801" spans="4:31" x14ac:dyDescent="0.35">
      <c r="D801" s="74"/>
      <c r="E801" s="75"/>
      <c r="F801" s="75"/>
      <c r="G801" s="75"/>
      <c r="H801" s="77"/>
      <c r="J801" s="74"/>
      <c r="K801" s="74"/>
      <c r="M801" s="12"/>
      <c r="O801" s="12"/>
      <c r="P801" s="12"/>
      <c r="Q801" s="12"/>
      <c r="R801" s="12"/>
      <c r="S801" s="12"/>
      <c r="T801" s="12"/>
      <c r="U801" s="12"/>
      <c r="V801" s="12"/>
      <c r="W801" s="12"/>
      <c r="X801" s="12"/>
      <c r="Y801" s="12"/>
      <c r="Z801" s="12"/>
      <c r="AA801" s="12"/>
      <c r="AB801" s="12"/>
      <c r="AD801" s="12"/>
      <c r="AE801" s="78"/>
    </row>
    <row r="802" spans="4:31" x14ac:dyDescent="0.35">
      <c r="D802" s="74"/>
      <c r="E802" s="75"/>
      <c r="F802" s="75"/>
      <c r="G802" s="75"/>
      <c r="H802" s="77"/>
      <c r="J802" s="74"/>
      <c r="K802" s="74"/>
      <c r="M802" s="12"/>
      <c r="O802" s="12"/>
      <c r="P802" s="12"/>
      <c r="Q802" s="12"/>
      <c r="R802" s="12"/>
      <c r="S802" s="12"/>
      <c r="T802" s="12"/>
      <c r="U802" s="12"/>
      <c r="V802" s="12"/>
      <c r="W802" s="12"/>
      <c r="X802" s="12"/>
      <c r="Y802" s="12"/>
      <c r="Z802" s="12"/>
      <c r="AA802" s="12"/>
      <c r="AB802" s="12"/>
      <c r="AD802" s="12"/>
      <c r="AE802" s="78"/>
    </row>
    <row r="803" spans="4:31" x14ac:dyDescent="0.35">
      <c r="D803" s="74"/>
      <c r="E803" s="75"/>
      <c r="F803" s="75"/>
      <c r="G803" s="75"/>
      <c r="H803" s="77"/>
      <c r="J803" s="74"/>
      <c r="K803" s="74"/>
      <c r="M803" s="12"/>
      <c r="O803" s="12"/>
      <c r="P803" s="12"/>
      <c r="Q803" s="12"/>
      <c r="R803" s="12"/>
      <c r="S803" s="12"/>
      <c r="T803" s="12"/>
      <c r="U803" s="12"/>
      <c r="V803" s="12"/>
      <c r="W803" s="12"/>
      <c r="X803" s="12"/>
      <c r="Y803" s="12"/>
      <c r="Z803" s="12"/>
      <c r="AA803" s="12"/>
      <c r="AB803" s="12"/>
      <c r="AD803" s="12"/>
      <c r="AE803" s="78"/>
    </row>
    <row r="804" spans="4:31" x14ac:dyDescent="0.35">
      <c r="D804" s="74"/>
      <c r="E804" s="75"/>
      <c r="F804" s="75"/>
      <c r="G804" s="75"/>
      <c r="H804" s="77"/>
      <c r="J804" s="74"/>
      <c r="K804" s="74"/>
      <c r="M804" s="12"/>
      <c r="O804" s="12"/>
      <c r="P804" s="12"/>
      <c r="Q804" s="12"/>
      <c r="R804" s="12"/>
      <c r="S804" s="12"/>
      <c r="T804" s="12"/>
      <c r="U804" s="12"/>
      <c r="V804" s="12"/>
      <c r="W804" s="12"/>
      <c r="X804" s="12"/>
      <c r="Y804" s="12"/>
      <c r="Z804" s="12"/>
      <c r="AA804" s="12"/>
      <c r="AB804" s="12"/>
      <c r="AD804" s="12"/>
      <c r="AE804" s="78"/>
    </row>
    <row r="805" spans="4:31" x14ac:dyDescent="0.35">
      <c r="D805" s="74"/>
      <c r="E805" s="75"/>
      <c r="F805" s="75"/>
      <c r="G805" s="75"/>
      <c r="H805" s="77"/>
      <c r="J805" s="74"/>
      <c r="K805" s="74"/>
      <c r="M805" s="12"/>
      <c r="O805" s="12"/>
      <c r="P805" s="12"/>
      <c r="Q805" s="12"/>
      <c r="R805" s="12"/>
      <c r="S805" s="12"/>
      <c r="T805" s="12"/>
      <c r="U805" s="12"/>
      <c r="V805" s="12"/>
      <c r="W805" s="12"/>
      <c r="X805" s="12"/>
      <c r="Y805" s="12"/>
      <c r="Z805" s="12"/>
      <c r="AA805" s="12"/>
      <c r="AB805" s="12"/>
      <c r="AD805" s="12"/>
      <c r="AE805" s="78"/>
    </row>
    <row r="806" spans="4:31" x14ac:dyDescent="0.35">
      <c r="D806" s="74"/>
      <c r="E806" s="75"/>
      <c r="F806" s="75"/>
      <c r="G806" s="75"/>
      <c r="H806" s="77"/>
      <c r="J806" s="74"/>
      <c r="K806" s="74"/>
      <c r="M806" s="12"/>
      <c r="O806" s="12"/>
      <c r="P806" s="12"/>
      <c r="Q806" s="12"/>
      <c r="R806" s="12"/>
      <c r="S806" s="12"/>
      <c r="T806" s="12"/>
      <c r="U806" s="12"/>
      <c r="V806" s="12"/>
      <c r="W806" s="12"/>
      <c r="X806" s="12"/>
      <c r="Y806" s="12"/>
      <c r="Z806" s="12"/>
      <c r="AA806" s="12"/>
      <c r="AB806" s="12"/>
      <c r="AD806" s="12"/>
      <c r="AE806" s="78"/>
    </row>
    <row r="807" spans="4:31" x14ac:dyDescent="0.35">
      <c r="D807" s="74"/>
      <c r="E807" s="75"/>
      <c r="F807" s="75"/>
      <c r="G807" s="75"/>
      <c r="H807" s="77"/>
      <c r="J807" s="74"/>
      <c r="K807" s="74"/>
      <c r="M807" s="12"/>
      <c r="O807" s="12"/>
      <c r="P807" s="12"/>
      <c r="Q807" s="12"/>
      <c r="R807" s="12"/>
      <c r="S807" s="12"/>
      <c r="T807" s="12"/>
      <c r="U807" s="12"/>
      <c r="V807" s="12"/>
      <c r="W807" s="12"/>
      <c r="X807" s="12"/>
      <c r="Y807" s="12"/>
      <c r="Z807" s="12"/>
      <c r="AA807" s="12"/>
      <c r="AB807" s="12"/>
      <c r="AD807" s="12"/>
      <c r="AE807" s="78"/>
    </row>
    <row r="808" spans="4:31" x14ac:dyDescent="0.35">
      <c r="D808" s="74"/>
      <c r="E808" s="75"/>
      <c r="F808" s="75"/>
      <c r="G808" s="75"/>
      <c r="H808" s="77"/>
      <c r="J808" s="74"/>
      <c r="K808" s="74"/>
      <c r="M808" s="12"/>
      <c r="O808" s="12"/>
      <c r="P808" s="12"/>
      <c r="Q808" s="12"/>
      <c r="R808" s="12"/>
      <c r="S808" s="12"/>
      <c r="T808" s="12"/>
      <c r="U808" s="12"/>
      <c r="V808" s="12"/>
      <c r="W808" s="12"/>
      <c r="X808" s="12"/>
      <c r="Y808" s="12"/>
      <c r="Z808" s="12"/>
      <c r="AA808" s="12"/>
      <c r="AB808" s="12"/>
      <c r="AD808" s="12"/>
      <c r="AE808" s="78"/>
    </row>
    <row r="809" spans="4:31" x14ac:dyDescent="0.35">
      <c r="D809" s="74"/>
      <c r="E809" s="75"/>
      <c r="F809" s="75"/>
      <c r="G809" s="75"/>
      <c r="H809" s="77"/>
      <c r="J809" s="74"/>
      <c r="K809" s="74"/>
      <c r="M809" s="12"/>
      <c r="O809" s="12"/>
      <c r="P809" s="12"/>
      <c r="Q809" s="12"/>
      <c r="R809" s="12"/>
      <c r="S809" s="12"/>
      <c r="T809" s="12"/>
      <c r="U809" s="12"/>
      <c r="V809" s="12"/>
      <c r="W809" s="12"/>
      <c r="X809" s="12"/>
      <c r="Y809" s="12"/>
      <c r="Z809" s="12"/>
      <c r="AA809" s="12"/>
      <c r="AB809" s="12"/>
      <c r="AD809" s="12"/>
      <c r="AE809" s="78"/>
    </row>
    <row r="810" spans="4:31" x14ac:dyDescent="0.35">
      <c r="D810" s="74"/>
      <c r="E810" s="75"/>
      <c r="F810" s="75"/>
      <c r="G810" s="75"/>
      <c r="H810" s="77"/>
      <c r="J810" s="74"/>
      <c r="K810" s="74"/>
      <c r="M810" s="12"/>
      <c r="O810" s="12"/>
      <c r="P810" s="12"/>
      <c r="Q810" s="12"/>
      <c r="R810" s="12"/>
      <c r="S810" s="12"/>
      <c r="T810" s="12"/>
      <c r="U810" s="12"/>
      <c r="V810" s="12"/>
      <c r="W810" s="12"/>
      <c r="X810" s="12"/>
      <c r="Y810" s="12"/>
      <c r="Z810" s="12"/>
      <c r="AA810" s="12"/>
      <c r="AB810" s="12"/>
      <c r="AD810" s="12"/>
      <c r="AE810" s="78"/>
    </row>
    <row r="811" spans="4:31" x14ac:dyDescent="0.35">
      <c r="D811" s="74"/>
      <c r="E811" s="75"/>
      <c r="F811" s="75"/>
      <c r="G811" s="75"/>
      <c r="H811" s="77"/>
      <c r="J811" s="74"/>
      <c r="K811" s="74"/>
      <c r="M811" s="12"/>
      <c r="O811" s="12"/>
      <c r="P811" s="12"/>
      <c r="Q811" s="12"/>
      <c r="R811" s="12"/>
      <c r="S811" s="12"/>
      <c r="T811" s="12"/>
      <c r="U811" s="12"/>
      <c r="V811" s="12"/>
      <c r="W811" s="12"/>
      <c r="X811" s="12"/>
      <c r="Y811" s="12"/>
      <c r="Z811" s="12"/>
      <c r="AA811" s="12"/>
      <c r="AB811" s="12"/>
      <c r="AD811" s="12"/>
      <c r="AE811" s="78"/>
    </row>
    <row r="812" spans="4:31" x14ac:dyDescent="0.35">
      <c r="D812" s="74"/>
      <c r="E812" s="75"/>
      <c r="F812" s="75"/>
      <c r="G812" s="75"/>
      <c r="H812" s="77"/>
      <c r="J812" s="74"/>
      <c r="K812" s="74"/>
      <c r="M812" s="12"/>
      <c r="O812" s="12"/>
      <c r="P812" s="12"/>
      <c r="Q812" s="12"/>
      <c r="R812" s="12"/>
      <c r="S812" s="12"/>
      <c r="T812" s="12"/>
      <c r="U812" s="12"/>
      <c r="V812" s="12"/>
      <c r="W812" s="12"/>
      <c r="X812" s="12"/>
      <c r="Y812" s="12"/>
      <c r="Z812" s="12"/>
      <c r="AA812" s="12"/>
      <c r="AB812" s="12"/>
      <c r="AD812" s="12"/>
      <c r="AE812" s="78"/>
    </row>
    <row r="813" spans="4:31" x14ac:dyDescent="0.35">
      <c r="D813" s="74"/>
      <c r="E813" s="75"/>
      <c r="F813" s="75"/>
      <c r="G813" s="75"/>
      <c r="H813" s="77"/>
      <c r="J813" s="74"/>
      <c r="K813" s="74"/>
      <c r="M813" s="12"/>
      <c r="O813" s="12"/>
      <c r="P813" s="12"/>
      <c r="Q813" s="12"/>
      <c r="R813" s="12"/>
      <c r="S813" s="12"/>
      <c r="T813" s="12"/>
      <c r="U813" s="12"/>
      <c r="V813" s="12"/>
      <c r="W813" s="12"/>
      <c r="X813" s="12"/>
      <c r="Y813" s="12"/>
      <c r="Z813" s="12"/>
      <c r="AA813" s="12"/>
      <c r="AB813" s="12"/>
      <c r="AD813" s="12"/>
      <c r="AE813" s="78"/>
    </row>
    <row r="814" spans="4:31" x14ac:dyDescent="0.35">
      <c r="D814" s="74"/>
      <c r="E814" s="75"/>
      <c r="F814" s="75"/>
      <c r="G814" s="75"/>
      <c r="H814" s="77"/>
      <c r="J814" s="74"/>
      <c r="K814" s="74"/>
      <c r="M814" s="12"/>
      <c r="O814" s="12"/>
      <c r="P814" s="12"/>
      <c r="Q814" s="12"/>
      <c r="R814" s="12"/>
      <c r="S814" s="12"/>
      <c r="T814" s="12"/>
      <c r="U814" s="12"/>
      <c r="V814" s="12"/>
      <c r="W814" s="12"/>
      <c r="X814" s="12"/>
      <c r="Y814" s="12"/>
      <c r="Z814" s="12"/>
      <c r="AA814" s="12"/>
      <c r="AB814" s="12"/>
      <c r="AD814" s="12"/>
      <c r="AE814" s="78"/>
    </row>
    <row r="815" spans="4:31" x14ac:dyDescent="0.35">
      <c r="D815" s="74"/>
      <c r="E815" s="75"/>
      <c r="F815" s="75"/>
      <c r="G815" s="75"/>
      <c r="H815" s="77"/>
      <c r="J815" s="74"/>
      <c r="K815" s="74"/>
      <c r="M815" s="12"/>
      <c r="O815" s="12"/>
      <c r="P815" s="12"/>
      <c r="Q815" s="12"/>
      <c r="R815" s="12"/>
      <c r="S815" s="12"/>
      <c r="T815" s="12"/>
      <c r="U815" s="12"/>
      <c r="V815" s="12"/>
      <c r="W815" s="12"/>
      <c r="X815" s="12"/>
      <c r="Y815" s="12"/>
      <c r="Z815" s="12"/>
      <c r="AA815" s="12"/>
      <c r="AB815" s="12"/>
      <c r="AD815" s="12"/>
      <c r="AE815" s="78"/>
    </row>
    <row r="816" spans="4:31" x14ac:dyDescent="0.35">
      <c r="D816" s="74"/>
      <c r="E816" s="75"/>
      <c r="F816" s="75"/>
      <c r="G816" s="75"/>
      <c r="H816" s="77"/>
      <c r="J816" s="74"/>
      <c r="K816" s="74"/>
      <c r="M816" s="12"/>
      <c r="O816" s="12"/>
      <c r="P816" s="12"/>
      <c r="Q816" s="12"/>
      <c r="R816" s="12"/>
      <c r="S816" s="12"/>
      <c r="T816" s="12"/>
      <c r="U816" s="12"/>
      <c r="V816" s="12"/>
      <c r="W816" s="12"/>
      <c r="X816" s="12"/>
      <c r="Y816" s="12"/>
      <c r="Z816" s="12"/>
      <c r="AA816" s="12"/>
      <c r="AB816" s="12"/>
      <c r="AD816" s="12"/>
      <c r="AE816" s="78"/>
    </row>
    <row r="817" spans="4:31" x14ac:dyDescent="0.35">
      <c r="D817" s="74"/>
      <c r="E817" s="75"/>
      <c r="F817" s="75"/>
      <c r="G817" s="75"/>
      <c r="H817" s="77"/>
      <c r="J817" s="74"/>
      <c r="K817" s="74"/>
      <c r="M817" s="12"/>
      <c r="O817" s="12"/>
      <c r="P817" s="12"/>
      <c r="Q817" s="12"/>
      <c r="R817" s="12"/>
      <c r="S817" s="12"/>
      <c r="T817" s="12"/>
      <c r="U817" s="12"/>
      <c r="V817" s="12"/>
      <c r="W817" s="12"/>
      <c r="X817" s="12"/>
      <c r="Y817" s="12"/>
      <c r="Z817" s="12"/>
      <c r="AA817" s="12"/>
      <c r="AB817" s="12"/>
      <c r="AD817" s="12"/>
      <c r="AE817" s="78"/>
    </row>
    <row r="818" spans="4:31" x14ac:dyDescent="0.35">
      <c r="D818" s="74"/>
      <c r="E818" s="75"/>
      <c r="F818" s="75"/>
      <c r="G818" s="75"/>
      <c r="H818" s="77"/>
      <c r="J818" s="74"/>
      <c r="K818" s="74"/>
      <c r="M818" s="12"/>
      <c r="O818" s="12"/>
      <c r="P818" s="12"/>
      <c r="Q818" s="12"/>
      <c r="R818" s="12"/>
      <c r="S818" s="12"/>
      <c r="T818" s="12"/>
      <c r="U818" s="12"/>
      <c r="V818" s="12"/>
      <c r="W818" s="12"/>
      <c r="X818" s="12"/>
      <c r="Y818" s="12"/>
      <c r="Z818" s="12"/>
      <c r="AA818" s="12"/>
      <c r="AB818" s="12"/>
      <c r="AD818" s="12"/>
      <c r="AE818" s="78"/>
    </row>
    <row r="819" spans="4:31" x14ac:dyDescent="0.35">
      <c r="D819" s="74"/>
      <c r="E819" s="75"/>
      <c r="F819" s="75"/>
      <c r="G819" s="75"/>
      <c r="H819" s="77"/>
      <c r="J819" s="74"/>
      <c r="K819" s="74"/>
      <c r="M819" s="12"/>
      <c r="O819" s="12"/>
      <c r="P819" s="12"/>
      <c r="Q819" s="12"/>
      <c r="R819" s="12"/>
      <c r="S819" s="12"/>
      <c r="T819" s="12"/>
      <c r="U819" s="12"/>
      <c r="V819" s="12"/>
      <c r="W819" s="12"/>
      <c r="X819" s="12"/>
      <c r="Y819" s="12"/>
      <c r="Z819" s="12"/>
      <c r="AA819" s="12"/>
      <c r="AB819" s="12"/>
      <c r="AD819" s="12"/>
      <c r="AE819" s="78"/>
    </row>
    <row r="820" spans="4:31" x14ac:dyDescent="0.35">
      <c r="D820" s="74"/>
      <c r="E820" s="75"/>
      <c r="F820" s="75"/>
      <c r="G820" s="75"/>
      <c r="H820" s="77"/>
      <c r="J820" s="74"/>
      <c r="K820" s="74"/>
      <c r="M820" s="12"/>
      <c r="O820" s="12"/>
      <c r="P820" s="12"/>
      <c r="Q820" s="12"/>
      <c r="R820" s="12"/>
      <c r="S820" s="12"/>
      <c r="T820" s="12"/>
      <c r="U820" s="12"/>
      <c r="V820" s="12"/>
      <c r="W820" s="12"/>
      <c r="X820" s="12"/>
      <c r="Y820" s="12"/>
      <c r="Z820" s="12"/>
      <c r="AA820" s="12"/>
      <c r="AB820" s="12"/>
      <c r="AD820" s="12"/>
      <c r="AE820" s="78"/>
    </row>
    <row r="821" spans="4:31" x14ac:dyDescent="0.35">
      <c r="D821" s="74"/>
      <c r="E821" s="75"/>
      <c r="F821" s="75"/>
      <c r="G821" s="75"/>
      <c r="H821" s="77"/>
      <c r="J821" s="74"/>
      <c r="K821" s="74"/>
      <c r="M821" s="12"/>
      <c r="O821" s="12"/>
      <c r="P821" s="12"/>
      <c r="Q821" s="12"/>
      <c r="R821" s="12"/>
      <c r="S821" s="12"/>
      <c r="T821" s="12"/>
      <c r="U821" s="12"/>
      <c r="V821" s="12"/>
      <c r="W821" s="12"/>
      <c r="X821" s="12"/>
      <c r="Y821" s="12"/>
      <c r="Z821" s="12"/>
      <c r="AA821" s="12"/>
      <c r="AB821" s="12"/>
      <c r="AD821" s="12"/>
      <c r="AE821" s="78"/>
    </row>
    <row r="822" spans="4:31" x14ac:dyDescent="0.35">
      <c r="D822" s="74"/>
      <c r="E822" s="75"/>
      <c r="F822" s="75"/>
      <c r="G822" s="75"/>
      <c r="H822" s="77"/>
      <c r="J822" s="74"/>
      <c r="K822" s="74"/>
      <c r="M822" s="12"/>
      <c r="O822" s="12"/>
      <c r="P822" s="12"/>
      <c r="Q822" s="12"/>
      <c r="R822" s="12"/>
      <c r="S822" s="12"/>
      <c r="T822" s="12"/>
      <c r="U822" s="12"/>
      <c r="V822" s="12"/>
      <c r="W822" s="12"/>
      <c r="X822" s="12"/>
      <c r="Y822" s="12"/>
      <c r="Z822" s="12"/>
      <c r="AA822" s="12"/>
      <c r="AB822" s="12"/>
      <c r="AD822" s="12"/>
      <c r="AE822" s="78"/>
    </row>
    <row r="823" spans="4:31" x14ac:dyDescent="0.35">
      <c r="D823" s="74"/>
      <c r="E823" s="75"/>
      <c r="F823" s="75"/>
      <c r="G823" s="75"/>
      <c r="H823" s="77"/>
      <c r="J823" s="74"/>
      <c r="K823" s="74"/>
      <c r="M823" s="12"/>
      <c r="O823" s="12"/>
      <c r="P823" s="12"/>
      <c r="Q823" s="12"/>
      <c r="R823" s="12"/>
      <c r="S823" s="12"/>
      <c r="T823" s="12"/>
      <c r="U823" s="12"/>
      <c r="V823" s="12"/>
      <c r="W823" s="12"/>
      <c r="X823" s="12"/>
      <c r="Y823" s="12"/>
      <c r="Z823" s="12"/>
      <c r="AA823" s="12"/>
      <c r="AB823" s="12"/>
      <c r="AD823" s="12"/>
      <c r="AE823" s="78"/>
    </row>
    <row r="824" spans="4:31" x14ac:dyDescent="0.35">
      <c r="D824" s="74"/>
      <c r="E824" s="75"/>
      <c r="F824" s="75"/>
      <c r="G824" s="75"/>
      <c r="H824" s="77"/>
      <c r="J824" s="74"/>
      <c r="K824" s="74"/>
      <c r="M824" s="12"/>
      <c r="O824" s="12"/>
      <c r="P824" s="12"/>
      <c r="Q824" s="12"/>
      <c r="R824" s="12"/>
      <c r="S824" s="12"/>
      <c r="T824" s="12"/>
      <c r="U824" s="12"/>
      <c r="V824" s="12"/>
      <c r="W824" s="12"/>
      <c r="X824" s="12"/>
      <c r="Y824" s="12"/>
      <c r="Z824" s="12"/>
      <c r="AA824" s="12"/>
      <c r="AB824" s="12"/>
      <c r="AD824" s="12"/>
      <c r="AE824" s="78"/>
    </row>
    <row r="825" spans="4:31" x14ac:dyDescent="0.35">
      <c r="D825" s="74"/>
      <c r="E825" s="75"/>
      <c r="F825" s="75"/>
      <c r="G825" s="75"/>
      <c r="H825" s="77"/>
      <c r="J825" s="74"/>
      <c r="K825" s="74"/>
      <c r="M825" s="12"/>
      <c r="O825" s="12"/>
      <c r="P825" s="12"/>
      <c r="Q825" s="12"/>
      <c r="R825" s="12"/>
      <c r="S825" s="12"/>
      <c r="T825" s="12"/>
      <c r="U825" s="12"/>
      <c r="V825" s="12"/>
      <c r="W825" s="12"/>
      <c r="X825" s="12"/>
      <c r="Y825" s="12"/>
      <c r="Z825" s="12"/>
      <c r="AA825" s="12"/>
      <c r="AB825" s="12"/>
      <c r="AD825" s="12"/>
      <c r="AE825" s="78"/>
    </row>
    <row r="826" spans="4:31" x14ac:dyDescent="0.35">
      <c r="D826" s="74"/>
      <c r="E826" s="75"/>
      <c r="F826" s="75"/>
      <c r="G826" s="75"/>
      <c r="H826" s="77"/>
      <c r="J826" s="74"/>
      <c r="K826" s="74"/>
      <c r="M826" s="12"/>
      <c r="O826" s="12"/>
      <c r="P826" s="12"/>
      <c r="Q826" s="12"/>
      <c r="R826" s="12"/>
      <c r="S826" s="12"/>
      <c r="T826" s="12"/>
      <c r="U826" s="12"/>
      <c r="V826" s="12"/>
      <c r="W826" s="12"/>
      <c r="X826" s="12"/>
      <c r="Y826" s="12"/>
      <c r="Z826" s="12"/>
      <c r="AA826" s="12"/>
      <c r="AB826" s="12"/>
      <c r="AD826" s="12"/>
      <c r="AE826" s="78"/>
    </row>
    <row r="827" spans="4:31" x14ac:dyDescent="0.35">
      <c r="D827" s="74"/>
      <c r="E827" s="75"/>
      <c r="F827" s="75"/>
      <c r="G827" s="75"/>
      <c r="H827" s="77"/>
      <c r="J827" s="74"/>
      <c r="K827" s="74"/>
      <c r="M827" s="12"/>
      <c r="O827" s="12"/>
      <c r="P827" s="12"/>
      <c r="Q827" s="12"/>
      <c r="R827" s="12"/>
      <c r="S827" s="12"/>
      <c r="T827" s="12"/>
      <c r="U827" s="12"/>
      <c r="V827" s="12"/>
      <c r="W827" s="12"/>
      <c r="X827" s="12"/>
      <c r="Y827" s="12"/>
      <c r="Z827" s="12"/>
      <c r="AA827" s="12"/>
      <c r="AB827" s="12"/>
      <c r="AD827" s="12"/>
      <c r="AE827" s="78"/>
    </row>
    <row r="828" spans="4:31" x14ac:dyDescent="0.35">
      <c r="D828" s="74"/>
      <c r="E828" s="75"/>
      <c r="F828" s="75"/>
      <c r="G828" s="75"/>
      <c r="H828" s="77"/>
      <c r="J828" s="74"/>
      <c r="K828" s="74"/>
      <c r="M828" s="12"/>
      <c r="O828" s="12"/>
      <c r="P828" s="12"/>
      <c r="Q828" s="12"/>
      <c r="R828" s="12"/>
      <c r="S828" s="12"/>
      <c r="T828" s="12"/>
      <c r="U828" s="12"/>
      <c r="V828" s="12"/>
      <c r="W828" s="12"/>
      <c r="X828" s="12"/>
      <c r="Y828" s="12"/>
      <c r="Z828" s="12"/>
      <c r="AA828" s="12"/>
      <c r="AB828" s="12"/>
      <c r="AD828" s="12"/>
      <c r="AE828" s="78"/>
    </row>
    <row r="829" spans="4:31" x14ac:dyDescent="0.35">
      <c r="D829" s="74"/>
      <c r="E829" s="75"/>
      <c r="F829" s="75"/>
      <c r="G829" s="75"/>
      <c r="H829" s="77"/>
      <c r="J829" s="74"/>
      <c r="K829" s="74"/>
      <c r="M829" s="12"/>
      <c r="O829" s="12"/>
      <c r="P829" s="12"/>
      <c r="Q829" s="12"/>
      <c r="R829" s="12"/>
      <c r="S829" s="12"/>
      <c r="T829" s="12"/>
      <c r="U829" s="12"/>
      <c r="V829" s="12"/>
      <c r="W829" s="12"/>
      <c r="X829" s="12"/>
      <c r="Y829" s="12"/>
      <c r="Z829" s="12"/>
      <c r="AA829" s="12"/>
      <c r="AB829" s="12"/>
      <c r="AD829" s="12"/>
      <c r="AE829" s="78"/>
    </row>
    <row r="830" spans="4:31" x14ac:dyDescent="0.35">
      <c r="D830" s="74"/>
      <c r="E830" s="75"/>
      <c r="F830" s="75"/>
      <c r="G830" s="75"/>
      <c r="H830" s="77"/>
      <c r="J830" s="74"/>
      <c r="K830" s="74"/>
      <c r="M830" s="12"/>
      <c r="O830" s="12"/>
      <c r="P830" s="12"/>
      <c r="Q830" s="12"/>
      <c r="R830" s="12"/>
      <c r="S830" s="12"/>
      <c r="T830" s="12"/>
      <c r="U830" s="12"/>
      <c r="V830" s="12"/>
      <c r="W830" s="12"/>
      <c r="X830" s="12"/>
      <c r="Y830" s="12"/>
      <c r="Z830" s="12"/>
      <c r="AA830" s="12"/>
      <c r="AB830" s="12"/>
      <c r="AD830" s="12"/>
      <c r="AE830" s="78"/>
    </row>
    <row r="831" spans="4:31" x14ac:dyDescent="0.35">
      <c r="D831" s="74"/>
      <c r="E831" s="75"/>
      <c r="F831" s="75"/>
      <c r="G831" s="75"/>
      <c r="H831" s="77"/>
      <c r="J831" s="74"/>
      <c r="K831" s="74"/>
      <c r="M831" s="12"/>
      <c r="O831" s="12"/>
      <c r="P831" s="12"/>
      <c r="Q831" s="12"/>
      <c r="R831" s="12"/>
      <c r="S831" s="12"/>
      <c r="T831" s="12"/>
      <c r="U831" s="12"/>
      <c r="V831" s="12"/>
      <c r="W831" s="12"/>
      <c r="X831" s="12"/>
      <c r="Y831" s="12"/>
      <c r="Z831" s="12"/>
      <c r="AA831" s="12"/>
      <c r="AB831" s="12"/>
      <c r="AD831" s="12"/>
      <c r="AE831" s="78"/>
    </row>
    <row r="832" spans="4:31" x14ac:dyDescent="0.35">
      <c r="D832" s="74"/>
      <c r="E832" s="75"/>
      <c r="F832" s="75"/>
      <c r="G832" s="75"/>
      <c r="H832" s="77"/>
      <c r="J832" s="74"/>
      <c r="K832" s="74"/>
      <c r="M832" s="12"/>
      <c r="O832" s="12"/>
      <c r="P832" s="12"/>
      <c r="Q832" s="12"/>
      <c r="R832" s="12"/>
      <c r="S832" s="12"/>
      <c r="T832" s="12"/>
      <c r="U832" s="12"/>
      <c r="V832" s="12"/>
      <c r="W832" s="12"/>
      <c r="X832" s="12"/>
      <c r="Y832" s="12"/>
      <c r="Z832" s="12"/>
      <c r="AA832" s="12"/>
      <c r="AB832" s="12"/>
      <c r="AD832" s="12"/>
      <c r="AE832" s="78"/>
    </row>
    <row r="833" spans="4:31" x14ac:dyDescent="0.35">
      <c r="D833" s="74"/>
      <c r="E833" s="75"/>
      <c r="F833" s="75"/>
      <c r="G833" s="75"/>
      <c r="H833" s="77"/>
      <c r="J833" s="74"/>
      <c r="K833" s="74"/>
      <c r="M833" s="12"/>
      <c r="O833" s="12"/>
      <c r="P833" s="12"/>
      <c r="Q833" s="12"/>
      <c r="R833" s="12"/>
      <c r="S833" s="12"/>
      <c r="T833" s="12"/>
      <c r="U833" s="12"/>
      <c r="V833" s="12"/>
      <c r="W833" s="12"/>
      <c r="X833" s="12"/>
      <c r="Y833" s="12"/>
      <c r="Z833" s="12"/>
      <c r="AA833" s="12"/>
      <c r="AB833" s="12"/>
      <c r="AD833" s="12"/>
      <c r="AE833" s="78"/>
    </row>
    <row r="834" spans="4:31" x14ac:dyDescent="0.35">
      <c r="D834" s="74"/>
      <c r="E834" s="75"/>
      <c r="F834" s="75"/>
      <c r="G834" s="75"/>
      <c r="H834" s="77"/>
      <c r="J834" s="74"/>
      <c r="K834" s="74"/>
      <c r="M834" s="12"/>
      <c r="O834" s="12"/>
      <c r="P834" s="12"/>
      <c r="Q834" s="12"/>
      <c r="R834" s="12"/>
      <c r="S834" s="12"/>
      <c r="T834" s="12"/>
      <c r="U834" s="12"/>
      <c r="V834" s="12"/>
      <c r="W834" s="12"/>
      <c r="X834" s="12"/>
      <c r="Y834" s="12"/>
      <c r="Z834" s="12"/>
      <c r="AA834" s="12"/>
      <c r="AB834" s="12"/>
      <c r="AD834" s="12"/>
      <c r="AE834" s="78"/>
    </row>
    <row r="835" spans="4:31" x14ac:dyDescent="0.35">
      <c r="D835" s="74"/>
      <c r="E835" s="75"/>
      <c r="F835" s="75"/>
      <c r="G835" s="75"/>
      <c r="H835" s="77"/>
      <c r="J835" s="74"/>
      <c r="K835" s="74"/>
      <c r="M835" s="12"/>
      <c r="O835" s="12"/>
      <c r="P835" s="12"/>
      <c r="Q835" s="12"/>
      <c r="R835" s="12"/>
      <c r="S835" s="12"/>
      <c r="T835" s="12"/>
      <c r="U835" s="12"/>
      <c r="V835" s="12"/>
      <c r="W835" s="12"/>
      <c r="X835" s="12"/>
      <c r="Y835" s="12"/>
      <c r="Z835" s="12"/>
      <c r="AA835" s="12"/>
      <c r="AB835" s="12"/>
      <c r="AD835" s="12"/>
      <c r="AE835" s="78"/>
    </row>
    <row r="836" spans="4:31" x14ac:dyDescent="0.35">
      <c r="D836" s="74"/>
      <c r="E836" s="75"/>
      <c r="F836" s="75"/>
      <c r="G836" s="75"/>
      <c r="H836" s="77"/>
      <c r="J836" s="74"/>
      <c r="K836" s="74"/>
      <c r="M836" s="12"/>
      <c r="O836" s="12"/>
      <c r="P836" s="12"/>
      <c r="Q836" s="12"/>
      <c r="R836" s="12"/>
      <c r="S836" s="12"/>
      <c r="T836" s="12"/>
      <c r="U836" s="12"/>
      <c r="V836" s="12"/>
      <c r="W836" s="12"/>
      <c r="X836" s="12"/>
      <c r="Y836" s="12"/>
      <c r="Z836" s="12"/>
      <c r="AA836" s="12"/>
      <c r="AB836" s="12"/>
      <c r="AD836" s="12"/>
      <c r="AE836" s="78"/>
    </row>
    <row r="837" spans="4:31" x14ac:dyDescent="0.35">
      <c r="D837" s="74"/>
      <c r="E837" s="75"/>
      <c r="F837" s="75"/>
      <c r="G837" s="75"/>
      <c r="H837" s="77"/>
      <c r="J837" s="74"/>
      <c r="K837" s="74"/>
      <c r="M837" s="12"/>
      <c r="O837" s="12"/>
      <c r="P837" s="12"/>
      <c r="Q837" s="12"/>
      <c r="R837" s="12"/>
      <c r="S837" s="12"/>
      <c r="T837" s="12"/>
      <c r="U837" s="12"/>
      <c r="V837" s="12"/>
      <c r="W837" s="12"/>
      <c r="X837" s="12"/>
      <c r="Y837" s="12"/>
      <c r="Z837" s="12"/>
      <c r="AA837" s="12"/>
      <c r="AB837" s="12"/>
      <c r="AD837" s="12"/>
      <c r="AE837" s="78"/>
    </row>
    <row r="838" spans="4:31" x14ac:dyDescent="0.35">
      <c r="D838" s="74"/>
      <c r="E838" s="75"/>
      <c r="F838" s="75"/>
      <c r="G838" s="75"/>
      <c r="H838" s="77"/>
      <c r="J838" s="74"/>
      <c r="K838" s="74"/>
      <c r="M838" s="12"/>
      <c r="O838" s="12"/>
      <c r="P838" s="12"/>
      <c r="Q838" s="12"/>
      <c r="R838" s="12"/>
      <c r="S838" s="12"/>
      <c r="T838" s="12"/>
      <c r="U838" s="12"/>
      <c r="V838" s="12"/>
      <c r="W838" s="12"/>
      <c r="X838" s="12"/>
      <c r="Y838" s="12"/>
      <c r="Z838" s="12"/>
      <c r="AA838" s="12"/>
      <c r="AB838" s="12"/>
      <c r="AD838" s="12"/>
      <c r="AE838" s="78"/>
    </row>
    <row r="839" spans="4:31" x14ac:dyDescent="0.35">
      <c r="D839" s="74"/>
      <c r="E839" s="75"/>
      <c r="F839" s="75"/>
      <c r="G839" s="75"/>
      <c r="H839" s="77"/>
      <c r="J839" s="74"/>
      <c r="K839" s="74"/>
      <c r="M839" s="12"/>
      <c r="O839" s="12"/>
      <c r="P839" s="12"/>
      <c r="Q839" s="12"/>
      <c r="R839" s="12"/>
      <c r="S839" s="12"/>
      <c r="T839" s="12"/>
      <c r="U839" s="12"/>
      <c r="V839" s="12"/>
      <c r="W839" s="12"/>
      <c r="X839" s="12"/>
      <c r="Y839" s="12"/>
      <c r="Z839" s="12"/>
      <c r="AA839" s="12"/>
      <c r="AB839" s="12"/>
      <c r="AD839" s="12"/>
      <c r="AE839" s="78"/>
    </row>
    <row r="840" spans="4:31" x14ac:dyDescent="0.35">
      <c r="D840" s="74"/>
      <c r="E840" s="75"/>
      <c r="F840" s="75"/>
      <c r="G840" s="75"/>
      <c r="H840" s="77"/>
      <c r="J840" s="74"/>
      <c r="K840" s="74"/>
      <c r="M840" s="12"/>
      <c r="O840" s="12"/>
      <c r="P840" s="12"/>
      <c r="Q840" s="12"/>
      <c r="R840" s="12"/>
      <c r="S840" s="12"/>
      <c r="T840" s="12"/>
      <c r="U840" s="12"/>
      <c r="V840" s="12"/>
      <c r="W840" s="12"/>
      <c r="X840" s="12"/>
      <c r="Y840" s="12"/>
      <c r="Z840" s="12"/>
      <c r="AA840" s="12"/>
      <c r="AB840" s="12"/>
      <c r="AD840" s="12"/>
      <c r="AE840" s="78"/>
    </row>
    <row r="841" spans="4:31" x14ac:dyDescent="0.35">
      <c r="D841" s="74"/>
      <c r="E841" s="75"/>
      <c r="F841" s="75"/>
      <c r="G841" s="75"/>
      <c r="H841" s="77"/>
      <c r="J841" s="74"/>
      <c r="K841" s="74"/>
      <c r="M841" s="12"/>
      <c r="O841" s="12"/>
      <c r="P841" s="12"/>
      <c r="Q841" s="12"/>
      <c r="R841" s="12"/>
      <c r="S841" s="12"/>
      <c r="T841" s="12"/>
      <c r="U841" s="12"/>
      <c r="V841" s="12"/>
      <c r="W841" s="12"/>
      <c r="X841" s="12"/>
      <c r="Y841" s="12"/>
      <c r="Z841" s="12"/>
      <c r="AA841" s="12"/>
      <c r="AB841" s="12"/>
      <c r="AD841" s="12"/>
      <c r="AE841" s="78"/>
    </row>
    <row r="842" spans="4:31" x14ac:dyDescent="0.35">
      <c r="D842" s="74"/>
      <c r="E842" s="75"/>
      <c r="F842" s="75"/>
      <c r="G842" s="75"/>
      <c r="H842" s="77"/>
      <c r="J842" s="74"/>
      <c r="K842" s="74"/>
      <c r="M842" s="12"/>
      <c r="O842" s="12"/>
      <c r="P842" s="12"/>
      <c r="Q842" s="12"/>
      <c r="R842" s="12"/>
      <c r="S842" s="12"/>
      <c r="T842" s="12"/>
      <c r="U842" s="12"/>
      <c r="V842" s="12"/>
      <c r="W842" s="12"/>
      <c r="X842" s="12"/>
      <c r="Y842" s="12"/>
      <c r="Z842" s="12"/>
      <c r="AA842" s="12"/>
      <c r="AB842" s="12"/>
      <c r="AD842" s="12"/>
      <c r="AE842" s="78"/>
    </row>
    <row r="843" spans="4:31" x14ac:dyDescent="0.35">
      <c r="D843" s="74"/>
      <c r="E843" s="75"/>
      <c r="F843" s="75"/>
      <c r="G843" s="75"/>
      <c r="H843" s="77"/>
      <c r="J843" s="74"/>
      <c r="K843" s="74"/>
      <c r="M843" s="12"/>
      <c r="O843" s="12"/>
      <c r="P843" s="12"/>
      <c r="Q843" s="12"/>
      <c r="R843" s="12"/>
      <c r="S843" s="12"/>
      <c r="T843" s="12"/>
      <c r="U843" s="12"/>
      <c r="V843" s="12"/>
      <c r="W843" s="12"/>
      <c r="X843" s="12"/>
      <c r="Y843" s="12"/>
      <c r="Z843" s="12"/>
      <c r="AA843" s="12"/>
      <c r="AB843" s="12"/>
      <c r="AD843" s="12"/>
      <c r="AE843" s="78"/>
    </row>
    <row r="844" spans="4:31" x14ac:dyDescent="0.35">
      <c r="D844" s="74"/>
      <c r="E844" s="75"/>
      <c r="F844" s="75"/>
      <c r="G844" s="75"/>
      <c r="H844" s="77"/>
      <c r="J844" s="74"/>
      <c r="K844" s="74"/>
      <c r="M844" s="12"/>
      <c r="O844" s="12"/>
      <c r="P844" s="12"/>
      <c r="Q844" s="12"/>
      <c r="R844" s="12"/>
      <c r="S844" s="12"/>
      <c r="T844" s="12"/>
      <c r="U844" s="12"/>
      <c r="V844" s="12"/>
      <c r="W844" s="12"/>
      <c r="X844" s="12"/>
      <c r="Y844" s="12"/>
      <c r="Z844" s="12"/>
      <c r="AA844" s="12"/>
      <c r="AB844" s="12"/>
      <c r="AD844" s="12"/>
      <c r="AE844" s="78"/>
    </row>
    <row r="845" spans="4:31" x14ac:dyDescent="0.35">
      <c r="D845" s="74"/>
      <c r="E845" s="75"/>
      <c r="F845" s="75"/>
      <c r="G845" s="75"/>
      <c r="H845" s="77"/>
      <c r="J845" s="74"/>
      <c r="K845" s="74"/>
      <c r="M845" s="12"/>
      <c r="O845" s="12"/>
      <c r="P845" s="12"/>
      <c r="Q845" s="12"/>
      <c r="R845" s="12"/>
      <c r="S845" s="12"/>
      <c r="T845" s="12"/>
      <c r="U845" s="12"/>
      <c r="V845" s="12"/>
      <c r="W845" s="12"/>
      <c r="X845" s="12"/>
      <c r="Y845" s="12"/>
      <c r="Z845" s="12"/>
      <c r="AA845" s="12"/>
      <c r="AB845" s="12"/>
      <c r="AD845" s="12"/>
      <c r="AE845" s="78"/>
    </row>
    <row r="846" spans="4:31" x14ac:dyDescent="0.35">
      <c r="D846" s="74"/>
      <c r="E846" s="75"/>
      <c r="F846" s="75"/>
      <c r="G846" s="75"/>
      <c r="H846" s="77"/>
      <c r="J846" s="74"/>
      <c r="K846" s="74"/>
      <c r="M846" s="12"/>
      <c r="O846" s="12"/>
      <c r="P846" s="12"/>
      <c r="Q846" s="12"/>
      <c r="R846" s="12"/>
      <c r="S846" s="12"/>
      <c r="T846" s="12"/>
      <c r="U846" s="12"/>
      <c r="V846" s="12"/>
      <c r="W846" s="12"/>
      <c r="X846" s="12"/>
      <c r="Y846" s="12"/>
      <c r="Z846" s="12"/>
      <c r="AA846" s="12"/>
      <c r="AB846" s="12"/>
      <c r="AD846" s="12"/>
      <c r="AE846" s="78"/>
    </row>
    <row r="847" spans="4:31" x14ac:dyDescent="0.35">
      <c r="D847" s="74"/>
      <c r="E847" s="75"/>
      <c r="F847" s="75"/>
      <c r="G847" s="75"/>
      <c r="H847" s="77"/>
      <c r="J847" s="74"/>
      <c r="K847" s="74"/>
      <c r="M847" s="12"/>
      <c r="O847" s="12"/>
      <c r="P847" s="12"/>
      <c r="Q847" s="12"/>
      <c r="R847" s="12"/>
      <c r="S847" s="12"/>
      <c r="T847" s="12"/>
      <c r="U847" s="12"/>
      <c r="V847" s="12"/>
      <c r="W847" s="12"/>
      <c r="X847" s="12"/>
      <c r="Y847" s="12"/>
      <c r="Z847" s="12"/>
      <c r="AA847" s="12"/>
      <c r="AB847" s="12"/>
      <c r="AD847" s="12"/>
      <c r="AE847" s="78"/>
    </row>
    <row r="848" spans="4:31" x14ac:dyDescent="0.35">
      <c r="D848" s="74"/>
      <c r="E848" s="75"/>
      <c r="F848" s="75"/>
      <c r="G848" s="75"/>
      <c r="H848" s="77"/>
      <c r="J848" s="74"/>
      <c r="K848" s="74"/>
      <c r="M848" s="12"/>
      <c r="O848" s="12"/>
      <c r="P848" s="12"/>
      <c r="Q848" s="12"/>
      <c r="R848" s="12"/>
      <c r="S848" s="12"/>
      <c r="T848" s="12"/>
      <c r="U848" s="12"/>
      <c r="V848" s="12"/>
      <c r="W848" s="12"/>
      <c r="X848" s="12"/>
      <c r="Y848" s="12"/>
      <c r="Z848" s="12"/>
      <c r="AA848" s="12"/>
      <c r="AB848" s="12"/>
      <c r="AD848" s="12"/>
      <c r="AE848" s="78"/>
    </row>
    <row r="849" spans="4:31" x14ac:dyDescent="0.35">
      <c r="D849" s="74"/>
      <c r="E849" s="75"/>
      <c r="F849" s="75"/>
      <c r="G849" s="75"/>
      <c r="H849" s="77"/>
      <c r="J849" s="74"/>
      <c r="K849" s="74"/>
      <c r="M849" s="12"/>
      <c r="O849" s="12"/>
      <c r="P849" s="12"/>
      <c r="Q849" s="12"/>
      <c r="R849" s="12"/>
      <c r="S849" s="12"/>
      <c r="T849" s="12"/>
      <c r="U849" s="12"/>
      <c r="V849" s="12"/>
      <c r="W849" s="12"/>
      <c r="X849" s="12"/>
      <c r="Y849" s="12"/>
      <c r="Z849" s="12"/>
      <c r="AA849" s="12"/>
      <c r="AB849" s="12"/>
      <c r="AD849" s="12"/>
      <c r="AE849" s="78"/>
    </row>
    <row r="850" spans="4:31" x14ac:dyDescent="0.35">
      <c r="D850" s="74"/>
      <c r="E850" s="75"/>
      <c r="F850" s="75"/>
      <c r="G850" s="75"/>
      <c r="H850" s="77"/>
      <c r="J850" s="74"/>
      <c r="K850" s="74"/>
      <c r="M850" s="12"/>
      <c r="O850" s="12"/>
      <c r="P850" s="12"/>
      <c r="Q850" s="12"/>
      <c r="R850" s="12"/>
      <c r="S850" s="12"/>
      <c r="T850" s="12"/>
      <c r="U850" s="12"/>
      <c r="V850" s="12"/>
      <c r="W850" s="12"/>
      <c r="X850" s="12"/>
      <c r="Y850" s="12"/>
      <c r="Z850" s="12"/>
      <c r="AA850" s="12"/>
      <c r="AB850" s="12"/>
      <c r="AD850" s="12"/>
      <c r="AE850" s="78"/>
    </row>
    <row r="851" spans="4:31" x14ac:dyDescent="0.35">
      <c r="D851" s="74"/>
      <c r="E851" s="75"/>
      <c r="F851" s="75"/>
      <c r="G851" s="75"/>
      <c r="H851" s="77"/>
      <c r="J851" s="74"/>
      <c r="K851" s="74"/>
      <c r="M851" s="12"/>
      <c r="O851" s="12"/>
      <c r="P851" s="12"/>
      <c r="Q851" s="12"/>
      <c r="R851" s="12"/>
      <c r="S851" s="12"/>
      <c r="T851" s="12"/>
      <c r="U851" s="12"/>
      <c r="V851" s="12"/>
      <c r="W851" s="12"/>
      <c r="X851" s="12"/>
      <c r="Y851" s="12"/>
      <c r="Z851" s="12"/>
      <c r="AA851" s="12"/>
      <c r="AB851" s="12"/>
      <c r="AD851" s="12"/>
      <c r="AE851" s="78"/>
    </row>
    <row r="852" spans="4:31" x14ac:dyDescent="0.35">
      <c r="D852" s="74"/>
      <c r="E852" s="75"/>
      <c r="F852" s="75"/>
      <c r="G852" s="75"/>
      <c r="H852" s="77"/>
      <c r="J852" s="74"/>
      <c r="K852" s="74"/>
      <c r="M852" s="12"/>
      <c r="O852" s="12"/>
      <c r="P852" s="12"/>
      <c r="Q852" s="12"/>
      <c r="R852" s="12"/>
      <c r="S852" s="12"/>
      <c r="T852" s="12"/>
      <c r="U852" s="12"/>
      <c r="V852" s="12"/>
      <c r="W852" s="12"/>
      <c r="X852" s="12"/>
      <c r="Y852" s="12"/>
      <c r="Z852" s="12"/>
      <c r="AA852" s="12"/>
      <c r="AB852" s="12"/>
      <c r="AD852" s="12"/>
      <c r="AE852" s="78"/>
    </row>
    <row r="853" spans="4:31" x14ac:dyDescent="0.35">
      <c r="D853" s="74"/>
      <c r="E853" s="75"/>
      <c r="F853" s="75"/>
      <c r="G853" s="75"/>
      <c r="H853" s="77"/>
      <c r="J853" s="74"/>
      <c r="K853" s="74"/>
      <c r="M853" s="12"/>
      <c r="O853" s="12"/>
      <c r="P853" s="12"/>
      <c r="Q853" s="12"/>
      <c r="R853" s="12"/>
      <c r="S853" s="12"/>
      <c r="T853" s="12"/>
      <c r="U853" s="12"/>
      <c r="V853" s="12"/>
      <c r="W853" s="12"/>
      <c r="X853" s="12"/>
      <c r="Y853" s="12"/>
      <c r="Z853" s="12"/>
      <c r="AA853" s="12"/>
      <c r="AB853" s="12"/>
      <c r="AD853" s="12"/>
      <c r="AE853" s="78"/>
    </row>
    <row r="854" spans="4:31" x14ac:dyDescent="0.35">
      <c r="D854" s="74"/>
      <c r="E854" s="75"/>
      <c r="F854" s="75"/>
      <c r="G854" s="75"/>
      <c r="H854" s="77"/>
      <c r="J854" s="74"/>
      <c r="K854" s="74"/>
      <c r="M854" s="12"/>
      <c r="O854" s="12"/>
      <c r="P854" s="12"/>
      <c r="Q854" s="12"/>
      <c r="R854" s="12"/>
      <c r="S854" s="12"/>
      <c r="T854" s="12"/>
      <c r="U854" s="12"/>
      <c r="V854" s="12"/>
      <c r="W854" s="12"/>
      <c r="X854" s="12"/>
      <c r="Y854" s="12"/>
      <c r="Z854" s="12"/>
      <c r="AA854" s="12"/>
      <c r="AB854" s="12"/>
      <c r="AD854" s="12"/>
      <c r="AE854" s="78"/>
    </row>
    <row r="855" spans="4:31" x14ac:dyDescent="0.35">
      <c r="D855" s="74"/>
      <c r="E855" s="75"/>
      <c r="F855" s="75"/>
      <c r="G855" s="75"/>
      <c r="H855" s="77"/>
      <c r="J855" s="74"/>
      <c r="K855" s="74"/>
      <c r="M855" s="12"/>
      <c r="O855" s="12"/>
      <c r="P855" s="12"/>
      <c r="Q855" s="12"/>
      <c r="R855" s="12"/>
      <c r="S855" s="12"/>
      <c r="T855" s="12"/>
      <c r="U855" s="12"/>
      <c r="V855" s="12"/>
      <c r="W855" s="12"/>
      <c r="X855" s="12"/>
      <c r="Y855" s="12"/>
      <c r="Z855" s="12"/>
      <c r="AA855" s="12"/>
      <c r="AB855" s="12"/>
      <c r="AD855" s="12"/>
      <c r="AE855" s="78"/>
    </row>
    <row r="856" spans="4:31" x14ac:dyDescent="0.35">
      <c r="D856" s="74"/>
      <c r="E856" s="75"/>
      <c r="F856" s="75"/>
      <c r="G856" s="75"/>
      <c r="H856" s="77"/>
      <c r="J856" s="74"/>
      <c r="K856" s="74"/>
      <c r="M856" s="12"/>
      <c r="O856" s="12"/>
      <c r="P856" s="12"/>
      <c r="Q856" s="12"/>
      <c r="R856" s="12"/>
      <c r="S856" s="12"/>
      <c r="T856" s="12"/>
      <c r="U856" s="12"/>
      <c r="V856" s="12"/>
      <c r="W856" s="12"/>
      <c r="X856" s="12"/>
      <c r="Y856" s="12"/>
      <c r="Z856" s="12"/>
      <c r="AA856" s="12"/>
      <c r="AB856" s="12"/>
      <c r="AD856" s="12"/>
      <c r="AE856" s="78"/>
    </row>
    <row r="857" spans="4:31" x14ac:dyDescent="0.35">
      <c r="D857" s="74"/>
      <c r="E857" s="75"/>
      <c r="F857" s="75"/>
      <c r="G857" s="75"/>
      <c r="H857" s="77"/>
      <c r="J857" s="74"/>
      <c r="K857" s="74"/>
      <c r="M857" s="12"/>
      <c r="O857" s="12"/>
      <c r="P857" s="12"/>
      <c r="Q857" s="12"/>
      <c r="R857" s="12"/>
      <c r="S857" s="12"/>
      <c r="T857" s="12"/>
      <c r="U857" s="12"/>
      <c r="V857" s="12"/>
      <c r="W857" s="12"/>
      <c r="X857" s="12"/>
      <c r="Y857" s="12"/>
      <c r="Z857" s="12"/>
      <c r="AA857" s="12"/>
      <c r="AB857" s="12"/>
      <c r="AD857" s="12"/>
      <c r="AE857" s="78"/>
    </row>
    <row r="858" spans="4:31" x14ac:dyDescent="0.35">
      <c r="D858" s="74"/>
      <c r="E858" s="75"/>
      <c r="F858" s="75"/>
      <c r="G858" s="75"/>
      <c r="H858" s="77"/>
      <c r="J858" s="74"/>
      <c r="K858" s="74"/>
      <c r="M858" s="12"/>
      <c r="O858" s="12"/>
      <c r="P858" s="12"/>
      <c r="Q858" s="12"/>
      <c r="R858" s="12"/>
      <c r="S858" s="12"/>
      <c r="T858" s="12"/>
      <c r="U858" s="12"/>
      <c r="V858" s="12"/>
      <c r="W858" s="12"/>
      <c r="X858" s="12"/>
      <c r="Y858" s="12"/>
      <c r="Z858" s="12"/>
      <c r="AA858" s="12"/>
      <c r="AB858" s="12"/>
      <c r="AD858" s="12"/>
      <c r="AE858" s="78"/>
    </row>
    <row r="859" spans="4:31" x14ac:dyDescent="0.35">
      <c r="D859" s="74"/>
      <c r="E859" s="75"/>
      <c r="F859" s="75"/>
      <c r="G859" s="75"/>
      <c r="H859" s="77"/>
      <c r="J859" s="74"/>
      <c r="K859" s="74"/>
      <c r="M859" s="12"/>
      <c r="O859" s="12"/>
      <c r="P859" s="12"/>
      <c r="Q859" s="12"/>
      <c r="R859" s="12"/>
      <c r="S859" s="12"/>
      <c r="T859" s="12"/>
      <c r="U859" s="12"/>
      <c r="V859" s="12"/>
      <c r="W859" s="12"/>
      <c r="X859" s="12"/>
      <c r="Y859" s="12"/>
      <c r="Z859" s="12"/>
      <c r="AA859" s="12"/>
      <c r="AB859" s="12"/>
      <c r="AD859" s="12"/>
      <c r="AE859" s="78"/>
    </row>
    <row r="860" spans="4:31" x14ac:dyDescent="0.35">
      <c r="D860" s="74"/>
      <c r="E860" s="75"/>
      <c r="F860" s="75"/>
      <c r="G860" s="75"/>
      <c r="H860" s="77"/>
      <c r="J860" s="74"/>
      <c r="K860" s="74"/>
      <c r="M860" s="12"/>
      <c r="O860" s="12"/>
      <c r="P860" s="12"/>
      <c r="Q860" s="12"/>
      <c r="R860" s="12"/>
      <c r="S860" s="12"/>
      <c r="T860" s="12"/>
      <c r="U860" s="12"/>
      <c r="V860" s="12"/>
      <c r="W860" s="12"/>
      <c r="X860" s="12"/>
      <c r="Y860" s="12"/>
      <c r="Z860" s="12"/>
      <c r="AA860" s="12"/>
      <c r="AB860" s="12"/>
      <c r="AD860" s="12"/>
      <c r="AE860" s="78"/>
    </row>
    <row r="861" spans="4:31" x14ac:dyDescent="0.35">
      <c r="D861" s="74"/>
      <c r="E861" s="75"/>
      <c r="F861" s="75"/>
      <c r="G861" s="75"/>
      <c r="H861" s="77"/>
      <c r="J861" s="74"/>
      <c r="K861" s="74"/>
      <c r="M861" s="12"/>
      <c r="O861" s="12"/>
      <c r="P861" s="12"/>
      <c r="Q861" s="12"/>
      <c r="R861" s="12"/>
      <c r="S861" s="12"/>
      <c r="T861" s="12"/>
      <c r="U861" s="12"/>
      <c r="V861" s="12"/>
      <c r="W861" s="12"/>
      <c r="X861" s="12"/>
      <c r="Y861" s="12"/>
      <c r="Z861" s="12"/>
      <c r="AA861" s="12"/>
      <c r="AB861" s="12"/>
      <c r="AD861" s="12"/>
      <c r="AE861" s="78"/>
    </row>
    <row r="862" spans="4:31" x14ac:dyDescent="0.35">
      <c r="D862" s="74"/>
      <c r="E862" s="75"/>
      <c r="F862" s="75"/>
      <c r="G862" s="75"/>
      <c r="H862" s="77"/>
      <c r="J862" s="74"/>
      <c r="K862" s="74"/>
      <c r="M862" s="12"/>
      <c r="O862" s="12"/>
      <c r="P862" s="12"/>
      <c r="Q862" s="12"/>
      <c r="R862" s="12"/>
      <c r="S862" s="12"/>
      <c r="T862" s="12"/>
      <c r="U862" s="12"/>
      <c r="V862" s="12"/>
      <c r="W862" s="12"/>
      <c r="X862" s="12"/>
      <c r="Y862" s="12"/>
      <c r="Z862" s="12"/>
      <c r="AA862" s="12"/>
      <c r="AB862" s="12"/>
      <c r="AD862" s="12"/>
      <c r="AE862" s="78"/>
    </row>
    <row r="863" spans="4:31" x14ac:dyDescent="0.35">
      <c r="D863" s="74"/>
      <c r="E863" s="75"/>
      <c r="F863" s="75"/>
      <c r="G863" s="75"/>
      <c r="H863" s="77"/>
      <c r="J863" s="74"/>
      <c r="K863" s="74"/>
      <c r="M863" s="12"/>
      <c r="O863" s="12"/>
      <c r="P863" s="12"/>
      <c r="Q863" s="12"/>
      <c r="R863" s="12"/>
      <c r="S863" s="12"/>
      <c r="T863" s="12"/>
      <c r="U863" s="12"/>
      <c r="V863" s="12"/>
      <c r="W863" s="12"/>
      <c r="X863" s="12"/>
      <c r="Y863" s="12"/>
      <c r="Z863" s="12"/>
      <c r="AA863" s="12"/>
      <c r="AB863" s="12"/>
      <c r="AD863" s="12"/>
      <c r="AE863" s="78"/>
    </row>
    <row r="864" spans="4:31" x14ac:dyDescent="0.35">
      <c r="D864" s="74"/>
      <c r="E864" s="75"/>
      <c r="F864" s="75"/>
      <c r="G864" s="75"/>
      <c r="H864" s="77"/>
      <c r="J864" s="74"/>
      <c r="K864" s="74"/>
      <c r="M864" s="12"/>
      <c r="O864" s="12"/>
      <c r="P864" s="12"/>
      <c r="Q864" s="12"/>
      <c r="R864" s="12"/>
      <c r="S864" s="12"/>
      <c r="T864" s="12"/>
      <c r="U864" s="12"/>
      <c r="V864" s="12"/>
      <c r="W864" s="12"/>
      <c r="X864" s="12"/>
      <c r="Y864" s="12"/>
      <c r="Z864" s="12"/>
      <c r="AA864" s="12"/>
      <c r="AB864" s="12"/>
      <c r="AD864" s="12"/>
      <c r="AE864" s="78"/>
    </row>
    <row r="865" spans="4:31" x14ac:dyDescent="0.35">
      <c r="D865" s="74"/>
      <c r="E865" s="75"/>
      <c r="F865" s="75"/>
      <c r="G865" s="75"/>
      <c r="H865" s="77"/>
      <c r="J865" s="74"/>
      <c r="K865" s="74"/>
      <c r="M865" s="12"/>
      <c r="O865" s="12"/>
      <c r="P865" s="12"/>
      <c r="Q865" s="12"/>
      <c r="R865" s="12"/>
      <c r="S865" s="12"/>
      <c r="T865" s="12"/>
      <c r="U865" s="12"/>
      <c r="V865" s="12"/>
      <c r="W865" s="12"/>
      <c r="X865" s="12"/>
      <c r="Y865" s="12"/>
      <c r="Z865" s="12"/>
      <c r="AA865" s="12"/>
      <c r="AB865" s="12"/>
      <c r="AD865" s="12"/>
      <c r="AE865" s="78"/>
    </row>
    <row r="866" spans="4:31" x14ac:dyDescent="0.35">
      <c r="D866" s="74"/>
      <c r="E866" s="75"/>
      <c r="F866" s="75"/>
      <c r="G866" s="75"/>
      <c r="H866" s="77"/>
      <c r="J866" s="74"/>
      <c r="K866" s="74"/>
      <c r="M866" s="12"/>
      <c r="O866" s="12"/>
      <c r="P866" s="12"/>
      <c r="Q866" s="12"/>
      <c r="R866" s="12"/>
      <c r="S866" s="12"/>
      <c r="T866" s="12"/>
      <c r="U866" s="12"/>
      <c r="V866" s="12"/>
      <c r="W866" s="12"/>
      <c r="X866" s="12"/>
      <c r="Y866" s="12"/>
      <c r="Z866" s="12"/>
      <c r="AA866" s="12"/>
      <c r="AB866" s="12"/>
      <c r="AD866" s="12"/>
      <c r="AE866" s="78"/>
    </row>
    <row r="867" spans="4:31" x14ac:dyDescent="0.35">
      <c r="D867" s="74"/>
      <c r="E867" s="75"/>
      <c r="F867" s="75"/>
      <c r="G867" s="75"/>
      <c r="H867" s="77"/>
      <c r="J867" s="74"/>
      <c r="K867" s="74"/>
      <c r="M867" s="12"/>
      <c r="O867" s="12"/>
      <c r="P867" s="12"/>
      <c r="Q867" s="12"/>
      <c r="R867" s="12"/>
      <c r="S867" s="12"/>
      <c r="T867" s="12"/>
      <c r="U867" s="12"/>
      <c r="V867" s="12"/>
      <c r="W867" s="12"/>
      <c r="X867" s="12"/>
      <c r="Y867" s="12"/>
      <c r="Z867" s="12"/>
      <c r="AA867" s="12"/>
      <c r="AB867" s="12"/>
      <c r="AD867" s="12"/>
      <c r="AE867" s="78"/>
    </row>
    <row r="868" spans="4:31" x14ac:dyDescent="0.35">
      <c r="D868" s="74"/>
      <c r="E868" s="75"/>
      <c r="F868" s="75"/>
      <c r="G868" s="75"/>
      <c r="H868" s="77"/>
      <c r="J868" s="74"/>
      <c r="K868" s="74"/>
      <c r="M868" s="12"/>
      <c r="O868" s="12"/>
      <c r="P868" s="12"/>
      <c r="Q868" s="12"/>
      <c r="R868" s="12"/>
      <c r="S868" s="12"/>
      <c r="T868" s="12"/>
      <c r="U868" s="12"/>
      <c r="V868" s="12"/>
      <c r="W868" s="12"/>
      <c r="X868" s="12"/>
      <c r="Y868" s="12"/>
      <c r="Z868" s="12"/>
      <c r="AA868" s="12"/>
      <c r="AB868" s="12"/>
      <c r="AD868" s="12"/>
      <c r="AE868" s="78"/>
    </row>
    <row r="869" spans="4:31" x14ac:dyDescent="0.35">
      <c r="D869" s="74"/>
      <c r="E869" s="75"/>
      <c r="F869" s="75"/>
      <c r="G869" s="75"/>
      <c r="H869" s="77"/>
      <c r="J869" s="74"/>
      <c r="K869" s="74"/>
      <c r="M869" s="12"/>
      <c r="O869" s="12"/>
      <c r="P869" s="12"/>
      <c r="Q869" s="12"/>
      <c r="R869" s="12"/>
      <c r="S869" s="12"/>
      <c r="T869" s="12"/>
      <c r="U869" s="12"/>
      <c r="V869" s="12"/>
      <c r="W869" s="12"/>
      <c r="X869" s="12"/>
      <c r="Y869" s="12"/>
      <c r="Z869" s="12"/>
      <c r="AA869" s="12"/>
      <c r="AB869" s="12"/>
      <c r="AD869" s="12"/>
      <c r="AE869" s="78"/>
    </row>
    <row r="870" spans="4:31" x14ac:dyDescent="0.35">
      <c r="D870" s="74"/>
      <c r="E870" s="75"/>
      <c r="F870" s="75"/>
      <c r="G870" s="75"/>
      <c r="H870" s="77"/>
      <c r="J870" s="74"/>
      <c r="K870" s="74"/>
      <c r="M870" s="12"/>
      <c r="O870" s="12"/>
      <c r="P870" s="12"/>
      <c r="Q870" s="12"/>
      <c r="R870" s="12"/>
      <c r="S870" s="12"/>
      <c r="T870" s="12"/>
      <c r="U870" s="12"/>
      <c r="V870" s="12"/>
      <c r="W870" s="12"/>
      <c r="X870" s="12"/>
      <c r="Y870" s="12"/>
      <c r="Z870" s="12"/>
      <c r="AA870" s="12"/>
      <c r="AB870" s="12"/>
      <c r="AD870" s="12"/>
      <c r="AE870" s="78"/>
    </row>
    <row r="871" spans="4:31" x14ac:dyDescent="0.35">
      <c r="D871" s="74"/>
      <c r="E871" s="75"/>
      <c r="F871" s="75"/>
      <c r="G871" s="75"/>
      <c r="H871" s="77"/>
      <c r="J871" s="74"/>
      <c r="K871" s="74"/>
      <c r="M871" s="12"/>
      <c r="O871" s="12"/>
      <c r="P871" s="12"/>
      <c r="Q871" s="12"/>
      <c r="R871" s="12"/>
      <c r="S871" s="12"/>
      <c r="T871" s="12"/>
      <c r="U871" s="12"/>
      <c r="V871" s="12"/>
      <c r="W871" s="12"/>
      <c r="X871" s="12"/>
      <c r="Y871" s="12"/>
      <c r="Z871" s="12"/>
      <c r="AA871" s="12"/>
      <c r="AB871" s="12"/>
      <c r="AD871" s="12"/>
      <c r="AE871" s="78"/>
    </row>
    <row r="872" spans="4:31" x14ac:dyDescent="0.35">
      <c r="D872" s="74"/>
      <c r="E872" s="75"/>
      <c r="F872" s="75"/>
      <c r="G872" s="75"/>
      <c r="H872" s="77"/>
      <c r="J872" s="74"/>
      <c r="K872" s="74"/>
      <c r="M872" s="12"/>
      <c r="O872" s="12"/>
      <c r="P872" s="12"/>
      <c r="Q872" s="12"/>
      <c r="R872" s="12"/>
      <c r="S872" s="12"/>
      <c r="T872" s="12"/>
      <c r="U872" s="12"/>
      <c r="V872" s="12"/>
      <c r="W872" s="12"/>
      <c r="X872" s="12"/>
      <c r="Y872" s="12"/>
      <c r="Z872" s="12"/>
      <c r="AA872" s="12"/>
      <c r="AB872" s="12"/>
      <c r="AD872" s="12"/>
      <c r="AE872" s="78"/>
    </row>
    <row r="873" spans="4:31" x14ac:dyDescent="0.35">
      <c r="D873" s="74"/>
      <c r="E873" s="75"/>
      <c r="F873" s="75"/>
      <c r="G873" s="75"/>
      <c r="H873" s="77"/>
      <c r="J873" s="74"/>
      <c r="K873" s="74"/>
      <c r="M873" s="12"/>
      <c r="O873" s="12"/>
      <c r="P873" s="12"/>
      <c r="Q873" s="12"/>
      <c r="R873" s="12"/>
      <c r="S873" s="12"/>
      <c r="T873" s="12"/>
      <c r="U873" s="12"/>
      <c r="V873" s="12"/>
      <c r="W873" s="12"/>
      <c r="X873" s="12"/>
      <c r="Y873" s="12"/>
      <c r="Z873" s="12"/>
      <c r="AA873" s="12"/>
      <c r="AB873" s="12"/>
      <c r="AD873" s="12"/>
      <c r="AE873" s="78"/>
    </row>
    <row r="874" spans="4:31" x14ac:dyDescent="0.35">
      <c r="D874" s="74"/>
      <c r="E874" s="75"/>
      <c r="F874" s="75"/>
      <c r="G874" s="75"/>
      <c r="H874" s="77"/>
      <c r="J874" s="74"/>
      <c r="K874" s="74"/>
      <c r="M874" s="12"/>
      <c r="O874" s="12"/>
      <c r="P874" s="12"/>
      <c r="Q874" s="12"/>
      <c r="R874" s="12"/>
      <c r="S874" s="12"/>
      <c r="T874" s="12"/>
      <c r="U874" s="12"/>
      <c r="V874" s="12"/>
      <c r="W874" s="12"/>
      <c r="X874" s="12"/>
      <c r="Y874" s="12"/>
      <c r="Z874" s="12"/>
      <c r="AA874" s="12"/>
      <c r="AB874" s="12"/>
      <c r="AD874" s="12"/>
      <c r="AE874" s="78"/>
    </row>
    <row r="875" spans="4:31" x14ac:dyDescent="0.35">
      <c r="D875" s="74"/>
      <c r="E875" s="75"/>
      <c r="F875" s="75"/>
      <c r="G875" s="75"/>
      <c r="H875" s="77"/>
      <c r="J875" s="74"/>
      <c r="K875" s="74"/>
      <c r="M875" s="12"/>
      <c r="O875" s="12"/>
      <c r="P875" s="12"/>
      <c r="Q875" s="12"/>
      <c r="R875" s="12"/>
      <c r="S875" s="12"/>
      <c r="T875" s="12"/>
      <c r="U875" s="12"/>
      <c r="V875" s="12"/>
      <c r="W875" s="12"/>
      <c r="X875" s="12"/>
      <c r="Y875" s="12"/>
      <c r="Z875" s="12"/>
      <c r="AA875" s="12"/>
      <c r="AB875" s="12"/>
      <c r="AD875" s="12"/>
      <c r="AE875" s="78"/>
    </row>
    <row r="876" spans="4:31" x14ac:dyDescent="0.35">
      <c r="D876" s="74"/>
      <c r="E876" s="75"/>
      <c r="F876" s="75"/>
      <c r="G876" s="75"/>
      <c r="H876" s="77"/>
      <c r="J876" s="74"/>
      <c r="K876" s="74"/>
      <c r="M876" s="12"/>
      <c r="O876" s="12"/>
      <c r="P876" s="12"/>
      <c r="Q876" s="12"/>
      <c r="R876" s="12"/>
      <c r="S876" s="12"/>
      <c r="T876" s="12"/>
      <c r="U876" s="12"/>
      <c r="V876" s="12"/>
      <c r="W876" s="12"/>
      <c r="X876" s="12"/>
      <c r="Y876" s="12"/>
      <c r="Z876" s="12"/>
      <c r="AA876" s="12"/>
      <c r="AB876" s="12"/>
      <c r="AD876" s="12"/>
      <c r="AE876" s="78"/>
    </row>
    <row r="877" spans="4:31" x14ac:dyDescent="0.35">
      <c r="D877" s="74"/>
      <c r="E877" s="75"/>
      <c r="F877" s="75"/>
      <c r="G877" s="75"/>
      <c r="H877" s="77"/>
      <c r="J877" s="74"/>
      <c r="K877" s="74"/>
      <c r="M877" s="12"/>
      <c r="O877" s="12"/>
      <c r="P877" s="12"/>
      <c r="Q877" s="12"/>
      <c r="R877" s="12"/>
      <c r="S877" s="12"/>
      <c r="T877" s="12"/>
      <c r="U877" s="12"/>
      <c r="V877" s="12"/>
      <c r="W877" s="12"/>
      <c r="X877" s="12"/>
      <c r="Y877" s="12"/>
      <c r="Z877" s="12"/>
      <c r="AA877" s="12"/>
      <c r="AB877" s="12"/>
      <c r="AD877" s="12"/>
      <c r="AE877" s="78"/>
    </row>
    <row r="878" spans="4:31" x14ac:dyDescent="0.35">
      <c r="D878" s="74"/>
      <c r="E878" s="75"/>
      <c r="F878" s="75"/>
      <c r="G878" s="75"/>
      <c r="H878" s="77"/>
      <c r="J878" s="74"/>
      <c r="K878" s="74"/>
      <c r="M878" s="12"/>
      <c r="O878" s="12"/>
      <c r="P878" s="12"/>
      <c r="Q878" s="12"/>
      <c r="R878" s="12"/>
      <c r="S878" s="12"/>
      <c r="T878" s="12"/>
      <c r="U878" s="12"/>
      <c r="V878" s="12"/>
      <c r="W878" s="12"/>
      <c r="X878" s="12"/>
      <c r="Y878" s="12"/>
      <c r="Z878" s="12"/>
      <c r="AA878" s="12"/>
      <c r="AB878" s="12"/>
      <c r="AD878" s="12"/>
      <c r="AE878" s="78"/>
    </row>
    <row r="879" spans="4:31" x14ac:dyDescent="0.35">
      <c r="D879" s="74"/>
      <c r="E879" s="75"/>
      <c r="F879" s="75"/>
      <c r="G879" s="75"/>
      <c r="H879" s="77"/>
      <c r="J879" s="74"/>
      <c r="K879" s="74"/>
      <c r="M879" s="12"/>
      <c r="O879" s="12"/>
      <c r="P879" s="12"/>
      <c r="Q879" s="12"/>
      <c r="R879" s="12"/>
      <c r="S879" s="12"/>
      <c r="T879" s="12"/>
      <c r="U879" s="12"/>
      <c r="V879" s="12"/>
      <c r="W879" s="12"/>
      <c r="X879" s="12"/>
      <c r="Y879" s="12"/>
      <c r="Z879" s="12"/>
      <c r="AA879" s="12"/>
      <c r="AB879" s="12"/>
      <c r="AD879" s="12"/>
      <c r="AE879" s="78"/>
    </row>
    <row r="880" spans="4:31" x14ac:dyDescent="0.35">
      <c r="D880" s="74"/>
      <c r="E880" s="75"/>
      <c r="F880" s="75"/>
      <c r="G880" s="75"/>
      <c r="H880" s="77"/>
      <c r="J880" s="74"/>
      <c r="K880" s="74"/>
      <c r="M880" s="12"/>
      <c r="O880" s="12"/>
      <c r="P880" s="12"/>
      <c r="Q880" s="12"/>
      <c r="R880" s="12"/>
      <c r="S880" s="12"/>
      <c r="T880" s="12"/>
      <c r="U880" s="12"/>
      <c r="V880" s="12"/>
      <c r="W880" s="12"/>
      <c r="X880" s="12"/>
      <c r="Y880" s="12"/>
      <c r="Z880" s="12"/>
      <c r="AA880" s="12"/>
      <c r="AB880" s="12"/>
      <c r="AD880" s="12"/>
      <c r="AE880" s="78"/>
    </row>
    <row r="881" spans="4:31" x14ac:dyDescent="0.35">
      <c r="D881" s="74"/>
      <c r="E881" s="75"/>
      <c r="F881" s="75"/>
      <c r="G881" s="75"/>
      <c r="H881" s="77"/>
      <c r="J881" s="74"/>
      <c r="K881" s="74"/>
      <c r="M881" s="12"/>
      <c r="O881" s="12"/>
      <c r="P881" s="12"/>
      <c r="Q881" s="12"/>
      <c r="R881" s="12"/>
      <c r="S881" s="12"/>
      <c r="T881" s="12"/>
      <c r="U881" s="12"/>
      <c r="V881" s="12"/>
      <c r="W881" s="12"/>
      <c r="X881" s="12"/>
      <c r="Y881" s="12"/>
      <c r="Z881" s="12"/>
      <c r="AA881" s="12"/>
      <c r="AB881" s="12"/>
      <c r="AD881" s="12"/>
      <c r="AE881" s="78"/>
    </row>
    <row r="882" spans="4:31" x14ac:dyDescent="0.35">
      <c r="D882" s="74"/>
      <c r="E882" s="75"/>
      <c r="F882" s="75"/>
      <c r="G882" s="75"/>
      <c r="H882" s="77"/>
      <c r="J882" s="74"/>
      <c r="K882" s="74"/>
      <c r="M882" s="12"/>
      <c r="O882" s="12"/>
      <c r="P882" s="12"/>
      <c r="Q882" s="12"/>
      <c r="R882" s="12"/>
      <c r="S882" s="12"/>
      <c r="T882" s="12"/>
      <c r="U882" s="12"/>
      <c r="V882" s="12"/>
      <c r="W882" s="12"/>
      <c r="X882" s="12"/>
      <c r="Y882" s="12"/>
      <c r="Z882" s="12"/>
      <c r="AA882" s="12"/>
      <c r="AB882" s="12"/>
      <c r="AD882" s="12"/>
      <c r="AE882" s="78"/>
    </row>
    <row r="883" spans="4:31" x14ac:dyDescent="0.35">
      <c r="D883" s="74"/>
      <c r="E883" s="75"/>
      <c r="F883" s="75"/>
      <c r="G883" s="75"/>
      <c r="H883" s="77"/>
      <c r="J883" s="74"/>
      <c r="K883" s="74"/>
      <c r="M883" s="12"/>
      <c r="O883" s="12"/>
      <c r="P883" s="12"/>
      <c r="Q883" s="12"/>
      <c r="R883" s="12"/>
      <c r="S883" s="12"/>
      <c r="T883" s="12"/>
      <c r="U883" s="12"/>
      <c r="V883" s="12"/>
      <c r="W883" s="12"/>
      <c r="X883" s="12"/>
      <c r="Y883" s="12"/>
      <c r="Z883" s="12"/>
      <c r="AA883" s="12"/>
      <c r="AB883" s="12"/>
      <c r="AD883" s="12"/>
      <c r="AE883" s="78"/>
    </row>
    <row r="884" spans="4:31" x14ac:dyDescent="0.35">
      <c r="D884" s="74"/>
      <c r="E884" s="75"/>
      <c r="F884" s="75"/>
      <c r="G884" s="75"/>
      <c r="H884" s="77"/>
      <c r="J884" s="74"/>
      <c r="K884" s="74"/>
      <c r="M884" s="12"/>
      <c r="O884" s="12"/>
      <c r="P884" s="12"/>
      <c r="Q884" s="12"/>
      <c r="R884" s="12"/>
      <c r="S884" s="12"/>
      <c r="T884" s="12"/>
      <c r="U884" s="12"/>
      <c r="V884" s="12"/>
      <c r="W884" s="12"/>
      <c r="X884" s="12"/>
      <c r="Y884" s="12"/>
      <c r="Z884" s="12"/>
      <c r="AA884" s="12"/>
      <c r="AB884" s="12"/>
      <c r="AD884" s="12"/>
      <c r="AE884" s="78"/>
    </row>
    <row r="885" spans="4:31" x14ac:dyDescent="0.35">
      <c r="D885" s="74"/>
      <c r="E885" s="75"/>
      <c r="F885" s="75"/>
      <c r="G885" s="75"/>
      <c r="H885" s="77"/>
      <c r="J885" s="74"/>
      <c r="K885" s="74"/>
      <c r="M885" s="12"/>
      <c r="O885" s="12"/>
      <c r="P885" s="12"/>
      <c r="Q885" s="12"/>
      <c r="R885" s="12"/>
      <c r="S885" s="12"/>
      <c r="T885" s="12"/>
      <c r="U885" s="12"/>
      <c r="V885" s="12"/>
      <c r="W885" s="12"/>
      <c r="X885" s="12"/>
      <c r="Y885" s="12"/>
      <c r="Z885" s="12"/>
      <c r="AA885" s="12"/>
      <c r="AB885" s="12"/>
      <c r="AD885" s="12"/>
      <c r="AE885" s="78"/>
    </row>
    <row r="886" spans="4:31" x14ac:dyDescent="0.35">
      <c r="D886" s="74"/>
      <c r="E886" s="75"/>
      <c r="F886" s="75"/>
      <c r="G886" s="75"/>
      <c r="H886" s="77"/>
      <c r="J886" s="74"/>
      <c r="K886" s="74"/>
      <c r="M886" s="12"/>
      <c r="O886" s="12"/>
      <c r="P886" s="12"/>
      <c r="Q886" s="12"/>
      <c r="R886" s="12"/>
      <c r="S886" s="12"/>
      <c r="T886" s="12"/>
      <c r="U886" s="12"/>
      <c r="V886" s="12"/>
      <c r="W886" s="12"/>
      <c r="X886" s="12"/>
      <c r="Y886" s="12"/>
      <c r="Z886" s="12"/>
      <c r="AA886" s="12"/>
      <c r="AB886" s="12"/>
      <c r="AD886" s="12"/>
      <c r="AE886" s="78"/>
    </row>
    <row r="887" spans="4:31" x14ac:dyDescent="0.35">
      <c r="D887" s="74"/>
      <c r="E887" s="75"/>
      <c r="F887" s="75"/>
      <c r="G887" s="75"/>
      <c r="H887" s="77"/>
      <c r="J887" s="74"/>
      <c r="K887" s="74"/>
      <c r="M887" s="12"/>
      <c r="O887" s="12"/>
      <c r="P887" s="12"/>
      <c r="Q887" s="12"/>
      <c r="R887" s="12"/>
      <c r="S887" s="12"/>
      <c r="T887" s="12"/>
      <c r="U887" s="12"/>
      <c r="V887" s="12"/>
      <c r="W887" s="12"/>
      <c r="X887" s="12"/>
      <c r="Y887" s="12"/>
      <c r="Z887" s="12"/>
      <c r="AA887" s="12"/>
      <c r="AB887" s="12"/>
      <c r="AD887" s="12"/>
      <c r="AE887" s="78"/>
    </row>
    <row r="888" spans="4:31" x14ac:dyDescent="0.35">
      <c r="D888" s="74"/>
      <c r="E888" s="75"/>
      <c r="F888" s="75"/>
      <c r="G888" s="75"/>
      <c r="H888" s="77"/>
      <c r="J888" s="74"/>
      <c r="K888" s="74"/>
      <c r="M888" s="12"/>
      <c r="O888" s="12"/>
      <c r="P888" s="12"/>
      <c r="Q888" s="12"/>
      <c r="R888" s="12"/>
      <c r="S888" s="12"/>
      <c r="T888" s="12"/>
      <c r="U888" s="12"/>
      <c r="V888" s="12"/>
      <c r="W888" s="12"/>
      <c r="X888" s="12"/>
      <c r="Y888" s="12"/>
      <c r="Z888" s="12"/>
      <c r="AA888" s="12"/>
      <c r="AB888" s="12"/>
      <c r="AD888" s="12"/>
      <c r="AE888" s="78"/>
    </row>
    <row r="889" spans="4:31" x14ac:dyDescent="0.35">
      <c r="D889" s="74"/>
      <c r="E889" s="75"/>
      <c r="F889" s="75"/>
      <c r="G889" s="75"/>
      <c r="H889" s="77"/>
      <c r="J889" s="74"/>
      <c r="K889" s="74"/>
      <c r="M889" s="12"/>
      <c r="O889" s="12"/>
      <c r="P889" s="12"/>
      <c r="Q889" s="12"/>
      <c r="R889" s="12"/>
      <c r="S889" s="12"/>
      <c r="T889" s="12"/>
      <c r="U889" s="12"/>
      <c r="V889" s="12"/>
      <c r="W889" s="12"/>
      <c r="X889" s="12"/>
      <c r="Y889" s="12"/>
      <c r="Z889" s="12"/>
      <c r="AA889" s="12"/>
      <c r="AB889" s="12"/>
      <c r="AD889" s="12"/>
      <c r="AE889" s="78"/>
    </row>
    <row r="890" spans="4:31" x14ac:dyDescent="0.35">
      <c r="D890" s="74"/>
      <c r="E890" s="75"/>
      <c r="F890" s="75"/>
      <c r="G890" s="75"/>
      <c r="H890" s="77"/>
      <c r="J890" s="74"/>
      <c r="K890" s="74"/>
      <c r="M890" s="12"/>
      <c r="O890" s="12"/>
      <c r="P890" s="12"/>
      <c r="Q890" s="12"/>
      <c r="R890" s="12"/>
      <c r="S890" s="12"/>
      <c r="T890" s="12"/>
      <c r="U890" s="12"/>
      <c r="V890" s="12"/>
      <c r="W890" s="12"/>
      <c r="X890" s="12"/>
      <c r="Y890" s="12"/>
      <c r="Z890" s="12"/>
      <c r="AA890" s="12"/>
      <c r="AB890" s="12"/>
      <c r="AD890" s="12"/>
      <c r="AE890" s="78"/>
    </row>
    <row r="891" spans="4:31" x14ac:dyDescent="0.35">
      <c r="D891" s="74"/>
      <c r="E891" s="75"/>
      <c r="F891" s="75"/>
      <c r="G891" s="75"/>
      <c r="H891" s="77"/>
      <c r="J891" s="74"/>
      <c r="K891" s="74"/>
      <c r="M891" s="12"/>
      <c r="O891" s="12"/>
      <c r="P891" s="12"/>
      <c r="Q891" s="12"/>
      <c r="R891" s="12"/>
      <c r="S891" s="12"/>
      <c r="T891" s="12"/>
      <c r="U891" s="12"/>
      <c r="V891" s="12"/>
      <c r="W891" s="12"/>
      <c r="X891" s="12"/>
      <c r="Y891" s="12"/>
      <c r="Z891" s="12"/>
      <c r="AA891" s="12"/>
      <c r="AB891" s="12"/>
      <c r="AD891" s="12"/>
      <c r="AE891" s="78"/>
    </row>
    <row r="892" spans="4:31" x14ac:dyDescent="0.35">
      <c r="D892" s="74"/>
      <c r="E892" s="75"/>
      <c r="F892" s="75"/>
      <c r="G892" s="75"/>
      <c r="H892" s="77"/>
      <c r="J892" s="74"/>
      <c r="K892" s="74"/>
      <c r="M892" s="12"/>
      <c r="O892" s="12"/>
      <c r="P892" s="12"/>
      <c r="Q892" s="12"/>
      <c r="R892" s="12"/>
      <c r="S892" s="12"/>
      <c r="T892" s="12"/>
      <c r="U892" s="12"/>
      <c r="V892" s="12"/>
      <c r="W892" s="12"/>
      <c r="X892" s="12"/>
      <c r="Y892" s="12"/>
      <c r="Z892" s="12"/>
      <c r="AA892" s="12"/>
      <c r="AB892" s="12"/>
      <c r="AD892" s="12"/>
      <c r="AE892" s="78"/>
    </row>
    <row r="893" spans="4:31" x14ac:dyDescent="0.35">
      <c r="D893" s="74"/>
      <c r="E893" s="75"/>
      <c r="F893" s="75"/>
      <c r="G893" s="75"/>
      <c r="H893" s="77"/>
      <c r="J893" s="74"/>
      <c r="K893" s="74"/>
      <c r="M893" s="12"/>
      <c r="O893" s="12"/>
      <c r="P893" s="12"/>
      <c r="Q893" s="12"/>
      <c r="R893" s="12"/>
      <c r="S893" s="12"/>
      <c r="T893" s="12"/>
      <c r="U893" s="12"/>
      <c r="V893" s="12"/>
      <c r="W893" s="12"/>
      <c r="X893" s="12"/>
      <c r="Y893" s="12"/>
      <c r="Z893" s="12"/>
      <c r="AA893" s="12"/>
      <c r="AB893" s="12"/>
      <c r="AD893" s="12"/>
      <c r="AE893" s="78"/>
    </row>
    <row r="894" spans="4:31" x14ac:dyDescent="0.35">
      <c r="D894" s="74"/>
      <c r="E894" s="75"/>
      <c r="F894" s="75"/>
      <c r="G894" s="75"/>
      <c r="H894" s="77"/>
      <c r="J894" s="74"/>
      <c r="K894" s="74"/>
      <c r="M894" s="12"/>
      <c r="O894" s="12"/>
      <c r="P894" s="12"/>
      <c r="Q894" s="12"/>
      <c r="R894" s="12"/>
      <c r="S894" s="12"/>
      <c r="T894" s="12"/>
      <c r="U894" s="12"/>
      <c r="V894" s="12"/>
      <c r="W894" s="12"/>
      <c r="X894" s="12"/>
      <c r="Y894" s="12"/>
      <c r="Z894" s="12"/>
      <c r="AA894" s="12"/>
      <c r="AB894" s="12"/>
      <c r="AD894" s="12"/>
      <c r="AE894" s="78"/>
    </row>
    <row r="895" spans="4:31" x14ac:dyDescent="0.35">
      <c r="D895" s="74"/>
      <c r="E895" s="75"/>
      <c r="F895" s="75"/>
      <c r="G895" s="75"/>
      <c r="H895" s="77"/>
      <c r="J895" s="74"/>
      <c r="K895" s="74"/>
      <c r="M895" s="12"/>
      <c r="O895" s="12"/>
      <c r="P895" s="12"/>
      <c r="Q895" s="12"/>
      <c r="R895" s="12"/>
      <c r="S895" s="12"/>
      <c r="T895" s="12"/>
      <c r="U895" s="12"/>
      <c r="V895" s="12"/>
      <c r="W895" s="12"/>
      <c r="X895" s="12"/>
      <c r="Y895" s="12"/>
      <c r="Z895" s="12"/>
      <c r="AA895" s="12"/>
      <c r="AB895" s="12"/>
      <c r="AD895" s="12"/>
      <c r="AE895" s="78"/>
    </row>
    <row r="896" spans="4:31" x14ac:dyDescent="0.35">
      <c r="D896" s="74"/>
      <c r="E896" s="75"/>
      <c r="F896" s="75"/>
      <c r="G896" s="75"/>
      <c r="H896" s="77"/>
      <c r="J896" s="74"/>
      <c r="K896" s="74"/>
      <c r="M896" s="12"/>
      <c r="O896" s="12"/>
      <c r="P896" s="12"/>
      <c r="Q896" s="12"/>
      <c r="R896" s="12"/>
      <c r="S896" s="12"/>
      <c r="T896" s="12"/>
      <c r="U896" s="12"/>
      <c r="V896" s="12"/>
      <c r="W896" s="12"/>
      <c r="X896" s="12"/>
      <c r="Y896" s="12"/>
      <c r="Z896" s="12"/>
      <c r="AA896" s="12"/>
      <c r="AB896" s="12"/>
      <c r="AD896" s="12"/>
      <c r="AE896" s="78"/>
    </row>
    <row r="897" spans="4:31" x14ac:dyDescent="0.35">
      <c r="D897" s="74"/>
      <c r="E897" s="75"/>
      <c r="F897" s="75"/>
      <c r="G897" s="75"/>
      <c r="H897" s="77"/>
      <c r="J897" s="74"/>
      <c r="K897" s="74"/>
      <c r="M897" s="12"/>
      <c r="O897" s="12"/>
      <c r="P897" s="12"/>
      <c r="Q897" s="12"/>
      <c r="R897" s="12"/>
      <c r="S897" s="12"/>
      <c r="T897" s="12"/>
      <c r="U897" s="12"/>
      <c r="V897" s="12"/>
      <c r="W897" s="12"/>
      <c r="X897" s="12"/>
      <c r="Y897" s="12"/>
      <c r="Z897" s="12"/>
      <c r="AA897" s="12"/>
      <c r="AB897" s="12"/>
      <c r="AD897" s="12"/>
      <c r="AE897" s="78"/>
    </row>
    <row r="898" spans="4:31" x14ac:dyDescent="0.35">
      <c r="D898" s="74"/>
      <c r="E898" s="75"/>
      <c r="F898" s="75"/>
      <c r="G898" s="75"/>
      <c r="H898" s="77"/>
      <c r="J898" s="74"/>
      <c r="K898" s="74"/>
      <c r="M898" s="12"/>
      <c r="O898" s="12"/>
      <c r="P898" s="12"/>
      <c r="Q898" s="12"/>
      <c r="R898" s="12"/>
      <c r="S898" s="12"/>
      <c r="T898" s="12"/>
      <c r="U898" s="12"/>
      <c r="V898" s="12"/>
      <c r="W898" s="12"/>
      <c r="X898" s="12"/>
      <c r="Y898" s="12"/>
      <c r="Z898" s="12"/>
      <c r="AA898" s="12"/>
      <c r="AB898" s="12"/>
      <c r="AD898" s="12"/>
      <c r="AE898" s="78"/>
    </row>
    <row r="899" spans="4:31" x14ac:dyDescent="0.35">
      <c r="D899" s="74"/>
      <c r="E899" s="75"/>
      <c r="F899" s="75"/>
      <c r="G899" s="75"/>
      <c r="H899" s="77"/>
      <c r="J899" s="74"/>
      <c r="K899" s="74"/>
      <c r="M899" s="12"/>
      <c r="O899" s="12"/>
      <c r="P899" s="12"/>
      <c r="Q899" s="12"/>
      <c r="R899" s="12"/>
      <c r="S899" s="12"/>
      <c r="T899" s="12"/>
      <c r="U899" s="12"/>
      <c r="V899" s="12"/>
      <c r="W899" s="12"/>
      <c r="X899" s="12"/>
      <c r="Y899" s="12"/>
      <c r="Z899" s="12"/>
      <c r="AA899" s="12"/>
      <c r="AB899" s="12"/>
      <c r="AD899" s="12"/>
      <c r="AE899" s="78"/>
    </row>
    <row r="900" spans="4:31" x14ac:dyDescent="0.35">
      <c r="D900" s="74"/>
      <c r="E900" s="75"/>
      <c r="F900" s="75"/>
      <c r="G900" s="75"/>
      <c r="H900" s="77"/>
      <c r="J900" s="74"/>
      <c r="K900" s="74"/>
      <c r="M900" s="12"/>
      <c r="O900" s="12"/>
      <c r="P900" s="12"/>
      <c r="Q900" s="12"/>
      <c r="R900" s="12"/>
      <c r="S900" s="12"/>
      <c r="T900" s="12"/>
      <c r="U900" s="12"/>
      <c r="V900" s="12"/>
      <c r="W900" s="12"/>
      <c r="X900" s="12"/>
      <c r="Y900" s="12"/>
      <c r="Z900" s="12"/>
      <c r="AA900" s="12"/>
      <c r="AB900" s="12"/>
      <c r="AD900" s="12"/>
      <c r="AE900" s="78"/>
    </row>
    <row r="901" spans="4:31" x14ac:dyDescent="0.35">
      <c r="D901" s="74"/>
      <c r="E901" s="75"/>
      <c r="F901" s="75"/>
      <c r="G901" s="75"/>
      <c r="H901" s="77"/>
      <c r="J901" s="74"/>
      <c r="K901" s="74"/>
      <c r="M901" s="12"/>
      <c r="O901" s="12"/>
      <c r="P901" s="12"/>
      <c r="Q901" s="12"/>
      <c r="R901" s="12"/>
      <c r="S901" s="12"/>
      <c r="T901" s="12"/>
      <c r="U901" s="12"/>
      <c r="V901" s="12"/>
      <c r="W901" s="12"/>
      <c r="X901" s="12"/>
      <c r="Y901" s="12"/>
      <c r="Z901" s="12"/>
      <c r="AA901" s="12"/>
      <c r="AB901" s="12"/>
      <c r="AD901" s="12"/>
      <c r="AE901" s="78"/>
    </row>
    <row r="902" spans="4:31" x14ac:dyDescent="0.35">
      <c r="D902" s="74"/>
      <c r="E902" s="75"/>
      <c r="F902" s="75"/>
      <c r="G902" s="75"/>
      <c r="H902" s="77"/>
      <c r="J902" s="74"/>
      <c r="K902" s="74"/>
      <c r="M902" s="12"/>
      <c r="O902" s="12"/>
      <c r="P902" s="12"/>
      <c r="Q902" s="12"/>
      <c r="R902" s="12"/>
      <c r="S902" s="12"/>
      <c r="T902" s="12"/>
      <c r="U902" s="12"/>
      <c r="V902" s="12"/>
      <c r="W902" s="12"/>
      <c r="X902" s="12"/>
      <c r="Y902" s="12"/>
      <c r="Z902" s="12"/>
      <c r="AA902" s="12"/>
      <c r="AB902" s="12"/>
      <c r="AD902" s="12"/>
      <c r="AE902" s="78"/>
    </row>
    <row r="903" spans="4:31" x14ac:dyDescent="0.35">
      <c r="D903" s="74"/>
      <c r="E903" s="75"/>
      <c r="F903" s="75"/>
      <c r="G903" s="75"/>
      <c r="H903" s="77"/>
      <c r="J903" s="74"/>
      <c r="K903" s="74"/>
      <c r="M903" s="12"/>
      <c r="O903" s="12"/>
      <c r="P903" s="12"/>
      <c r="Q903" s="12"/>
      <c r="R903" s="12"/>
      <c r="S903" s="12"/>
      <c r="T903" s="12"/>
      <c r="U903" s="12"/>
      <c r="V903" s="12"/>
      <c r="W903" s="12"/>
      <c r="X903" s="12"/>
      <c r="Y903" s="12"/>
      <c r="Z903" s="12"/>
      <c r="AA903" s="12"/>
      <c r="AB903" s="12"/>
      <c r="AD903" s="12"/>
      <c r="AE903" s="78"/>
    </row>
    <row r="904" spans="4:31" x14ac:dyDescent="0.35">
      <c r="D904" s="74"/>
      <c r="E904" s="75"/>
      <c r="F904" s="75"/>
      <c r="G904" s="75"/>
      <c r="H904" s="77"/>
      <c r="J904" s="74"/>
      <c r="K904" s="74"/>
      <c r="M904" s="12"/>
      <c r="O904" s="12"/>
      <c r="P904" s="12"/>
      <c r="Q904" s="12"/>
      <c r="R904" s="12"/>
      <c r="S904" s="12"/>
      <c r="T904" s="12"/>
      <c r="U904" s="12"/>
      <c r="V904" s="12"/>
      <c r="W904" s="12"/>
      <c r="X904" s="12"/>
      <c r="Y904" s="12"/>
      <c r="Z904" s="12"/>
      <c r="AA904" s="12"/>
      <c r="AB904" s="12"/>
      <c r="AD904" s="12"/>
      <c r="AE904" s="78"/>
    </row>
    <row r="905" spans="4:31" x14ac:dyDescent="0.35">
      <c r="D905" s="74"/>
      <c r="E905" s="75"/>
      <c r="F905" s="75"/>
      <c r="G905" s="75"/>
      <c r="H905" s="77"/>
      <c r="J905" s="74"/>
      <c r="K905" s="74"/>
      <c r="M905" s="12"/>
      <c r="O905" s="12"/>
      <c r="P905" s="12"/>
      <c r="Q905" s="12"/>
      <c r="R905" s="12"/>
      <c r="S905" s="12"/>
      <c r="T905" s="12"/>
      <c r="U905" s="12"/>
      <c r="V905" s="12"/>
      <c r="W905" s="12"/>
      <c r="X905" s="12"/>
      <c r="Y905" s="12"/>
      <c r="Z905" s="12"/>
      <c r="AA905" s="12"/>
      <c r="AB905" s="12"/>
      <c r="AD905" s="12"/>
      <c r="AE905" s="78"/>
    </row>
    <row r="906" spans="4:31" x14ac:dyDescent="0.35">
      <c r="D906" s="74"/>
      <c r="E906" s="75"/>
      <c r="F906" s="75"/>
      <c r="G906" s="75"/>
      <c r="H906" s="77"/>
      <c r="J906" s="74"/>
      <c r="K906" s="74"/>
      <c r="M906" s="12"/>
      <c r="O906" s="12"/>
      <c r="P906" s="12"/>
      <c r="Q906" s="12"/>
      <c r="R906" s="12"/>
      <c r="S906" s="12"/>
      <c r="T906" s="12"/>
      <c r="U906" s="12"/>
      <c r="V906" s="12"/>
      <c r="W906" s="12"/>
      <c r="X906" s="12"/>
      <c r="Y906" s="12"/>
      <c r="Z906" s="12"/>
      <c r="AA906" s="12"/>
      <c r="AB906" s="12"/>
      <c r="AD906" s="12"/>
      <c r="AE906" s="78"/>
    </row>
    <row r="907" spans="4:31" x14ac:dyDescent="0.35">
      <c r="D907" s="74"/>
      <c r="E907" s="75"/>
      <c r="F907" s="75"/>
      <c r="G907" s="75"/>
      <c r="H907" s="77"/>
      <c r="J907" s="74"/>
      <c r="K907" s="74"/>
      <c r="M907" s="12"/>
      <c r="O907" s="12"/>
      <c r="P907" s="12"/>
      <c r="Q907" s="12"/>
      <c r="R907" s="12"/>
      <c r="S907" s="12"/>
      <c r="T907" s="12"/>
      <c r="U907" s="12"/>
      <c r="V907" s="12"/>
      <c r="W907" s="12"/>
      <c r="X907" s="12"/>
      <c r="Y907" s="12"/>
      <c r="Z907" s="12"/>
      <c r="AA907" s="12"/>
      <c r="AB907" s="12"/>
      <c r="AD907" s="12"/>
      <c r="AE907" s="78"/>
    </row>
    <row r="908" spans="4:31" x14ac:dyDescent="0.35">
      <c r="D908" s="74"/>
      <c r="E908" s="75"/>
      <c r="F908" s="75"/>
      <c r="G908" s="75"/>
      <c r="H908" s="77"/>
      <c r="J908" s="74"/>
      <c r="K908" s="74"/>
      <c r="M908" s="12"/>
      <c r="O908" s="12"/>
      <c r="P908" s="12"/>
      <c r="Q908" s="12"/>
      <c r="R908" s="12"/>
      <c r="S908" s="12"/>
      <c r="T908" s="12"/>
      <c r="U908" s="12"/>
      <c r="V908" s="12"/>
      <c r="W908" s="12"/>
      <c r="X908" s="12"/>
      <c r="Y908" s="12"/>
      <c r="Z908" s="12"/>
      <c r="AA908" s="12"/>
      <c r="AB908" s="12"/>
      <c r="AD908" s="12"/>
      <c r="AE908" s="78"/>
    </row>
    <row r="909" spans="4:31" x14ac:dyDescent="0.35">
      <c r="D909" s="74"/>
      <c r="E909" s="75"/>
      <c r="F909" s="75"/>
      <c r="G909" s="75"/>
      <c r="H909" s="77"/>
      <c r="J909" s="74"/>
      <c r="K909" s="74"/>
      <c r="M909" s="12"/>
      <c r="O909" s="12"/>
      <c r="P909" s="12"/>
      <c r="Q909" s="12"/>
      <c r="R909" s="12"/>
      <c r="S909" s="12"/>
      <c r="T909" s="12"/>
      <c r="U909" s="12"/>
      <c r="V909" s="12"/>
      <c r="W909" s="12"/>
      <c r="X909" s="12"/>
      <c r="Y909" s="12"/>
      <c r="Z909" s="12"/>
      <c r="AA909" s="12"/>
      <c r="AB909" s="12"/>
      <c r="AD909" s="12"/>
      <c r="AE909" s="78"/>
    </row>
    <row r="910" spans="4:31" x14ac:dyDescent="0.35">
      <c r="D910" s="74"/>
      <c r="E910" s="75"/>
      <c r="F910" s="75"/>
      <c r="G910" s="75"/>
      <c r="H910" s="77"/>
      <c r="J910" s="74"/>
      <c r="K910" s="74"/>
      <c r="M910" s="12"/>
      <c r="O910" s="12"/>
      <c r="P910" s="12"/>
      <c r="Q910" s="12"/>
      <c r="R910" s="12"/>
      <c r="S910" s="12"/>
      <c r="T910" s="12"/>
      <c r="U910" s="12"/>
      <c r="V910" s="12"/>
      <c r="W910" s="12"/>
      <c r="X910" s="12"/>
      <c r="Y910" s="12"/>
      <c r="Z910" s="12"/>
      <c r="AA910" s="12"/>
      <c r="AB910" s="12"/>
      <c r="AD910" s="12"/>
      <c r="AE910" s="78"/>
    </row>
    <row r="911" spans="4:31" x14ac:dyDescent="0.35">
      <c r="D911" s="74"/>
      <c r="E911" s="75"/>
      <c r="F911" s="75"/>
      <c r="G911" s="75"/>
      <c r="H911" s="77"/>
      <c r="J911" s="74"/>
      <c r="K911" s="74"/>
      <c r="M911" s="12"/>
      <c r="O911" s="12"/>
      <c r="P911" s="12"/>
      <c r="Q911" s="12"/>
      <c r="R911" s="12"/>
      <c r="S911" s="12"/>
      <c r="T911" s="12"/>
      <c r="U911" s="12"/>
      <c r="V911" s="12"/>
      <c r="W911" s="12"/>
      <c r="X911" s="12"/>
      <c r="Y911" s="12"/>
      <c r="Z911" s="12"/>
      <c r="AA911" s="12"/>
      <c r="AB911" s="12"/>
      <c r="AD911" s="12"/>
      <c r="AE911" s="78"/>
    </row>
    <row r="912" spans="4:31" x14ac:dyDescent="0.35">
      <c r="D912" s="74"/>
      <c r="E912" s="75"/>
      <c r="F912" s="75"/>
      <c r="G912" s="75"/>
      <c r="H912" s="77"/>
      <c r="J912" s="74"/>
      <c r="K912" s="74"/>
      <c r="M912" s="12"/>
      <c r="O912" s="12"/>
      <c r="P912" s="12"/>
      <c r="Q912" s="12"/>
      <c r="R912" s="12"/>
      <c r="S912" s="12"/>
      <c r="T912" s="12"/>
      <c r="U912" s="12"/>
      <c r="V912" s="12"/>
      <c r="W912" s="12"/>
      <c r="X912" s="12"/>
      <c r="Y912" s="12"/>
      <c r="Z912" s="12"/>
      <c r="AA912" s="12"/>
      <c r="AB912" s="12"/>
      <c r="AD912" s="12"/>
      <c r="AE912" s="78"/>
    </row>
    <row r="913" spans="4:31" x14ac:dyDescent="0.35">
      <c r="D913" s="74"/>
      <c r="E913" s="75"/>
      <c r="F913" s="75"/>
      <c r="G913" s="75"/>
      <c r="H913" s="77"/>
      <c r="J913" s="74"/>
      <c r="K913" s="74"/>
      <c r="M913" s="12"/>
      <c r="O913" s="12"/>
      <c r="P913" s="12"/>
      <c r="Q913" s="12"/>
      <c r="R913" s="12"/>
      <c r="S913" s="12"/>
      <c r="T913" s="12"/>
      <c r="U913" s="12"/>
      <c r="V913" s="12"/>
      <c r="W913" s="12"/>
      <c r="X913" s="12"/>
      <c r="Y913" s="12"/>
      <c r="Z913" s="12"/>
      <c r="AA913" s="12"/>
      <c r="AB913" s="12"/>
      <c r="AD913" s="12"/>
      <c r="AE913" s="78"/>
    </row>
    <row r="914" spans="4:31" x14ac:dyDescent="0.35">
      <c r="D914" s="74"/>
      <c r="E914" s="75"/>
      <c r="F914" s="75"/>
      <c r="G914" s="75"/>
      <c r="H914" s="77"/>
      <c r="J914" s="74"/>
      <c r="K914" s="74"/>
      <c r="M914" s="12"/>
      <c r="O914" s="12"/>
      <c r="P914" s="12"/>
      <c r="Q914" s="12"/>
      <c r="R914" s="12"/>
      <c r="S914" s="12"/>
      <c r="T914" s="12"/>
      <c r="U914" s="12"/>
      <c r="V914" s="12"/>
      <c r="W914" s="12"/>
      <c r="X914" s="12"/>
      <c r="Y914" s="12"/>
      <c r="Z914" s="12"/>
      <c r="AA914" s="12"/>
      <c r="AB914" s="12"/>
      <c r="AD914" s="12"/>
      <c r="AE914" s="78"/>
    </row>
    <row r="915" spans="4:31" x14ac:dyDescent="0.35">
      <c r="D915" s="74"/>
      <c r="E915" s="75"/>
      <c r="F915" s="75"/>
      <c r="G915" s="75"/>
      <c r="H915" s="77"/>
      <c r="J915" s="74"/>
      <c r="K915" s="74"/>
      <c r="M915" s="12"/>
      <c r="O915" s="12"/>
      <c r="P915" s="12"/>
      <c r="Q915" s="12"/>
      <c r="R915" s="12"/>
      <c r="S915" s="12"/>
      <c r="T915" s="12"/>
      <c r="U915" s="12"/>
      <c r="V915" s="12"/>
      <c r="W915" s="12"/>
      <c r="X915" s="12"/>
      <c r="Y915" s="12"/>
      <c r="Z915" s="12"/>
      <c r="AA915" s="12"/>
      <c r="AB915" s="12"/>
      <c r="AD915" s="12"/>
      <c r="AE915" s="78"/>
    </row>
    <row r="916" spans="4:31" x14ac:dyDescent="0.35">
      <c r="D916" s="74"/>
      <c r="E916" s="75"/>
      <c r="F916" s="75"/>
      <c r="G916" s="75"/>
      <c r="H916" s="77"/>
      <c r="J916" s="74"/>
      <c r="K916" s="74"/>
      <c r="M916" s="12"/>
      <c r="O916" s="12"/>
      <c r="P916" s="12"/>
      <c r="Q916" s="12"/>
      <c r="R916" s="12"/>
      <c r="S916" s="12"/>
      <c r="T916" s="12"/>
      <c r="U916" s="12"/>
      <c r="V916" s="12"/>
      <c r="W916" s="12"/>
      <c r="X916" s="12"/>
      <c r="Y916" s="12"/>
      <c r="Z916" s="12"/>
      <c r="AA916" s="12"/>
      <c r="AB916" s="12"/>
      <c r="AD916" s="12"/>
      <c r="AE916" s="78"/>
    </row>
    <row r="917" spans="4:31" x14ac:dyDescent="0.35">
      <c r="D917" s="74"/>
      <c r="E917" s="75"/>
      <c r="F917" s="75"/>
      <c r="G917" s="75"/>
      <c r="H917" s="77"/>
      <c r="J917" s="74"/>
      <c r="K917" s="74"/>
      <c r="M917" s="12"/>
      <c r="O917" s="12"/>
      <c r="P917" s="12"/>
      <c r="Q917" s="12"/>
      <c r="R917" s="12"/>
      <c r="S917" s="12"/>
      <c r="T917" s="12"/>
      <c r="U917" s="12"/>
      <c r="V917" s="12"/>
      <c r="W917" s="12"/>
      <c r="X917" s="12"/>
      <c r="Y917" s="12"/>
      <c r="Z917" s="12"/>
      <c r="AA917" s="12"/>
      <c r="AB917" s="12"/>
      <c r="AD917" s="12"/>
      <c r="AE917" s="78"/>
    </row>
    <row r="918" spans="4:31" x14ac:dyDescent="0.35">
      <c r="D918" s="74"/>
      <c r="E918" s="75"/>
      <c r="F918" s="75"/>
      <c r="G918" s="75"/>
      <c r="H918" s="77"/>
      <c r="J918" s="74"/>
      <c r="K918" s="74"/>
      <c r="M918" s="12"/>
      <c r="O918" s="12"/>
      <c r="P918" s="12"/>
      <c r="Q918" s="12"/>
      <c r="R918" s="12"/>
      <c r="S918" s="12"/>
      <c r="T918" s="12"/>
      <c r="U918" s="12"/>
      <c r="V918" s="12"/>
      <c r="W918" s="12"/>
      <c r="X918" s="12"/>
      <c r="Y918" s="12"/>
      <c r="Z918" s="12"/>
      <c r="AA918" s="12"/>
      <c r="AB918" s="12"/>
      <c r="AD918" s="12"/>
      <c r="AE918" s="78"/>
    </row>
    <row r="919" spans="4:31" x14ac:dyDescent="0.35">
      <c r="D919" s="74"/>
      <c r="E919" s="75"/>
      <c r="F919" s="75"/>
      <c r="G919" s="75"/>
      <c r="H919" s="77"/>
      <c r="J919" s="74"/>
      <c r="K919" s="74"/>
      <c r="M919" s="12"/>
      <c r="O919" s="12"/>
      <c r="P919" s="12"/>
      <c r="Q919" s="12"/>
      <c r="R919" s="12"/>
      <c r="S919" s="12"/>
      <c r="T919" s="12"/>
      <c r="U919" s="12"/>
      <c r="V919" s="12"/>
      <c r="W919" s="12"/>
      <c r="X919" s="12"/>
      <c r="Y919" s="12"/>
      <c r="Z919" s="12"/>
      <c r="AA919" s="12"/>
      <c r="AB919" s="12"/>
      <c r="AD919" s="12"/>
      <c r="AE919" s="78"/>
    </row>
    <row r="920" spans="4:31" x14ac:dyDescent="0.35">
      <c r="D920" s="74"/>
      <c r="E920" s="75"/>
      <c r="F920" s="75"/>
      <c r="G920" s="75"/>
      <c r="H920" s="77"/>
      <c r="J920" s="74"/>
      <c r="K920" s="74"/>
      <c r="M920" s="12"/>
      <c r="O920" s="12"/>
      <c r="P920" s="12"/>
      <c r="Q920" s="12"/>
      <c r="R920" s="12"/>
      <c r="S920" s="12"/>
      <c r="T920" s="12"/>
      <c r="U920" s="12"/>
      <c r="V920" s="12"/>
      <c r="W920" s="12"/>
      <c r="X920" s="12"/>
      <c r="Y920" s="12"/>
      <c r="Z920" s="12"/>
      <c r="AA920" s="12"/>
      <c r="AB920" s="12"/>
      <c r="AD920" s="12"/>
      <c r="AE920" s="78"/>
    </row>
    <row r="921" spans="4:31" x14ac:dyDescent="0.35">
      <c r="D921" s="74"/>
      <c r="E921" s="75"/>
      <c r="F921" s="75"/>
      <c r="G921" s="75"/>
      <c r="H921" s="77"/>
      <c r="J921" s="74"/>
      <c r="K921" s="74"/>
      <c r="M921" s="12"/>
      <c r="O921" s="12"/>
      <c r="P921" s="12"/>
      <c r="Q921" s="12"/>
      <c r="R921" s="12"/>
      <c r="S921" s="12"/>
      <c r="T921" s="12"/>
      <c r="U921" s="12"/>
      <c r="V921" s="12"/>
      <c r="W921" s="12"/>
      <c r="X921" s="12"/>
      <c r="Y921" s="12"/>
      <c r="Z921" s="12"/>
      <c r="AA921" s="12"/>
      <c r="AB921" s="12"/>
      <c r="AD921" s="12"/>
      <c r="AE921" s="78"/>
    </row>
    <row r="922" spans="4:31" x14ac:dyDescent="0.35">
      <c r="D922" s="74"/>
      <c r="E922" s="75"/>
      <c r="F922" s="75"/>
      <c r="G922" s="75"/>
      <c r="H922" s="77"/>
      <c r="J922" s="74"/>
      <c r="K922" s="74"/>
      <c r="M922" s="12"/>
      <c r="O922" s="12"/>
      <c r="P922" s="12"/>
      <c r="Q922" s="12"/>
      <c r="R922" s="12"/>
      <c r="S922" s="12"/>
      <c r="T922" s="12"/>
      <c r="U922" s="12"/>
      <c r="V922" s="12"/>
      <c r="W922" s="12"/>
      <c r="X922" s="12"/>
      <c r="Y922" s="12"/>
      <c r="Z922" s="12"/>
      <c r="AA922" s="12"/>
      <c r="AB922" s="12"/>
      <c r="AD922" s="12"/>
      <c r="AE922" s="78"/>
    </row>
    <row r="923" spans="4:31" x14ac:dyDescent="0.35">
      <c r="D923" s="74"/>
      <c r="E923" s="75"/>
      <c r="F923" s="75"/>
      <c r="G923" s="75"/>
      <c r="H923" s="77"/>
      <c r="J923" s="74"/>
      <c r="K923" s="74"/>
      <c r="M923" s="12"/>
      <c r="O923" s="12"/>
      <c r="P923" s="12"/>
      <c r="Q923" s="12"/>
      <c r="R923" s="12"/>
      <c r="S923" s="12"/>
      <c r="T923" s="12"/>
      <c r="U923" s="12"/>
      <c r="V923" s="12"/>
      <c r="W923" s="12"/>
      <c r="X923" s="12"/>
      <c r="Y923" s="12"/>
      <c r="Z923" s="12"/>
      <c r="AA923" s="12"/>
      <c r="AB923" s="12"/>
      <c r="AD923" s="12"/>
      <c r="AE923" s="78"/>
    </row>
    <row r="924" spans="4:31" x14ac:dyDescent="0.35">
      <c r="D924" s="74"/>
      <c r="E924" s="75"/>
      <c r="F924" s="75"/>
      <c r="G924" s="75"/>
      <c r="H924" s="77"/>
      <c r="J924" s="74"/>
      <c r="K924" s="74"/>
      <c r="M924" s="12"/>
      <c r="O924" s="12"/>
      <c r="P924" s="12"/>
      <c r="Q924" s="12"/>
      <c r="R924" s="12"/>
      <c r="S924" s="12"/>
      <c r="T924" s="12"/>
      <c r="U924" s="12"/>
      <c r="V924" s="12"/>
      <c r="W924" s="12"/>
      <c r="X924" s="12"/>
      <c r="Y924" s="12"/>
      <c r="Z924" s="12"/>
      <c r="AA924" s="12"/>
      <c r="AB924" s="12"/>
      <c r="AD924" s="12"/>
      <c r="AE924" s="78"/>
    </row>
    <row r="925" spans="4:31" x14ac:dyDescent="0.35">
      <c r="D925" s="74"/>
      <c r="E925" s="75"/>
      <c r="F925" s="75"/>
      <c r="G925" s="75"/>
      <c r="H925" s="77"/>
      <c r="J925" s="74"/>
      <c r="K925" s="74"/>
      <c r="M925" s="12"/>
      <c r="O925" s="12"/>
      <c r="P925" s="12"/>
      <c r="Q925" s="12"/>
      <c r="R925" s="12"/>
      <c r="S925" s="12"/>
      <c r="T925" s="12"/>
      <c r="U925" s="12"/>
      <c r="V925" s="12"/>
      <c r="W925" s="12"/>
      <c r="X925" s="12"/>
      <c r="Y925" s="12"/>
      <c r="Z925" s="12"/>
      <c r="AA925" s="12"/>
      <c r="AB925" s="12"/>
      <c r="AD925" s="12"/>
      <c r="AE925" s="78"/>
    </row>
    <row r="926" spans="4:31" x14ac:dyDescent="0.35">
      <c r="D926" s="74"/>
      <c r="E926" s="75"/>
      <c r="F926" s="75"/>
      <c r="G926" s="75"/>
      <c r="H926" s="77"/>
      <c r="J926" s="74"/>
      <c r="K926" s="74"/>
      <c r="M926" s="12"/>
      <c r="O926" s="12"/>
      <c r="P926" s="12"/>
      <c r="Q926" s="12"/>
      <c r="R926" s="12"/>
      <c r="S926" s="12"/>
      <c r="T926" s="12"/>
      <c r="U926" s="12"/>
      <c r="V926" s="12"/>
      <c r="W926" s="12"/>
      <c r="X926" s="12"/>
      <c r="Y926" s="12"/>
      <c r="Z926" s="12"/>
      <c r="AA926" s="12"/>
      <c r="AB926" s="12"/>
      <c r="AD926" s="12"/>
      <c r="AE926" s="78"/>
    </row>
    <row r="927" spans="4:31" x14ac:dyDescent="0.35">
      <c r="D927" s="74"/>
      <c r="E927" s="75"/>
      <c r="F927" s="75"/>
      <c r="G927" s="75"/>
      <c r="H927" s="77"/>
      <c r="J927" s="74"/>
      <c r="K927" s="74"/>
      <c r="M927" s="12"/>
      <c r="O927" s="12"/>
      <c r="P927" s="12"/>
      <c r="Q927" s="12"/>
      <c r="R927" s="12"/>
      <c r="S927" s="12"/>
      <c r="T927" s="12"/>
      <c r="U927" s="12"/>
      <c r="V927" s="12"/>
      <c r="W927" s="12"/>
      <c r="X927" s="12"/>
      <c r="Y927" s="12"/>
      <c r="Z927" s="12"/>
      <c r="AA927" s="12"/>
      <c r="AB927" s="12"/>
      <c r="AD927" s="12"/>
      <c r="AE927" s="78"/>
    </row>
    <row r="928" spans="4:31" x14ac:dyDescent="0.35">
      <c r="D928" s="74"/>
      <c r="E928" s="75"/>
      <c r="F928" s="75"/>
      <c r="G928" s="75"/>
      <c r="H928" s="77"/>
      <c r="J928" s="74"/>
      <c r="K928" s="74"/>
      <c r="M928" s="12"/>
      <c r="O928" s="12"/>
      <c r="P928" s="12"/>
      <c r="Q928" s="12"/>
      <c r="R928" s="12"/>
      <c r="S928" s="12"/>
      <c r="T928" s="12"/>
      <c r="U928" s="12"/>
      <c r="V928" s="12"/>
      <c r="W928" s="12"/>
      <c r="X928" s="12"/>
      <c r="Y928" s="12"/>
      <c r="Z928" s="12"/>
      <c r="AA928" s="12"/>
      <c r="AB928" s="12"/>
      <c r="AD928" s="12"/>
      <c r="AE928" s="78"/>
    </row>
    <row r="929" spans="4:31" x14ac:dyDescent="0.35">
      <c r="D929" s="74"/>
      <c r="E929" s="75"/>
      <c r="F929" s="75"/>
      <c r="G929" s="75"/>
      <c r="H929" s="77"/>
      <c r="J929" s="74"/>
      <c r="K929" s="74"/>
      <c r="M929" s="12"/>
      <c r="O929" s="12"/>
      <c r="P929" s="12"/>
      <c r="Q929" s="12"/>
      <c r="R929" s="12"/>
      <c r="S929" s="12"/>
      <c r="T929" s="12"/>
      <c r="U929" s="12"/>
      <c r="V929" s="12"/>
      <c r="W929" s="12"/>
      <c r="X929" s="12"/>
      <c r="Y929" s="12"/>
      <c r="Z929" s="12"/>
      <c r="AA929" s="12"/>
      <c r="AB929" s="12"/>
      <c r="AD929" s="12"/>
      <c r="AE929" s="78"/>
    </row>
    <row r="930" spans="4:31" x14ac:dyDescent="0.35">
      <c r="D930" s="74"/>
      <c r="E930" s="75"/>
      <c r="F930" s="75"/>
      <c r="G930" s="75"/>
      <c r="H930" s="77"/>
      <c r="J930" s="74"/>
      <c r="K930" s="74"/>
      <c r="M930" s="12"/>
      <c r="O930" s="12"/>
      <c r="P930" s="12"/>
      <c r="Q930" s="12"/>
      <c r="R930" s="12"/>
      <c r="S930" s="12"/>
      <c r="T930" s="12"/>
      <c r="U930" s="12"/>
      <c r="V930" s="12"/>
      <c r="W930" s="12"/>
      <c r="X930" s="12"/>
      <c r="Y930" s="12"/>
      <c r="Z930" s="12"/>
      <c r="AA930" s="12"/>
      <c r="AB930" s="12"/>
      <c r="AD930" s="12"/>
      <c r="AE930" s="78"/>
    </row>
    <row r="931" spans="4:31" x14ac:dyDescent="0.35">
      <c r="D931" s="74"/>
      <c r="E931" s="75"/>
      <c r="F931" s="75"/>
      <c r="G931" s="75"/>
      <c r="H931" s="77"/>
      <c r="J931" s="74"/>
      <c r="K931" s="74"/>
      <c r="M931" s="12"/>
      <c r="O931" s="12"/>
      <c r="P931" s="12"/>
      <c r="Q931" s="12"/>
      <c r="R931" s="12"/>
      <c r="S931" s="12"/>
      <c r="T931" s="12"/>
      <c r="U931" s="12"/>
      <c r="V931" s="12"/>
      <c r="W931" s="12"/>
      <c r="X931" s="12"/>
      <c r="Y931" s="12"/>
      <c r="Z931" s="12"/>
      <c r="AA931" s="12"/>
      <c r="AB931" s="12"/>
      <c r="AD931" s="12"/>
      <c r="AE931" s="78"/>
    </row>
    <row r="932" spans="4:31" x14ac:dyDescent="0.35">
      <c r="D932" s="74"/>
      <c r="E932" s="75"/>
      <c r="F932" s="75"/>
      <c r="G932" s="75"/>
      <c r="H932" s="77"/>
      <c r="J932" s="74"/>
      <c r="K932" s="74"/>
      <c r="M932" s="12"/>
      <c r="O932" s="12"/>
      <c r="P932" s="12"/>
      <c r="Q932" s="12"/>
      <c r="R932" s="12"/>
      <c r="S932" s="12"/>
      <c r="T932" s="12"/>
      <c r="U932" s="12"/>
      <c r="V932" s="12"/>
      <c r="W932" s="12"/>
      <c r="X932" s="12"/>
      <c r="Y932" s="12"/>
      <c r="Z932" s="12"/>
      <c r="AA932" s="12"/>
      <c r="AB932" s="12"/>
      <c r="AD932" s="12"/>
      <c r="AE932" s="78"/>
    </row>
    <row r="933" spans="4:31" x14ac:dyDescent="0.35">
      <c r="D933" s="74"/>
      <c r="E933" s="75"/>
      <c r="F933" s="75"/>
      <c r="G933" s="75"/>
      <c r="H933" s="77"/>
      <c r="J933" s="74"/>
      <c r="K933" s="74"/>
      <c r="M933" s="12"/>
      <c r="O933" s="12"/>
      <c r="P933" s="12"/>
      <c r="Q933" s="12"/>
      <c r="R933" s="12"/>
      <c r="S933" s="12"/>
      <c r="T933" s="12"/>
      <c r="U933" s="12"/>
      <c r="V933" s="12"/>
      <c r="W933" s="12"/>
      <c r="X933" s="12"/>
      <c r="Y933" s="12"/>
      <c r="Z933" s="12"/>
      <c r="AA933" s="12"/>
      <c r="AB933" s="12"/>
      <c r="AD933" s="12"/>
      <c r="AE933" s="78"/>
    </row>
    <row r="934" spans="4:31" x14ac:dyDescent="0.35">
      <c r="D934" s="74"/>
      <c r="E934" s="75"/>
      <c r="F934" s="75"/>
      <c r="G934" s="75"/>
      <c r="H934" s="77"/>
      <c r="J934" s="74"/>
      <c r="K934" s="74"/>
      <c r="M934" s="12"/>
      <c r="O934" s="12"/>
      <c r="P934" s="12"/>
      <c r="Q934" s="12"/>
      <c r="R934" s="12"/>
      <c r="S934" s="12"/>
      <c r="T934" s="12"/>
      <c r="U934" s="12"/>
      <c r="V934" s="12"/>
      <c r="W934" s="12"/>
      <c r="X934" s="12"/>
      <c r="Y934" s="12"/>
      <c r="Z934" s="12"/>
      <c r="AA934" s="12"/>
      <c r="AB934" s="12"/>
      <c r="AD934" s="12"/>
      <c r="AE934" s="78"/>
    </row>
    <row r="935" spans="4:31" x14ac:dyDescent="0.35">
      <c r="D935" s="74"/>
      <c r="E935" s="75"/>
      <c r="F935" s="75"/>
      <c r="G935" s="75"/>
      <c r="H935" s="77"/>
      <c r="J935" s="74"/>
      <c r="K935" s="74"/>
      <c r="M935" s="12"/>
      <c r="O935" s="12"/>
      <c r="P935" s="12"/>
      <c r="Q935" s="12"/>
      <c r="R935" s="12"/>
      <c r="S935" s="12"/>
      <c r="T935" s="12"/>
      <c r="U935" s="12"/>
      <c r="V935" s="12"/>
      <c r="W935" s="12"/>
      <c r="X935" s="12"/>
      <c r="Y935" s="12"/>
      <c r="Z935" s="12"/>
      <c r="AA935" s="12"/>
      <c r="AB935" s="12"/>
      <c r="AD935" s="12"/>
      <c r="AE935" s="78"/>
    </row>
    <row r="936" spans="4:31" x14ac:dyDescent="0.35">
      <c r="D936" s="74"/>
      <c r="E936" s="75"/>
      <c r="F936" s="75"/>
      <c r="G936" s="75"/>
      <c r="H936" s="77"/>
      <c r="J936" s="74"/>
      <c r="K936" s="74"/>
      <c r="M936" s="12"/>
      <c r="O936" s="12"/>
      <c r="P936" s="12"/>
      <c r="Q936" s="12"/>
      <c r="R936" s="12"/>
      <c r="S936" s="12"/>
      <c r="T936" s="12"/>
      <c r="U936" s="12"/>
      <c r="V936" s="12"/>
      <c r="W936" s="12"/>
      <c r="X936" s="12"/>
      <c r="Y936" s="12"/>
      <c r="Z936" s="12"/>
      <c r="AA936" s="12"/>
      <c r="AB936" s="12"/>
      <c r="AD936" s="12"/>
      <c r="AE936" s="78"/>
    </row>
    <row r="937" spans="4:31" x14ac:dyDescent="0.35">
      <c r="D937" s="74"/>
      <c r="E937" s="75"/>
      <c r="F937" s="75"/>
      <c r="G937" s="75"/>
      <c r="H937" s="77"/>
      <c r="J937" s="74"/>
      <c r="K937" s="74"/>
      <c r="M937" s="12"/>
      <c r="O937" s="12"/>
      <c r="P937" s="12"/>
      <c r="Q937" s="12"/>
      <c r="R937" s="12"/>
      <c r="S937" s="12"/>
      <c r="T937" s="12"/>
      <c r="U937" s="12"/>
      <c r="V937" s="12"/>
      <c r="W937" s="12"/>
      <c r="X937" s="12"/>
      <c r="Y937" s="12"/>
      <c r="Z937" s="12"/>
      <c r="AA937" s="12"/>
      <c r="AB937" s="12"/>
      <c r="AD937" s="12"/>
      <c r="AE937" s="78"/>
    </row>
    <row r="938" spans="4:31" x14ac:dyDescent="0.35">
      <c r="D938" s="74"/>
      <c r="E938" s="75"/>
      <c r="F938" s="75"/>
      <c r="G938" s="75"/>
      <c r="H938" s="77"/>
      <c r="J938" s="74"/>
      <c r="K938" s="74"/>
      <c r="M938" s="12"/>
      <c r="O938" s="12"/>
      <c r="P938" s="12"/>
      <c r="Q938" s="12"/>
      <c r="R938" s="12"/>
      <c r="S938" s="12"/>
      <c r="T938" s="12"/>
      <c r="U938" s="12"/>
      <c r="V938" s="12"/>
      <c r="W938" s="12"/>
      <c r="X938" s="12"/>
      <c r="Y938" s="12"/>
      <c r="Z938" s="12"/>
      <c r="AA938" s="12"/>
      <c r="AB938" s="12"/>
      <c r="AD938" s="12"/>
      <c r="AE938" s="78"/>
    </row>
    <row r="939" spans="4:31" x14ac:dyDescent="0.35">
      <c r="D939" s="74"/>
      <c r="E939" s="75"/>
      <c r="F939" s="75"/>
      <c r="G939" s="75"/>
      <c r="H939" s="77"/>
      <c r="J939" s="74"/>
      <c r="K939" s="74"/>
      <c r="M939" s="12"/>
      <c r="O939" s="12"/>
      <c r="P939" s="12"/>
      <c r="Q939" s="12"/>
      <c r="R939" s="12"/>
      <c r="S939" s="12"/>
      <c r="T939" s="12"/>
      <c r="U939" s="12"/>
      <c r="V939" s="12"/>
      <c r="W939" s="12"/>
      <c r="X939" s="12"/>
      <c r="Y939" s="12"/>
      <c r="Z939" s="12"/>
      <c r="AA939" s="12"/>
      <c r="AB939" s="12"/>
      <c r="AD939" s="12"/>
      <c r="AE939" s="78"/>
    </row>
    <row r="940" spans="4:31" x14ac:dyDescent="0.35">
      <c r="D940" s="74"/>
      <c r="E940" s="75"/>
      <c r="F940" s="75"/>
      <c r="G940" s="75"/>
      <c r="H940" s="77"/>
      <c r="J940" s="74"/>
      <c r="K940" s="74"/>
      <c r="M940" s="12"/>
      <c r="O940" s="12"/>
      <c r="P940" s="12"/>
      <c r="Q940" s="12"/>
      <c r="R940" s="12"/>
      <c r="S940" s="12"/>
      <c r="T940" s="12"/>
      <c r="U940" s="12"/>
      <c r="V940" s="12"/>
      <c r="W940" s="12"/>
      <c r="X940" s="12"/>
      <c r="Y940" s="12"/>
      <c r="Z940" s="12"/>
      <c r="AA940" s="12"/>
      <c r="AB940" s="12"/>
      <c r="AD940" s="12"/>
      <c r="AE940" s="78"/>
    </row>
    <row r="941" spans="4:31" x14ac:dyDescent="0.35">
      <c r="D941" s="74"/>
      <c r="E941" s="75"/>
      <c r="F941" s="75"/>
      <c r="G941" s="75"/>
      <c r="H941" s="77"/>
      <c r="J941" s="74"/>
      <c r="K941" s="74"/>
      <c r="M941" s="12"/>
      <c r="O941" s="12"/>
      <c r="P941" s="12"/>
      <c r="Q941" s="12"/>
      <c r="R941" s="12"/>
      <c r="S941" s="12"/>
      <c r="T941" s="12"/>
      <c r="U941" s="12"/>
      <c r="V941" s="12"/>
      <c r="W941" s="12"/>
      <c r="X941" s="12"/>
      <c r="Y941" s="12"/>
      <c r="Z941" s="12"/>
      <c r="AA941" s="12"/>
      <c r="AB941" s="12"/>
      <c r="AD941" s="12"/>
      <c r="AE941" s="78"/>
    </row>
    <row r="942" spans="4:31" x14ac:dyDescent="0.35">
      <c r="D942" s="74"/>
      <c r="E942" s="75"/>
      <c r="F942" s="75"/>
      <c r="G942" s="75"/>
      <c r="H942" s="77"/>
      <c r="J942" s="74"/>
      <c r="K942" s="74"/>
      <c r="M942" s="12"/>
      <c r="O942" s="12"/>
      <c r="P942" s="12"/>
      <c r="Q942" s="12"/>
      <c r="R942" s="12"/>
      <c r="S942" s="12"/>
      <c r="T942" s="12"/>
      <c r="U942" s="12"/>
      <c r="V942" s="12"/>
      <c r="W942" s="12"/>
      <c r="X942" s="12"/>
      <c r="Y942" s="12"/>
      <c r="Z942" s="12"/>
      <c r="AA942" s="12"/>
      <c r="AB942" s="12"/>
      <c r="AD942" s="12"/>
      <c r="AE942" s="78"/>
    </row>
    <row r="943" spans="4:31" x14ac:dyDescent="0.35">
      <c r="D943" s="74"/>
      <c r="E943" s="75"/>
      <c r="F943" s="75"/>
      <c r="G943" s="75"/>
      <c r="H943" s="77"/>
      <c r="J943" s="74"/>
      <c r="K943" s="74"/>
      <c r="M943" s="12"/>
      <c r="O943" s="12"/>
      <c r="P943" s="12"/>
      <c r="Q943" s="12"/>
      <c r="R943" s="12"/>
      <c r="S943" s="12"/>
      <c r="T943" s="12"/>
      <c r="U943" s="12"/>
      <c r="V943" s="12"/>
      <c r="W943" s="12"/>
      <c r="X943" s="12"/>
      <c r="Y943" s="12"/>
      <c r="Z943" s="12"/>
      <c r="AA943" s="12"/>
      <c r="AB943" s="12"/>
      <c r="AD943" s="12"/>
      <c r="AE943" s="78"/>
    </row>
    <row r="944" spans="4:31" x14ac:dyDescent="0.35">
      <c r="D944" s="74"/>
      <c r="E944" s="75"/>
      <c r="F944" s="75"/>
      <c r="G944" s="75"/>
      <c r="H944" s="77"/>
      <c r="J944" s="74"/>
      <c r="K944" s="74"/>
      <c r="M944" s="12"/>
      <c r="O944" s="12"/>
      <c r="P944" s="12"/>
      <c r="Q944" s="12"/>
      <c r="R944" s="12"/>
      <c r="S944" s="12"/>
      <c r="T944" s="12"/>
      <c r="U944" s="12"/>
      <c r="V944" s="12"/>
      <c r="W944" s="12"/>
      <c r="X944" s="12"/>
      <c r="Y944" s="12"/>
      <c r="Z944" s="12"/>
      <c r="AA944" s="12"/>
      <c r="AB944" s="12"/>
      <c r="AD944" s="12"/>
      <c r="AE944" s="78"/>
    </row>
    <row r="945" spans="4:31" x14ac:dyDescent="0.35">
      <c r="D945" s="74"/>
      <c r="E945" s="75"/>
      <c r="F945" s="75"/>
      <c r="G945" s="75"/>
      <c r="H945" s="77"/>
      <c r="J945" s="74"/>
      <c r="K945" s="74"/>
      <c r="M945" s="12"/>
      <c r="O945" s="12"/>
      <c r="P945" s="12"/>
      <c r="Q945" s="12"/>
      <c r="R945" s="12"/>
      <c r="S945" s="12"/>
      <c r="T945" s="12"/>
      <c r="U945" s="12"/>
      <c r="V945" s="12"/>
      <c r="W945" s="12"/>
      <c r="X945" s="12"/>
      <c r="Y945" s="12"/>
      <c r="Z945" s="12"/>
      <c r="AA945" s="12"/>
      <c r="AB945" s="12"/>
      <c r="AD945" s="12"/>
      <c r="AE945" s="78"/>
    </row>
    <row r="946" spans="4:31" x14ac:dyDescent="0.35">
      <c r="D946" s="74"/>
      <c r="E946" s="75"/>
      <c r="F946" s="75"/>
      <c r="G946" s="75"/>
      <c r="H946" s="77"/>
      <c r="J946" s="74"/>
      <c r="K946" s="74"/>
      <c r="M946" s="12"/>
      <c r="O946" s="12"/>
      <c r="P946" s="12"/>
      <c r="Q946" s="12"/>
      <c r="R946" s="12"/>
      <c r="S946" s="12"/>
      <c r="T946" s="12"/>
      <c r="U946" s="12"/>
      <c r="V946" s="12"/>
      <c r="W946" s="12"/>
      <c r="X946" s="12"/>
      <c r="Y946" s="12"/>
      <c r="Z946" s="12"/>
      <c r="AA946" s="12"/>
      <c r="AB946" s="12"/>
      <c r="AD946" s="12"/>
      <c r="AE946" s="78"/>
    </row>
    <row r="947" spans="4:31" x14ac:dyDescent="0.35">
      <c r="D947" s="74"/>
      <c r="E947" s="75"/>
      <c r="F947" s="75"/>
      <c r="G947" s="75"/>
      <c r="H947" s="77"/>
      <c r="J947" s="74"/>
      <c r="K947" s="74"/>
      <c r="M947" s="12"/>
      <c r="O947" s="12"/>
      <c r="P947" s="12"/>
      <c r="Q947" s="12"/>
      <c r="R947" s="12"/>
      <c r="S947" s="12"/>
      <c r="T947" s="12"/>
      <c r="U947" s="12"/>
      <c r="V947" s="12"/>
      <c r="W947" s="12"/>
      <c r="X947" s="12"/>
      <c r="Y947" s="12"/>
      <c r="Z947" s="12"/>
      <c r="AA947" s="12"/>
      <c r="AB947" s="12"/>
      <c r="AD947" s="12"/>
      <c r="AE947" s="78"/>
    </row>
    <row r="948" spans="4:31" x14ac:dyDescent="0.35">
      <c r="D948" s="74"/>
      <c r="E948" s="75"/>
      <c r="F948" s="75"/>
      <c r="G948" s="75"/>
      <c r="H948" s="77"/>
      <c r="J948" s="74"/>
      <c r="K948" s="74"/>
      <c r="M948" s="12"/>
      <c r="O948" s="12"/>
      <c r="P948" s="12"/>
      <c r="Q948" s="12"/>
      <c r="R948" s="12"/>
      <c r="S948" s="12"/>
      <c r="T948" s="12"/>
      <c r="U948" s="12"/>
      <c r="V948" s="12"/>
      <c r="W948" s="12"/>
      <c r="X948" s="12"/>
      <c r="Y948" s="12"/>
      <c r="Z948" s="12"/>
      <c r="AA948" s="12"/>
      <c r="AB948" s="12"/>
      <c r="AD948" s="12"/>
      <c r="AE948" s="78"/>
    </row>
    <row r="949" spans="4:31" x14ac:dyDescent="0.35">
      <c r="D949" s="74"/>
      <c r="E949" s="75"/>
      <c r="F949" s="75"/>
      <c r="G949" s="75"/>
      <c r="H949" s="77"/>
      <c r="J949" s="74"/>
      <c r="K949" s="74"/>
      <c r="M949" s="12"/>
      <c r="O949" s="12"/>
      <c r="P949" s="12"/>
      <c r="Q949" s="12"/>
      <c r="R949" s="12"/>
      <c r="S949" s="12"/>
      <c r="T949" s="12"/>
      <c r="U949" s="12"/>
      <c r="V949" s="12"/>
      <c r="W949" s="12"/>
      <c r="X949" s="12"/>
      <c r="Y949" s="12"/>
      <c r="Z949" s="12"/>
      <c r="AA949" s="12"/>
      <c r="AB949" s="12"/>
      <c r="AD949" s="12"/>
      <c r="AE949" s="78"/>
    </row>
    <row r="950" spans="4:31" x14ac:dyDescent="0.35">
      <c r="D950" s="74"/>
      <c r="E950" s="75"/>
      <c r="F950" s="75"/>
      <c r="G950" s="75"/>
      <c r="H950" s="77"/>
      <c r="J950" s="74"/>
      <c r="K950" s="74"/>
      <c r="M950" s="12"/>
      <c r="O950" s="12"/>
      <c r="P950" s="12"/>
      <c r="Q950" s="12"/>
      <c r="R950" s="12"/>
      <c r="S950" s="12"/>
      <c r="T950" s="12"/>
      <c r="U950" s="12"/>
      <c r="V950" s="12"/>
      <c r="W950" s="12"/>
      <c r="X950" s="12"/>
      <c r="Y950" s="12"/>
      <c r="Z950" s="12"/>
      <c r="AA950" s="12"/>
      <c r="AB950" s="12"/>
      <c r="AD950" s="12"/>
      <c r="AE950" s="78"/>
    </row>
    <row r="951" spans="4:31" x14ac:dyDescent="0.35">
      <c r="D951" s="74"/>
      <c r="E951" s="75"/>
      <c r="F951" s="75"/>
      <c r="G951" s="75"/>
      <c r="H951" s="77"/>
      <c r="J951" s="74"/>
      <c r="K951" s="74"/>
      <c r="M951" s="12"/>
      <c r="O951" s="12"/>
      <c r="P951" s="12"/>
      <c r="Q951" s="12"/>
      <c r="R951" s="12"/>
      <c r="S951" s="12"/>
      <c r="T951" s="12"/>
      <c r="U951" s="12"/>
      <c r="V951" s="12"/>
      <c r="W951" s="12"/>
      <c r="X951" s="12"/>
      <c r="Y951" s="12"/>
      <c r="Z951" s="12"/>
      <c r="AA951" s="12"/>
      <c r="AB951" s="12"/>
      <c r="AD951" s="12"/>
      <c r="AE951" s="78"/>
    </row>
    <row r="952" spans="4:31" x14ac:dyDescent="0.35">
      <c r="D952" s="74"/>
      <c r="E952" s="75"/>
      <c r="F952" s="75"/>
      <c r="G952" s="75"/>
      <c r="H952" s="77"/>
      <c r="J952" s="74"/>
      <c r="K952" s="74"/>
      <c r="M952" s="12"/>
      <c r="O952" s="12"/>
      <c r="P952" s="12"/>
      <c r="Q952" s="12"/>
      <c r="R952" s="12"/>
      <c r="S952" s="12"/>
      <c r="T952" s="12"/>
      <c r="U952" s="12"/>
      <c r="V952" s="12"/>
      <c r="W952" s="12"/>
      <c r="X952" s="12"/>
      <c r="Y952" s="12"/>
      <c r="Z952" s="12"/>
      <c r="AA952" s="12"/>
      <c r="AB952" s="12"/>
      <c r="AD952" s="12"/>
      <c r="AE952" s="78"/>
    </row>
    <row r="953" spans="4:31" x14ac:dyDescent="0.35">
      <c r="D953" s="74"/>
      <c r="E953" s="75"/>
      <c r="F953" s="75"/>
      <c r="G953" s="75"/>
      <c r="H953" s="77"/>
      <c r="J953" s="74"/>
      <c r="K953" s="74"/>
      <c r="M953" s="12"/>
      <c r="O953" s="12"/>
      <c r="P953" s="12"/>
      <c r="Q953" s="12"/>
      <c r="R953" s="12"/>
      <c r="S953" s="12"/>
      <c r="T953" s="12"/>
      <c r="U953" s="12"/>
      <c r="V953" s="12"/>
      <c r="W953" s="12"/>
      <c r="X953" s="12"/>
      <c r="Y953" s="12"/>
      <c r="Z953" s="12"/>
      <c r="AA953" s="12"/>
      <c r="AB953" s="12"/>
      <c r="AD953" s="12"/>
      <c r="AE953" s="78"/>
    </row>
    <row r="954" spans="4:31" x14ac:dyDescent="0.35">
      <c r="D954" s="74"/>
      <c r="E954" s="75"/>
      <c r="F954" s="75"/>
      <c r="G954" s="75"/>
      <c r="H954" s="77"/>
      <c r="J954" s="74"/>
      <c r="K954" s="74"/>
      <c r="M954" s="12"/>
      <c r="O954" s="12"/>
      <c r="P954" s="12"/>
      <c r="Q954" s="12"/>
      <c r="R954" s="12"/>
      <c r="S954" s="12"/>
      <c r="T954" s="12"/>
      <c r="U954" s="12"/>
      <c r="V954" s="12"/>
      <c r="W954" s="12"/>
      <c r="X954" s="12"/>
      <c r="Y954" s="12"/>
      <c r="Z954" s="12"/>
      <c r="AA954" s="12"/>
      <c r="AB954" s="12"/>
      <c r="AD954" s="12"/>
      <c r="AE954" s="78"/>
    </row>
    <row r="955" spans="4:31" x14ac:dyDescent="0.35">
      <c r="D955" s="74"/>
      <c r="E955" s="75"/>
      <c r="F955" s="75"/>
      <c r="G955" s="75"/>
      <c r="H955" s="77"/>
      <c r="J955" s="74"/>
      <c r="K955" s="74"/>
      <c r="M955" s="12"/>
      <c r="O955" s="12"/>
      <c r="P955" s="12"/>
      <c r="Q955" s="12"/>
      <c r="R955" s="12"/>
      <c r="S955" s="12"/>
      <c r="T955" s="12"/>
      <c r="U955" s="12"/>
      <c r="V955" s="12"/>
      <c r="W955" s="12"/>
      <c r="X955" s="12"/>
      <c r="Y955" s="12"/>
      <c r="Z955" s="12"/>
      <c r="AA955" s="12"/>
      <c r="AB955" s="12"/>
      <c r="AD955" s="12"/>
      <c r="AE955" s="78"/>
    </row>
    <row r="956" spans="4:31" x14ac:dyDescent="0.35">
      <c r="D956" s="74"/>
      <c r="E956" s="75"/>
      <c r="F956" s="75"/>
      <c r="G956" s="75"/>
      <c r="H956" s="77"/>
      <c r="J956" s="74"/>
      <c r="K956" s="74"/>
      <c r="M956" s="12"/>
      <c r="O956" s="12"/>
      <c r="P956" s="12"/>
      <c r="Q956" s="12"/>
      <c r="R956" s="12"/>
      <c r="S956" s="12"/>
      <c r="T956" s="12"/>
      <c r="U956" s="12"/>
      <c r="V956" s="12"/>
      <c r="W956" s="12"/>
      <c r="X956" s="12"/>
      <c r="Y956" s="12"/>
      <c r="Z956" s="12"/>
      <c r="AA956" s="12"/>
      <c r="AB956" s="12"/>
      <c r="AD956" s="12"/>
      <c r="AE956" s="78"/>
    </row>
    <row r="957" spans="4:31" x14ac:dyDescent="0.35">
      <c r="D957" s="74"/>
      <c r="E957" s="75"/>
      <c r="F957" s="75"/>
      <c r="G957" s="75"/>
      <c r="H957" s="77"/>
      <c r="J957" s="74"/>
      <c r="K957" s="74"/>
      <c r="M957" s="12"/>
      <c r="O957" s="12"/>
      <c r="P957" s="12"/>
      <c r="Q957" s="12"/>
      <c r="R957" s="12"/>
      <c r="S957" s="12"/>
      <c r="T957" s="12"/>
      <c r="U957" s="12"/>
      <c r="V957" s="12"/>
      <c r="W957" s="12"/>
      <c r="X957" s="12"/>
      <c r="Y957" s="12"/>
      <c r="Z957" s="12"/>
      <c r="AA957" s="12"/>
      <c r="AB957" s="12"/>
      <c r="AD957" s="12"/>
      <c r="AE957" s="78"/>
    </row>
    <row r="958" spans="4:31" x14ac:dyDescent="0.35">
      <c r="D958" s="74"/>
      <c r="E958" s="75"/>
      <c r="F958" s="75"/>
      <c r="G958" s="75"/>
      <c r="H958" s="77"/>
      <c r="J958" s="74"/>
      <c r="K958" s="74"/>
      <c r="M958" s="12"/>
      <c r="O958" s="12"/>
      <c r="P958" s="12"/>
      <c r="Q958" s="12"/>
      <c r="R958" s="12"/>
      <c r="S958" s="12"/>
      <c r="T958" s="12"/>
      <c r="U958" s="12"/>
      <c r="V958" s="12"/>
      <c r="W958" s="12"/>
      <c r="X958" s="12"/>
      <c r="Y958" s="12"/>
      <c r="Z958" s="12"/>
      <c r="AA958" s="12"/>
      <c r="AB958" s="12"/>
      <c r="AD958" s="12"/>
      <c r="AE958" s="78"/>
    </row>
    <row r="959" spans="4:31" x14ac:dyDescent="0.35">
      <c r="D959" s="74"/>
      <c r="E959" s="75"/>
      <c r="F959" s="75"/>
      <c r="G959" s="75"/>
      <c r="H959" s="77"/>
      <c r="J959" s="74"/>
      <c r="K959" s="74"/>
      <c r="M959" s="12"/>
      <c r="O959" s="12"/>
      <c r="P959" s="12"/>
      <c r="Q959" s="12"/>
      <c r="R959" s="12"/>
      <c r="S959" s="12"/>
      <c r="T959" s="12"/>
      <c r="U959" s="12"/>
      <c r="V959" s="12"/>
      <c r="W959" s="12"/>
      <c r="X959" s="12"/>
      <c r="Y959" s="12"/>
      <c r="Z959" s="12"/>
      <c r="AA959" s="12"/>
      <c r="AB959" s="12"/>
      <c r="AD959" s="12"/>
      <c r="AE959" s="78"/>
    </row>
    <row r="960" spans="4:31" x14ac:dyDescent="0.35">
      <c r="D960" s="74"/>
      <c r="E960" s="75"/>
      <c r="F960" s="75"/>
      <c r="G960" s="75"/>
      <c r="H960" s="77"/>
      <c r="J960" s="74"/>
      <c r="K960" s="74"/>
      <c r="M960" s="12"/>
      <c r="O960" s="12"/>
      <c r="P960" s="12"/>
      <c r="Q960" s="12"/>
      <c r="R960" s="12"/>
      <c r="S960" s="12"/>
      <c r="T960" s="12"/>
      <c r="U960" s="12"/>
      <c r="V960" s="12"/>
      <c r="W960" s="12"/>
      <c r="X960" s="12"/>
      <c r="Y960" s="12"/>
      <c r="Z960" s="12"/>
      <c r="AA960" s="12"/>
      <c r="AB960" s="12"/>
      <c r="AD960" s="12"/>
      <c r="AE960" s="78"/>
    </row>
    <row r="961" spans="4:31" x14ac:dyDescent="0.35">
      <c r="D961" s="74"/>
      <c r="E961" s="75"/>
      <c r="F961" s="75"/>
      <c r="G961" s="75"/>
      <c r="H961" s="77"/>
      <c r="J961" s="74"/>
      <c r="K961" s="74"/>
      <c r="M961" s="12"/>
      <c r="O961" s="12"/>
      <c r="P961" s="12"/>
      <c r="Q961" s="12"/>
      <c r="R961" s="12"/>
      <c r="S961" s="12"/>
      <c r="T961" s="12"/>
      <c r="U961" s="12"/>
      <c r="V961" s="12"/>
      <c r="W961" s="12"/>
      <c r="X961" s="12"/>
      <c r="Y961" s="12"/>
      <c r="Z961" s="12"/>
      <c r="AA961" s="12"/>
      <c r="AB961" s="12"/>
      <c r="AD961" s="12"/>
      <c r="AE961" s="78"/>
    </row>
    <row r="962" spans="4:31" x14ac:dyDescent="0.35">
      <c r="D962" s="74"/>
      <c r="E962" s="75"/>
      <c r="F962" s="75"/>
      <c r="G962" s="75"/>
      <c r="H962" s="77"/>
      <c r="J962" s="74"/>
      <c r="K962" s="74"/>
      <c r="M962" s="12"/>
      <c r="O962" s="12"/>
      <c r="P962" s="12"/>
      <c r="Q962" s="12"/>
      <c r="R962" s="12"/>
      <c r="S962" s="12"/>
      <c r="T962" s="12"/>
      <c r="U962" s="12"/>
      <c r="V962" s="12"/>
      <c r="W962" s="12"/>
      <c r="X962" s="12"/>
      <c r="Y962" s="12"/>
      <c r="Z962" s="12"/>
      <c r="AA962" s="12"/>
      <c r="AB962" s="12"/>
      <c r="AD962" s="12"/>
      <c r="AE962" s="78"/>
    </row>
    <row r="963" spans="4:31" x14ac:dyDescent="0.35">
      <c r="D963" s="74"/>
      <c r="E963" s="75"/>
      <c r="F963" s="75"/>
      <c r="G963" s="75"/>
      <c r="H963" s="77"/>
      <c r="J963" s="74"/>
      <c r="K963" s="74"/>
      <c r="M963" s="12"/>
      <c r="O963" s="12"/>
      <c r="P963" s="12"/>
      <c r="Q963" s="12"/>
      <c r="R963" s="12"/>
      <c r="S963" s="12"/>
      <c r="T963" s="12"/>
      <c r="U963" s="12"/>
      <c r="V963" s="12"/>
      <c r="W963" s="12"/>
      <c r="X963" s="12"/>
      <c r="Y963" s="12"/>
      <c r="Z963" s="12"/>
      <c r="AA963" s="12"/>
      <c r="AB963" s="12"/>
      <c r="AD963" s="12"/>
      <c r="AE963" s="78"/>
    </row>
    <row r="964" spans="4:31" x14ac:dyDescent="0.35">
      <c r="D964" s="74"/>
      <c r="E964" s="75"/>
      <c r="F964" s="75"/>
      <c r="G964" s="75"/>
      <c r="H964" s="77"/>
      <c r="J964" s="74"/>
      <c r="K964" s="74"/>
      <c r="M964" s="12"/>
      <c r="O964" s="12"/>
      <c r="P964" s="12"/>
      <c r="Q964" s="12"/>
      <c r="R964" s="12"/>
      <c r="S964" s="12"/>
      <c r="T964" s="12"/>
      <c r="U964" s="12"/>
      <c r="V964" s="12"/>
      <c r="W964" s="12"/>
      <c r="X964" s="12"/>
      <c r="Y964" s="12"/>
      <c r="Z964" s="12"/>
      <c r="AA964" s="12"/>
      <c r="AB964" s="12"/>
      <c r="AD964" s="12"/>
      <c r="AE964" s="78"/>
    </row>
    <row r="965" spans="4:31" x14ac:dyDescent="0.35">
      <c r="D965" s="74"/>
      <c r="E965" s="75"/>
      <c r="F965" s="75"/>
      <c r="G965" s="75"/>
      <c r="H965" s="77"/>
      <c r="J965" s="74"/>
      <c r="K965" s="74"/>
      <c r="M965" s="12"/>
      <c r="O965" s="12"/>
      <c r="P965" s="12"/>
      <c r="Q965" s="12"/>
      <c r="R965" s="12"/>
      <c r="S965" s="12"/>
      <c r="T965" s="12"/>
      <c r="U965" s="12"/>
      <c r="V965" s="12"/>
      <c r="W965" s="12"/>
      <c r="X965" s="12"/>
      <c r="Y965" s="12"/>
      <c r="Z965" s="12"/>
      <c r="AA965" s="12"/>
      <c r="AB965" s="12"/>
      <c r="AD965" s="12"/>
      <c r="AE965" s="78"/>
    </row>
    <row r="966" spans="4:31" x14ac:dyDescent="0.35">
      <c r="D966" s="74"/>
      <c r="E966" s="75"/>
      <c r="F966" s="75"/>
      <c r="G966" s="75"/>
      <c r="H966" s="77"/>
      <c r="J966" s="74"/>
      <c r="K966" s="74"/>
      <c r="M966" s="12"/>
      <c r="O966" s="12"/>
      <c r="P966" s="12"/>
      <c r="Q966" s="12"/>
      <c r="R966" s="12"/>
      <c r="S966" s="12"/>
      <c r="T966" s="12"/>
      <c r="U966" s="12"/>
      <c r="V966" s="12"/>
      <c r="W966" s="12"/>
      <c r="X966" s="12"/>
      <c r="Y966" s="12"/>
      <c r="Z966" s="12"/>
      <c r="AA966" s="12"/>
      <c r="AB966" s="12"/>
      <c r="AD966" s="12"/>
      <c r="AE966" s="78"/>
    </row>
    <row r="967" spans="4:31" x14ac:dyDescent="0.35">
      <c r="D967" s="74"/>
      <c r="E967" s="75"/>
      <c r="F967" s="75"/>
      <c r="G967" s="75"/>
      <c r="H967" s="77"/>
      <c r="J967" s="74"/>
      <c r="K967" s="74"/>
      <c r="M967" s="12"/>
      <c r="O967" s="12"/>
      <c r="P967" s="12"/>
      <c r="Q967" s="12"/>
      <c r="R967" s="12"/>
      <c r="S967" s="12"/>
      <c r="T967" s="12"/>
      <c r="U967" s="12"/>
      <c r="V967" s="12"/>
      <c r="W967" s="12"/>
      <c r="X967" s="12"/>
      <c r="Y967" s="12"/>
      <c r="Z967" s="12"/>
      <c r="AA967" s="12"/>
      <c r="AB967" s="12"/>
      <c r="AD967" s="12"/>
      <c r="AE967" s="78"/>
    </row>
    <row r="968" spans="4:31" x14ac:dyDescent="0.35">
      <c r="D968" s="74"/>
      <c r="E968" s="75"/>
      <c r="F968" s="75"/>
      <c r="G968" s="75"/>
      <c r="H968" s="77"/>
      <c r="J968" s="74"/>
      <c r="K968" s="74"/>
      <c r="M968" s="12"/>
      <c r="O968" s="12"/>
      <c r="P968" s="12"/>
      <c r="Q968" s="12"/>
      <c r="R968" s="12"/>
      <c r="S968" s="12"/>
      <c r="T968" s="12"/>
      <c r="U968" s="12"/>
      <c r="V968" s="12"/>
      <c r="W968" s="12"/>
      <c r="X968" s="12"/>
      <c r="Y968" s="12"/>
      <c r="Z968" s="12"/>
      <c r="AA968" s="12"/>
      <c r="AB968" s="12"/>
      <c r="AD968" s="12"/>
      <c r="AE968" s="78"/>
    </row>
    <row r="969" spans="4:31" x14ac:dyDescent="0.35">
      <c r="D969" s="74"/>
      <c r="E969" s="75"/>
      <c r="F969" s="75"/>
      <c r="G969" s="75"/>
      <c r="H969" s="77"/>
      <c r="J969" s="74"/>
      <c r="K969" s="74"/>
      <c r="M969" s="12"/>
      <c r="O969" s="12"/>
      <c r="P969" s="12"/>
      <c r="Q969" s="12"/>
      <c r="R969" s="12"/>
      <c r="S969" s="12"/>
      <c r="T969" s="12"/>
      <c r="U969" s="12"/>
      <c r="V969" s="12"/>
      <c r="W969" s="12"/>
      <c r="X969" s="12"/>
      <c r="Y969" s="12"/>
      <c r="Z969" s="12"/>
      <c r="AA969" s="12"/>
      <c r="AB969" s="12"/>
      <c r="AD969" s="12"/>
      <c r="AE969" s="78"/>
    </row>
    <row r="970" spans="4:31" x14ac:dyDescent="0.35">
      <c r="D970" s="74"/>
      <c r="E970" s="75"/>
      <c r="F970" s="75"/>
      <c r="G970" s="75"/>
      <c r="H970" s="77"/>
      <c r="J970" s="74"/>
      <c r="K970" s="74"/>
      <c r="M970" s="12"/>
      <c r="O970" s="12"/>
      <c r="P970" s="12"/>
      <c r="Q970" s="12"/>
      <c r="R970" s="12"/>
      <c r="S970" s="12"/>
      <c r="T970" s="12"/>
      <c r="U970" s="12"/>
      <c r="V970" s="12"/>
      <c r="W970" s="12"/>
      <c r="X970" s="12"/>
      <c r="Y970" s="12"/>
      <c r="Z970" s="12"/>
      <c r="AA970" s="12"/>
      <c r="AB970" s="12"/>
      <c r="AD970" s="12"/>
      <c r="AE970" s="78"/>
    </row>
    <row r="971" spans="4:31" x14ac:dyDescent="0.35">
      <c r="D971" s="74"/>
      <c r="E971" s="75"/>
      <c r="F971" s="75"/>
      <c r="G971" s="75"/>
      <c r="H971" s="77"/>
      <c r="J971" s="74"/>
      <c r="K971" s="74"/>
      <c r="M971" s="12"/>
      <c r="O971" s="12"/>
      <c r="P971" s="12"/>
      <c r="Q971" s="12"/>
      <c r="R971" s="12"/>
      <c r="S971" s="12"/>
      <c r="T971" s="12"/>
      <c r="U971" s="12"/>
      <c r="V971" s="12"/>
      <c r="W971" s="12"/>
      <c r="X971" s="12"/>
      <c r="Y971" s="12"/>
      <c r="Z971" s="12"/>
      <c r="AA971" s="12"/>
      <c r="AB971" s="12"/>
      <c r="AD971" s="12"/>
      <c r="AE971" s="78"/>
    </row>
    <row r="972" spans="4:31" x14ac:dyDescent="0.35">
      <c r="D972" s="74"/>
      <c r="E972" s="75"/>
      <c r="F972" s="75"/>
      <c r="G972" s="75"/>
      <c r="H972" s="77"/>
      <c r="J972" s="74"/>
      <c r="K972" s="74"/>
      <c r="M972" s="12"/>
      <c r="O972" s="12"/>
      <c r="P972" s="12"/>
      <c r="Q972" s="12"/>
      <c r="R972" s="12"/>
      <c r="S972" s="12"/>
      <c r="T972" s="12"/>
      <c r="U972" s="12"/>
      <c r="V972" s="12"/>
      <c r="W972" s="12"/>
      <c r="X972" s="12"/>
      <c r="Y972" s="12"/>
      <c r="Z972" s="12"/>
      <c r="AA972" s="12"/>
      <c r="AB972" s="12"/>
      <c r="AD972" s="12"/>
      <c r="AE972" s="78"/>
    </row>
    <row r="973" spans="4:31" x14ac:dyDescent="0.35">
      <c r="D973" s="74"/>
      <c r="E973" s="75"/>
      <c r="F973" s="75"/>
      <c r="G973" s="75"/>
      <c r="H973" s="77"/>
      <c r="J973" s="74"/>
      <c r="K973" s="74"/>
      <c r="M973" s="12"/>
      <c r="O973" s="12"/>
      <c r="P973" s="12"/>
      <c r="Q973" s="12"/>
      <c r="R973" s="12"/>
      <c r="S973" s="12"/>
      <c r="T973" s="12"/>
      <c r="U973" s="12"/>
      <c r="V973" s="12"/>
      <c r="W973" s="12"/>
      <c r="X973" s="12"/>
      <c r="Y973" s="12"/>
      <c r="Z973" s="12"/>
      <c r="AA973" s="12"/>
      <c r="AB973" s="12"/>
      <c r="AD973" s="12"/>
      <c r="AE973" s="78"/>
    </row>
    <row r="974" spans="4:31" x14ac:dyDescent="0.35">
      <c r="D974" s="74"/>
      <c r="E974" s="75"/>
      <c r="F974" s="75"/>
      <c r="G974" s="75"/>
      <c r="H974" s="77"/>
      <c r="J974" s="74"/>
      <c r="K974" s="74"/>
      <c r="M974" s="12"/>
      <c r="O974" s="12"/>
      <c r="P974" s="12"/>
      <c r="Q974" s="12"/>
      <c r="R974" s="12"/>
      <c r="S974" s="12"/>
      <c r="T974" s="12"/>
      <c r="U974" s="12"/>
      <c r="V974" s="12"/>
      <c r="W974" s="12"/>
      <c r="X974" s="12"/>
      <c r="Y974" s="12"/>
      <c r="Z974" s="12"/>
      <c r="AA974" s="12"/>
      <c r="AB974" s="12"/>
      <c r="AD974" s="12"/>
      <c r="AE974" s="78"/>
    </row>
    <row r="975" spans="4:31" x14ac:dyDescent="0.35">
      <c r="D975" s="74"/>
      <c r="E975" s="75"/>
      <c r="F975" s="75"/>
      <c r="G975" s="75"/>
      <c r="H975" s="77"/>
      <c r="J975" s="74"/>
      <c r="K975" s="74"/>
      <c r="M975" s="12"/>
      <c r="O975" s="12"/>
      <c r="P975" s="12"/>
      <c r="Q975" s="12"/>
      <c r="R975" s="12"/>
      <c r="S975" s="12"/>
      <c r="T975" s="12"/>
      <c r="U975" s="12"/>
      <c r="V975" s="12"/>
      <c r="W975" s="12"/>
      <c r="X975" s="12"/>
      <c r="Y975" s="12"/>
      <c r="Z975" s="12"/>
      <c r="AA975" s="12"/>
      <c r="AB975" s="12"/>
      <c r="AD975" s="12"/>
      <c r="AE975" s="78"/>
    </row>
    <row r="976" spans="4:31" x14ac:dyDescent="0.35">
      <c r="D976" s="74"/>
      <c r="E976" s="75"/>
      <c r="F976" s="75"/>
      <c r="G976" s="75"/>
      <c r="H976" s="77"/>
      <c r="J976" s="74"/>
      <c r="K976" s="74"/>
      <c r="M976" s="12"/>
      <c r="O976" s="12"/>
      <c r="P976" s="12"/>
      <c r="Q976" s="12"/>
      <c r="R976" s="12"/>
      <c r="S976" s="12"/>
      <c r="T976" s="12"/>
      <c r="U976" s="12"/>
      <c r="V976" s="12"/>
      <c r="W976" s="12"/>
      <c r="X976" s="12"/>
      <c r="Y976" s="12"/>
      <c r="Z976" s="12"/>
      <c r="AA976" s="12"/>
      <c r="AB976" s="12"/>
      <c r="AD976" s="12"/>
      <c r="AE976" s="78"/>
    </row>
    <row r="977" spans="4:31" x14ac:dyDescent="0.35">
      <c r="D977" s="74"/>
      <c r="E977" s="75"/>
      <c r="F977" s="75"/>
      <c r="G977" s="75"/>
      <c r="H977" s="77"/>
      <c r="J977" s="74"/>
      <c r="K977" s="74"/>
      <c r="M977" s="12"/>
      <c r="O977" s="12"/>
      <c r="P977" s="12"/>
      <c r="Q977" s="12"/>
      <c r="R977" s="12"/>
      <c r="S977" s="12"/>
      <c r="T977" s="12"/>
      <c r="U977" s="12"/>
      <c r="V977" s="12"/>
      <c r="W977" s="12"/>
      <c r="X977" s="12"/>
      <c r="Y977" s="12"/>
      <c r="Z977" s="12"/>
      <c r="AA977" s="12"/>
      <c r="AB977" s="12"/>
      <c r="AD977" s="12"/>
      <c r="AE977" s="78"/>
    </row>
    <row r="978" spans="4:31" x14ac:dyDescent="0.35">
      <c r="D978" s="74"/>
      <c r="E978" s="75"/>
      <c r="F978" s="75"/>
      <c r="G978" s="75"/>
      <c r="H978" s="77"/>
      <c r="J978" s="74"/>
      <c r="K978" s="74"/>
      <c r="M978" s="12"/>
      <c r="O978" s="12"/>
      <c r="P978" s="12"/>
      <c r="Q978" s="12"/>
      <c r="R978" s="12"/>
      <c r="S978" s="12"/>
      <c r="T978" s="12"/>
      <c r="U978" s="12"/>
      <c r="V978" s="12"/>
      <c r="W978" s="12"/>
      <c r="X978" s="12"/>
      <c r="Y978" s="12"/>
      <c r="Z978" s="12"/>
      <c r="AA978" s="12"/>
      <c r="AB978" s="12"/>
      <c r="AD978" s="12"/>
      <c r="AE978" s="78"/>
    </row>
    <row r="979" spans="4:31" x14ac:dyDescent="0.35">
      <c r="D979" s="74"/>
      <c r="E979" s="75"/>
      <c r="F979" s="75"/>
      <c r="G979" s="75"/>
      <c r="H979" s="77"/>
      <c r="J979" s="74"/>
      <c r="K979" s="74"/>
      <c r="M979" s="12"/>
      <c r="O979" s="12"/>
      <c r="P979" s="12"/>
      <c r="Q979" s="12"/>
      <c r="R979" s="12"/>
      <c r="S979" s="12"/>
      <c r="T979" s="12"/>
      <c r="U979" s="12"/>
      <c r="V979" s="12"/>
      <c r="W979" s="12"/>
      <c r="X979" s="12"/>
      <c r="Y979" s="12"/>
      <c r="Z979" s="12"/>
      <c r="AA979" s="12"/>
      <c r="AB979" s="12"/>
      <c r="AD979" s="12"/>
      <c r="AE979" s="78"/>
    </row>
    <row r="980" spans="4:31" x14ac:dyDescent="0.35">
      <c r="D980" s="74"/>
      <c r="E980" s="75"/>
      <c r="F980" s="75"/>
      <c r="G980" s="75"/>
      <c r="H980" s="77"/>
      <c r="J980" s="74"/>
      <c r="K980" s="74"/>
      <c r="M980" s="12"/>
      <c r="O980" s="12"/>
      <c r="P980" s="12"/>
      <c r="Q980" s="12"/>
      <c r="R980" s="12"/>
      <c r="S980" s="12"/>
      <c r="T980" s="12"/>
      <c r="U980" s="12"/>
      <c r="V980" s="12"/>
      <c r="W980" s="12"/>
      <c r="X980" s="12"/>
      <c r="Y980" s="12"/>
      <c r="Z980" s="12"/>
      <c r="AA980" s="12"/>
      <c r="AB980" s="12"/>
      <c r="AD980" s="12"/>
      <c r="AE980" s="78"/>
    </row>
    <row r="981" spans="4:31" x14ac:dyDescent="0.35">
      <c r="D981" s="74"/>
      <c r="E981" s="75"/>
      <c r="F981" s="75"/>
      <c r="G981" s="75"/>
      <c r="H981" s="77"/>
      <c r="J981" s="74"/>
      <c r="K981" s="74"/>
      <c r="M981" s="12"/>
      <c r="O981" s="12"/>
      <c r="P981" s="12"/>
      <c r="Q981" s="12"/>
      <c r="R981" s="12"/>
      <c r="S981" s="12"/>
      <c r="T981" s="12"/>
      <c r="U981" s="12"/>
      <c r="V981" s="12"/>
      <c r="W981" s="12"/>
      <c r="X981" s="12"/>
      <c r="Y981" s="12"/>
      <c r="Z981" s="12"/>
      <c r="AA981" s="12"/>
      <c r="AB981" s="12"/>
      <c r="AD981" s="12"/>
      <c r="AE981" s="78"/>
    </row>
    <row r="982" spans="4:31" x14ac:dyDescent="0.35">
      <c r="D982" s="74"/>
      <c r="E982" s="75"/>
      <c r="F982" s="75"/>
      <c r="G982" s="75"/>
      <c r="H982" s="77"/>
      <c r="J982" s="74"/>
      <c r="K982" s="74"/>
      <c r="M982" s="12"/>
      <c r="O982" s="12"/>
      <c r="P982" s="12"/>
      <c r="Q982" s="12"/>
      <c r="R982" s="12"/>
      <c r="S982" s="12"/>
      <c r="T982" s="12"/>
      <c r="U982" s="12"/>
      <c r="V982" s="12"/>
      <c r="W982" s="12"/>
      <c r="X982" s="12"/>
      <c r="Y982" s="12"/>
      <c r="Z982" s="12"/>
      <c r="AA982" s="12"/>
      <c r="AB982" s="12"/>
      <c r="AD982" s="12"/>
      <c r="AE982" s="78"/>
    </row>
    <row r="983" spans="4:31" x14ac:dyDescent="0.35">
      <c r="D983" s="74"/>
      <c r="E983" s="75"/>
      <c r="F983" s="75"/>
      <c r="G983" s="75"/>
      <c r="H983" s="77"/>
      <c r="J983" s="74"/>
      <c r="K983" s="74"/>
      <c r="M983" s="12"/>
      <c r="O983" s="12"/>
      <c r="P983" s="12"/>
      <c r="Q983" s="12"/>
      <c r="R983" s="12"/>
      <c r="S983" s="12"/>
      <c r="T983" s="12"/>
      <c r="U983" s="12"/>
      <c r="V983" s="12"/>
      <c r="W983" s="12"/>
      <c r="X983" s="12"/>
      <c r="Y983" s="12"/>
      <c r="Z983" s="12"/>
      <c r="AA983" s="12"/>
      <c r="AB983" s="12"/>
      <c r="AD983" s="12"/>
      <c r="AE983" s="78"/>
    </row>
    <row r="984" spans="4:31" x14ac:dyDescent="0.35">
      <c r="D984" s="74"/>
      <c r="E984" s="75"/>
      <c r="F984" s="75"/>
      <c r="G984" s="75"/>
      <c r="H984" s="77"/>
      <c r="J984" s="74"/>
      <c r="K984" s="74"/>
      <c r="M984" s="12"/>
      <c r="O984" s="12"/>
      <c r="P984" s="12"/>
      <c r="Q984" s="12"/>
      <c r="R984" s="12"/>
      <c r="S984" s="12"/>
      <c r="T984" s="12"/>
      <c r="U984" s="12"/>
      <c r="V984" s="12"/>
      <c r="W984" s="12"/>
      <c r="X984" s="12"/>
      <c r="Y984" s="12"/>
      <c r="Z984" s="12"/>
      <c r="AA984" s="12"/>
      <c r="AB984" s="12"/>
      <c r="AD984" s="12"/>
      <c r="AE984" s="78"/>
    </row>
    <row r="985" spans="4:31" x14ac:dyDescent="0.35">
      <c r="D985" s="74"/>
      <c r="E985" s="75"/>
      <c r="F985" s="75"/>
      <c r="G985" s="75"/>
      <c r="H985" s="77"/>
      <c r="J985" s="74"/>
      <c r="K985" s="74"/>
      <c r="M985" s="12"/>
      <c r="O985" s="12"/>
      <c r="P985" s="12"/>
      <c r="Q985" s="12"/>
      <c r="R985" s="12"/>
      <c r="S985" s="12"/>
      <c r="T985" s="12"/>
      <c r="U985" s="12"/>
      <c r="V985" s="12"/>
      <c r="W985" s="12"/>
      <c r="X985" s="12"/>
      <c r="Y985" s="12"/>
      <c r="Z985" s="12"/>
      <c r="AA985" s="12"/>
      <c r="AB985" s="12"/>
      <c r="AD985" s="12"/>
      <c r="AE985" s="78"/>
    </row>
    <row r="986" spans="4:31" x14ac:dyDescent="0.35">
      <c r="D986" s="74"/>
      <c r="E986" s="75"/>
      <c r="F986" s="75"/>
      <c r="G986" s="75"/>
      <c r="H986" s="77"/>
      <c r="J986" s="74"/>
      <c r="K986" s="74"/>
      <c r="M986" s="12"/>
      <c r="O986" s="12"/>
      <c r="P986" s="12"/>
      <c r="Q986" s="12"/>
      <c r="R986" s="12"/>
      <c r="S986" s="12"/>
      <c r="T986" s="12"/>
      <c r="U986" s="12"/>
      <c r="V986" s="12"/>
      <c r="W986" s="12"/>
      <c r="X986" s="12"/>
      <c r="Y986" s="12"/>
      <c r="Z986" s="12"/>
      <c r="AA986" s="12"/>
      <c r="AB986" s="12"/>
      <c r="AD986" s="12"/>
      <c r="AE986" s="78"/>
    </row>
    <row r="987" spans="4:31" x14ac:dyDescent="0.35">
      <c r="D987" s="74"/>
      <c r="E987" s="75"/>
      <c r="F987" s="75"/>
      <c r="G987" s="75"/>
      <c r="H987" s="77"/>
      <c r="J987" s="74"/>
      <c r="K987" s="74"/>
      <c r="M987" s="12"/>
      <c r="O987" s="12"/>
      <c r="P987" s="12"/>
      <c r="Q987" s="12"/>
      <c r="R987" s="12"/>
      <c r="S987" s="12"/>
      <c r="T987" s="12"/>
      <c r="U987" s="12"/>
      <c r="V987" s="12"/>
      <c r="W987" s="12"/>
      <c r="X987" s="12"/>
      <c r="Y987" s="12"/>
      <c r="Z987" s="12"/>
      <c r="AA987" s="12"/>
      <c r="AB987" s="12"/>
      <c r="AD987" s="12"/>
      <c r="AE987" s="78"/>
    </row>
    <row r="988" spans="4:31" x14ac:dyDescent="0.35">
      <c r="D988" s="74"/>
      <c r="E988" s="75"/>
      <c r="F988" s="75"/>
      <c r="G988" s="75"/>
      <c r="H988" s="77"/>
      <c r="J988" s="74"/>
      <c r="K988" s="74"/>
      <c r="M988" s="12"/>
      <c r="O988" s="12"/>
      <c r="P988" s="12"/>
      <c r="Q988" s="12"/>
      <c r="R988" s="12"/>
      <c r="S988" s="12"/>
      <c r="T988" s="12"/>
      <c r="U988" s="12"/>
      <c r="V988" s="12"/>
      <c r="W988" s="12"/>
      <c r="X988" s="12"/>
      <c r="Y988" s="12"/>
      <c r="Z988" s="12"/>
      <c r="AA988" s="12"/>
      <c r="AB988" s="12"/>
      <c r="AD988" s="12"/>
      <c r="AE988" s="78"/>
    </row>
    <row r="989" spans="4:31" x14ac:dyDescent="0.35">
      <c r="D989" s="74"/>
      <c r="E989" s="75"/>
      <c r="F989" s="75"/>
      <c r="G989" s="75"/>
      <c r="H989" s="77"/>
      <c r="J989" s="74"/>
      <c r="K989" s="74"/>
      <c r="M989" s="12"/>
      <c r="O989" s="12"/>
      <c r="P989" s="12"/>
      <c r="Q989" s="12"/>
      <c r="R989" s="12"/>
      <c r="S989" s="12"/>
      <c r="T989" s="12"/>
      <c r="U989" s="12"/>
      <c r="V989" s="12"/>
      <c r="W989" s="12"/>
      <c r="X989" s="12"/>
      <c r="Y989" s="12"/>
      <c r="Z989" s="12"/>
      <c r="AA989" s="12"/>
      <c r="AB989" s="12"/>
      <c r="AD989" s="12"/>
      <c r="AE989" s="78"/>
    </row>
    <row r="990" spans="4:31" x14ac:dyDescent="0.35">
      <c r="D990" s="74"/>
      <c r="E990" s="75"/>
      <c r="F990" s="75"/>
      <c r="G990" s="75"/>
      <c r="H990" s="77"/>
      <c r="J990" s="74"/>
      <c r="K990" s="74"/>
      <c r="M990" s="12"/>
      <c r="O990" s="12"/>
      <c r="P990" s="12"/>
      <c r="Q990" s="12"/>
      <c r="R990" s="12"/>
      <c r="S990" s="12"/>
      <c r="T990" s="12"/>
      <c r="U990" s="12"/>
      <c r="V990" s="12"/>
      <c r="W990" s="12"/>
      <c r="X990" s="12"/>
      <c r="Y990" s="12"/>
      <c r="Z990" s="12"/>
      <c r="AA990" s="12"/>
      <c r="AB990" s="12"/>
      <c r="AD990" s="12"/>
      <c r="AE990" s="78"/>
    </row>
    <row r="991" spans="4:31" x14ac:dyDescent="0.35">
      <c r="D991" s="74"/>
      <c r="E991" s="75"/>
      <c r="F991" s="75"/>
      <c r="G991" s="75"/>
      <c r="H991" s="77"/>
      <c r="J991" s="74"/>
      <c r="K991" s="74"/>
      <c r="M991" s="12"/>
      <c r="O991" s="12"/>
      <c r="P991" s="12"/>
      <c r="Q991" s="12"/>
      <c r="R991" s="12"/>
      <c r="S991" s="12"/>
      <c r="T991" s="12"/>
      <c r="U991" s="12"/>
      <c r="V991" s="12"/>
      <c r="W991" s="12"/>
      <c r="X991" s="12"/>
      <c r="Y991" s="12"/>
      <c r="Z991" s="12"/>
      <c r="AA991" s="12"/>
      <c r="AB991" s="12"/>
      <c r="AD991" s="12"/>
      <c r="AE991" s="78"/>
    </row>
    <row r="992" spans="4:31" x14ac:dyDescent="0.35">
      <c r="D992" s="74"/>
      <c r="E992" s="75"/>
      <c r="F992" s="75"/>
      <c r="G992" s="75"/>
      <c r="H992" s="77"/>
      <c r="J992" s="74"/>
      <c r="K992" s="74"/>
      <c r="M992" s="12"/>
      <c r="O992" s="12"/>
      <c r="P992" s="12"/>
      <c r="Q992" s="12"/>
      <c r="R992" s="12"/>
      <c r="S992" s="12"/>
      <c r="T992" s="12"/>
      <c r="U992" s="12"/>
      <c r="V992" s="12"/>
      <c r="W992" s="12"/>
      <c r="X992" s="12"/>
      <c r="Y992" s="12"/>
      <c r="Z992" s="12"/>
      <c r="AA992" s="12"/>
      <c r="AB992" s="12"/>
      <c r="AD992" s="12"/>
      <c r="AE992" s="78"/>
    </row>
    <row r="993" spans="4:31" x14ac:dyDescent="0.35">
      <c r="D993" s="74"/>
      <c r="E993" s="75"/>
      <c r="F993" s="75"/>
      <c r="G993" s="75"/>
      <c r="H993" s="77"/>
      <c r="J993" s="74"/>
      <c r="K993" s="74"/>
      <c r="M993" s="12"/>
      <c r="O993" s="12"/>
      <c r="P993" s="12"/>
      <c r="Q993" s="12"/>
      <c r="R993" s="12"/>
      <c r="S993" s="12"/>
      <c r="T993" s="12"/>
      <c r="U993" s="12"/>
      <c r="V993" s="12"/>
      <c r="W993" s="12"/>
      <c r="X993" s="12"/>
      <c r="Y993" s="12"/>
      <c r="Z993" s="12"/>
      <c r="AA993" s="12"/>
      <c r="AB993" s="12"/>
      <c r="AD993" s="12"/>
      <c r="AE993" s="78"/>
    </row>
    <row r="994" spans="4:31" x14ac:dyDescent="0.35">
      <c r="D994" s="74"/>
      <c r="E994" s="75"/>
      <c r="F994" s="75"/>
      <c r="G994" s="75"/>
      <c r="H994" s="77"/>
      <c r="J994" s="74"/>
      <c r="K994" s="74"/>
      <c r="M994" s="12"/>
      <c r="O994" s="12"/>
      <c r="P994" s="12"/>
      <c r="Q994" s="12"/>
      <c r="R994" s="12"/>
      <c r="S994" s="12"/>
      <c r="T994" s="12"/>
      <c r="U994" s="12"/>
      <c r="V994" s="12"/>
      <c r="W994" s="12"/>
      <c r="X994" s="12"/>
      <c r="Y994" s="12"/>
      <c r="Z994" s="12"/>
      <c r="AA994" s="12"/>
      <c r="AB994" s="12"/>
      <c r="AD994" s="12"/>
      <c r="AE994" s="78"/>
    </row>
    <row r="995" spans="4:31" x14ac:dyDescent="0.35">
      <c r="D995" s="74"/>
      <c r="E995" s="75"/>
      <c r="F995" s="75"/>
      <c r="G995" s="75"/>
      <c r="H995" s="77"/>
      <c r="J995" s="74"/>
      <c r="K995" s="74"/>
      <c r="M995" s="12"/>
      <c r="O995" s="12"/>
      <c r="P995" s="12"/>
      <c r="Q995" s="12"/>
      <c r="R995" s="12"/>
      <c r="S995" s="12"/>
      <c r="T995" s="12"/>
      <c r="U995" s="12"/>
      <c r="V995" s="12"/>
      <c r="W995" s="12"/>
      <c r="X995" s="12"/>
      <c r="Y995" s="12"/>
      <c r="Z995" s="12"/>
      <c r="AA995" s="12"/>
      <c r="AB995" s="12"/>
      <c r="AD995" s="12"/>
      <c r="AE995" s="78"/>
    </row>
    <row r="996" spans="4:31" x14ac:dyDescent="0.35">
      <c r="D996" s="74"/>
      <c r="E996" s="75"/>
      <c r="F996" s="75"/>
      <c r="G996" s="75"/>
      <c r="H996" s="77"/>
      <c r="J996" s="74"/>
      <c r="K996" s="74"/>
      <c r="M996" s="12"/>
      <c r="O996" s="12"/>
      <c r="P996" s="12"/>
      <c r="Q996" s="12"/>
      <c r="R996" s="12"/>
      <c r="S996" s="12"/>
      <c r="T996" s="12"/>
      <c r="U996" s="12"/>
      <c r="V996" s="12"/>
      <c r="W996" s="12"/>
      <c r="X996" s="12"/>
      <c r="Y996" s="12"/>
      <c r="Z996" s="12"/>
      <c r="AA996" s="12"/>
      <c r="AB996" s="12"/>
      <c r="AD996" s="12"/>
      <c r="AE996" s="78"/>
    </row>
    <row r="997" spans="4:31" x14ac:dyDescent="0.35">
      <c r="D997" s="74"/>
      <c r="E997" s="75"/>
      <c r="F997" s="75"/>
      <c r="G997" s="75"/>
      <c r="H997" s="77"/>
      <c r="J997" s="74"/>
      <c r="K997" s="74"/>
      <c r="M997" s="12"/>
      <c r="O997" s="12"/>
      <c r="P997" s="12"/>
      <c r="Q997" s="12"/>
      <c r="R997" s="12"/>
      <c r="S997" s="12"/>
      <c r="T997" s="12"/>
      <c r="U997" s="12"/>
      <c r="V997" s="12"/>
      <c r="W997" s="12"/>
      <c r="X997" s="12"/>
      <c r="Y997" s="12"/>
      <c r="Z997" s="12"/>
      <c r="AA997" s="12"/>
      <c r="AB997" s="12"/>
      <c r="AD997" s="12"/>
      <c r="AE997" s="78"/>
    </row>
    <row r="998" spans="4:31" x14ac:dyDescent="0.35">
      <c r="D998" s="74"/>
      <c r="E998" s="75"/>
      <c r="F998" s="75"/>
      <c r="G998" s="75"/>
      <c r="H998" s="77"/>
      <c r="J998" s="74"/>
      <c r="K998" s="74"/>
      <c r="M998" s="12"/>
      <c r="O998" s="12"/>
      <c r="P998" s="12"/>
      <c r="Q998" s="12"/>
      <c r="R998" s="12"/>
      <c r="S998" s="12"/>
      <c r="T998" s="12"/>
      <c r="U998" s="12"/>
      <c r="V998" s="12"/>
      <c r="W998" s="12"/>
      <c r="X998" s="12"/>
      <c r="Y998" s="12"/>
      <c r="Z998" s="12"/>
      <c r="AA998" s="12"/>
      <c r="AB998" s="12"/>
      <c r="AD998" s="12"/>
      <c r="AE998" s="78"/>
    </row>
    <row r="999" spans="4:31" x14ac:dyDescent="0.35">
      <c r="D999" s="74"/>
      <c r="E999" s="75"/>
      <c r="F999" s="75"/>
      <c r="G999" s="75"/>
      <c r="H999" s="77"/>
      <c r="J999" s="74"/>
      <c r="K999" s="74"/>
      <c r="M999" s="12"/>
      <c r="O999" s="12"/>
      <c r="P999" s="12"/>
      <c r="Q999" s="12"/>
      <c r="R999" s="12"/>
      <c r="S999" s="12"/>
      <c r="T999" s="12"/>
      <c r="U999" s="12"/>
      <c r="V999" s="12"/>
      <c r="W999" s="12"/>
      <c r="X999" s="12"/>
      <c r="Y999" s="12"/>
      <c r="Z999" s="12"/>
      <c r="AA999" s="12"/>
      <c r="AB999" s="12"/>
      <c r="AD999" s="12"/>
      <c r="AE999" s="78"/>
    </row>
    <row r="1000" spans="4:31" x14ac:dyDescent="0.35">
      <c r="H1000" s="12"/>
      <c r="M1000" s="12"/>
      <c r="O1000" s="12"/>
      <c r="P1000" s="12"/>
      <c r="Q1000" s="12"/>
      <c r="R1000" s="12"/>
      <c r="S1000" s="12"/>
      <c r="T1000" s="12"/>
      <c r="U1000" s="12"/>
      <c r="V1000" s="12"/>
      <c r="W1000" s="12"/>
      <c r="X1000" s="12"/>
      <c r="Y1000" s="12"/>
      <c r="Z1000" s="12"/>
      <c r="AA1000" s="12"/>
      <c r="AB1000" s="12"/>
      <c r="AD1000" s="12"/>
      <c r="AE1000" s="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I14" sqref="I14"/>
    </sheetView>
  </sheetViews>
  <sheetFormatPr defaultRowHeight="14.5" x14ac:dyDescent="0.35"/>
  <sheetData>
    <row r="2" spans="2:2" x14ac:dyDescent="0.35">
      <c r="B2" t="s">
        <v>1107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DSD (para preencher)</vt:lpstr>
      <vt:lpstr>DSD (informação UCs)</vt:lpstr>
      <vt:lpstr>Correções após despartilha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Manuel Campagnolo</cp:lastModifiedBy>
  <cp:revision/>
  <dcterms:created xsi:type="dcterms:W3CDTF">2023-04-22T08:19:25Z</dcterms:created>
  <dcterms:modified xsi:type="dcterms:W3CDTF">2023-05-31T09:14:16Z</dcterms:modified>
  <cp:category/>
  <cp:contentStatus/>
</cp:coreProperties>
</file>