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DSD (para preencher)" sheetId="1" state="visible" r:id="rId1"/>
    <sheet name="DSD (informação UCs)" sheetId="2" state="visible" r:id="rId2"/>
    <sheet name="docentes" sheetId="3" state="hidden" r:id="rId3"/>
  </sheets>
  <definedNames>
    <definedName name="Z_AAC2BC98_F0EE_45C1_AE62_7B9CF5168773_.wvu.Cols" localSheetId="1" hidden="1">'DSD (informação UCs)'!$A:$B,'DSD (informação UCs)'!$G:$G,'DSD (informação UCs)'!$Q:$Q,'DSD (informação UCs)'!$T:$T,'DSD (informação UCs)'!$W:$W,'DSD (informação UCs)'!$Z:$Z,'DSD (informação UCs)'!$AC:$AC,'DSD (informação UCs)'!$AH:$AK</definedName>
    <definedName name="Z_AAC2BC98_F0EE_45C1_AE62_7B9CF5168773_.wvu.Cols" localSheetId="0" hidden="1">'DSD (para preencher)'!$A:$B,'DSD (para preencher)'!$I:$I,'DSD (para preencher)'!$P:$P,'DSD (para preencher)'!$R:$R,'DSD (para preencher)'!$T:$T,'DSD (para preencher)'!$V:$V,'DSD (para preencher)'!$X:$X,'DSD (para preencher)'!$AC:$AF</definedName>
    <definedName name="Z_AAC2BC98_F0EE_45C1_AE62_7B9CF5168773_.wvu.FilterData" localSheetId="1" hidden="1">'DSD (informação UCs)'!$A$1:$AK$314</definedName>
    <definedName name="Z_AAC2BC98_F0EE_45C1_AE62_7B9CF5168773_.wvu.FilterData" localSheetId="0" hidden="1">'DSD (para preencher)'!$A$1:$AF$627</definedName>
    <definedName name="Z_BDD3F696_2D4C_4440_A7FE_F454DB46D66A_.wvu.FilterData" localSheetId="1" hidden="1">'DSD (informação UCs)'!$A$1:$AK$314</definedName>
    <definedName name="Z_BDD3F696_2D4C_4440_A7FE_F454DB46D66A_.wvu.FilterData" localSheetId="0" hidden="1">'DSD (para preencher)'!$A$1:$AF$627</definedName>
    <definedName name="_xlnm._FilterDatabase" localSheetId="0" hidden="1">'DSD (para preencher)'!$A$1:$AF$628</definedName>
    <definedName name="_xlnm._FilterDatabase" localSheetId="2" hidden="1">'docentes'!$A$1:$B$1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color indexed="8"/>
      <sz val="11"/>
      <scheme val="minor"/>
    </font>
    <font>
      <name val="Arial"/>
      <charset val="1"/>
      <family val="2"/>
      <sz val="10"/>
    </font>
    <font>
      <name val="Calibri"/>
      <family val="2"/>
      <b val="1"/>
      <color theme="0" tint="-0.0499893185216834"/>
      <sz val="11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b val="1"/>
      <sz val="9"/>
      <scheme val="minor"/>
    </font>
    <font>
      <name val="Arial"/>
      <family val="2"/>
      <b val="1"/>
      <sz val="9"/>
    </font>
    <font>
      <name val="Arial"/>
      <family val="2"/>
      <b val="1"/>
      <sz val="8"/>
    </font>
  </fonts>
  <fills count="10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5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3" fillId="6" borderId="0" pivotButton="0" quotePrefix="0" xfId="0"/>
    <xf numFmtId="0" fontId="3" fillId="6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5" fillId="0" borderId="0" pivotButton="0" quotePrefix="0" xfId="0"/>
    <xf numFmtId="0" fontId="5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applyProtection="1" pivotButton="0" quotePrefix="0" xfId="0">
      <alignment horizontal="center" vertical="center" wrapText="1"/>
      <protection locked="0" hidden="0"/>
    </xf>
    <xf numFmtId="0" fontId="5" fillId="0" borderId="0" applyAlignment="1" pivotButton="0" quotePrefix="0" xfId="0">
      <alignment vertical="center"/>
    </xf>
    <xf numFmtId="0" fontId="5" fillId="3" borderId="0" applyAlignment="1" applyProtection="1" pivotButton="0" quotePrefix="0" xfId="0">
      <alignment horizontal="center" vertical="center"/>
      <protection locked="0" hidden="0"/>
    </xf>
    <xf numFmtId="0" fontId="5" fillId="0" borderId="1" pivotButton="0" quotePrefix="0" xfId="0"/>
    <xf numFmtId="0" fontId="5" fillId="2" borderId="1" applyAlignment="1" applyProtection="1" pivotButton="0" quotePrefix="0" xfId="0">
      <alignment vertical="center"/>
      <protection locked="0" hidden="0"/>
    </xf>
    <xf numFmtId="0" fontId="5" fillId="2" borderId="1" applyAlignment="1" applyProtection="1" pivotButton="0" quotePrefix="0" xfId="0">
      <alignment horizontal="center" vertical="center"/>
      <protection locked="0" hidden="0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1" applyAlignment="1" applyProtection="1" pivotButton="0" quotePrefix="0" xfId="0">
      <alignment vertical="center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2" borderId="1" applyAlignment="1" applyProtection="1" pivotButton="0" quotePrefix="0" xfId="0">
      <alignment vertical="center"/>
      <protection locked="0" hidden="0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0" fontId="5" fillId="2" borderId="2" applyAlignment="1" applyProtection="1" pivotButton="0" quotePrefix="0" xfId="0">
      <alignment vertical="center"/>
      <protection locked="0" hidden="0"/>
    </xf>
    <xf numFmtId="0" fontId="5" fillId="2" borderId="2" applyAlignment="1" applyProtection="1" pivotButton="0" quotePrefix="0" xfId="0">
      <alignment horizontal="center" vertical="center"/>
      <protection locked="0" hidden="0"/>
    </xf>
    <xf numFmtId="0" fontId="5" fillId="2" borderId="2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 wrapText="1"/>
    </xf>
    <xf numFmtId="0" fontId="5" fillId="0" borderId="2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center"/>
    </xf>
    <xf numFmtId="49" fontId="8" fillId="0" borderId="4" applyAlignment="1" pivotButton="0" quotePrefix="0" xfId="0">
      <alignment horizontal="center" vertical="center" wrapText="1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1" applyAlignment="1" applyProtection="1" pivotButton="0" quotePrefix="0" xfId="0">
      <alignment horizontal="left" vertical="center"/>
      <protection locked="0" hidden="0"/>
    </xf>
    <xf numFmtId="0" fontId="5" fillId="0" borderId="1" applyAlignment="1" applyProtection="1" pivotButton="0" quotePrefix="0" xfId="0">
      <alignment horizontal="left" vertical="center" wrapText="1"/>
      <protection locked="0" hidden="0"/>
    </xf>
    <xf numFmtId="0" fontId="6" fillId="0" borderId="1" applyAlignment="1" applyProtection="1" pivotButton="0" quotePrefix="0" xfId="0">
      <alignment horizontal="left" vertical="center" wrapText="1"/>
      <protection locked="0" hidden="0"/>
    </xf>
    <xf numFmtId="0" fontId="6" fillId="0" borderId="1" applyAlignment="1" applyProtection="1" pivotButton="0" quotePrefix="0" xfId="0">
      <alignment horizontal="left" vertical="center"/>
      <protection locked="0" hidden="0"/>
    </xf>
    <xf numFmtId="0" fontId="7" fillId="0" borderId="1" applyAlignment="1" applyProtection="1" pivotButton="0" quotePrefix="0" xfId="0">
      <alignment horizontal="left" vertical="center" wrapText="1"/>
      <protection locked="0" hidden="0"/>
    </xf>
    <xf numFmtId="49" fontId="8" fillId="0" borderId="4" applyAlignment="1" applyProtection="1" pivotButton="0" quotePrefix="0" xfId="0">
      <alignment horizontal="center" vertical="center" wrapText="1"/>
      <protection locked="0" hidden="0"/>
    </xf>
    <xf numFmtId="0" fontId="9" fillId="4" borderId="3" applyAlignment="1" applyProtection="1" pivotButton="0" quotePrefix="0" xfId="0">
      <alignment horizontal="center" vertical="center" wrapText="1"/>
      <protection locked="0" hidden="0"/>
    </xf>
    <xf numFmtId="0" fontId="9" fillId="4" borderId="4" applyAlignment="1" applyProtection="1" pivotButton="0" quotePrefix="0" xfId="0">
      <alignment horizontal="center" vertical="center" wrapText="1"/>
      <protection locked="0" hidden="0"/>
    </xf>
    <xf numFmtId="0" fontId="9" fillId="5" borderId="4" applyAlignment="1" applyProtection="1" pivotButton="0" quotePrefix="0" xfId="0">
      <alignment horizontal="center" vertical="center" wrapText="1"/>
      <protection locked="0" hidden="0"/>
    </xf>
    <xf numFmtId="0" fontId="9" fillId="4" borderId="4" applyAlignment="1" pivotButton="0" quotePrefix="0" xfId="0">
      <alignment horizontal="center" vertical="center" wrapText="1"/>
    </xf>
    <xf numFmtId="49" fontId="8" fillId="4" borderId="4" applyAlignment="1" pivotButton="0" quotePrefix="0" xfId="0">
      <alignment horizontal="center" vertical="center" wrapText="1"/>
    </xf>
    <xf numFmtId="0" fontId="6" fillId="0" borderId="4" pivotButton="0" quotePrefix="0" xfId="0"/>
    <xf numFmtId="0" fontId="8" fillId="7" borderId="4" applyAlignment="1" applyProtection="1" pivotButton="0" quotePrefix="0" xfId="0">
      <alignment horizontal="center" vertical="center"/>
      <protection locked="0" hidden="1"/>
    </xf>
    <xf numFmtId="0" fontId="5" fillId="7" borderId="2" applyAlignment="1" applyProtection="1" pivotButton="0" quotePrefix="0" xfId="0">
      <alignment horizontal="center" vertical="center"/>
      <protection locked="0" hidden="1"/>
    </xf>
    <xf numFmtId="0" fontId="5" fillId="7" borderId="1" applyAlignment="1" applyProtection="1" pivotButton="0" quotePrefix="0" xfId="0">
      <alignment horizontal="center" vertical="center"/>
      <protection locked="0" hidden="1"/>
    </xf>
    <xf numFmtId="49" fontId="5" fillId="7" borderId="1" applyAlignment="1" applyProtection="1" pivotButton="0" quotePrefix="0" xfId="0">
      <alignment horizontal="center" vertical="center"/>
      <protection locked="0" hidden="1"/>
    </xf>
    <xf numFmtId="0" fontId="6" fillId="7" borderId="1" applyAlignment="1" applyProtection="1" pivotButton="0" quotePrefix="0" xfId="0">
      <alignment horizontal="center" vertical="center" wrapText="1"/>
      <protection locked="0" hidden="1"/>
    </xf>
    <xf numFmtId="0" fontId="5" fillId="7" borderId="1" applyAlignment="1" applyProtection="1" pivotButton="0" quotePrefix="0" xfId="0">
      <alignment horizontal="center" vertical="center" wrapText="1"/>
      <protection locked="0" hidden="1"/>
    </xf>
    <xf numFmtId="0" fontId="5" fillId="7" borderId="1" applyAlignment="1" applyProtection="1" pivotButton="0" quotePrefix="0" xfId="0">
      <alignment horizontal="center" vertical="center" wrapText="1"/>
      <protection locked="0" hidden="0"/>
    </xf>
    <xf numFmtId="0" fontId="5" fillId="7" borderId="1" applyAlignment="1" applyProtection="1" pivotButton="0" quotePrefix="0" xfId="0">
      <alignment horizontal="center" vertical="center"/>
      <protection locked="0" hidden="0"/>
    </xf>
    <xf numFmtId="49" fontId="8" fillId="7" borderId="4" applyAlignment="1" applyProtection="1" pivotButton="0" quotePrefix="0" xfId="0">
      <alignment horizontal="left" vertical="center"/>
      <protection locked="1" hidden="1"/>
    </xf>
    <xf numFmtId="49" fontId="8" fillId="7" borderId="4" applyAlignment="1" applyProtection="1" pivotButton="0" quotePrefix="0" xfId="0">
      <alignment horizontal="center" vertical="center" wrapText="1"/>
      <protection locked="1" hidden="1"/>
    </xf>
    <xf numFmtId="49" fontId="8" fillId="7" borderId="4" applyAlignment="1" applyProtection="1" pivotButton="0" quotePrefix="0" xfId="0">
      <alignment horizontal="center" vertical="center"/>
      <protection locked="1" hidden="1"/>
    </xf>
    <xf numFmtId="49" fontId="5" fillId="7" borderId="2" applyAlignment="1" applyProtection="1" pivotButton="0" quotePrefix="0" xfId="0">
      <alignment horizontal="left" vertical="center"/>
      <protection locked="1" hidden="1"/>
    </xf>
    <xf numFmtId="49" fontId="5" fillId="7" borderId="2" applyAlignment="1" applyProtection="1" pivotButton="0" quotePrefix="0" xfId="0">
      <alignment horizontal="center" vertical="center"/>
      <protection locked="1" hidden="1"/>
    </xf>
    <xf numFmtId="0" fontId="5" fillId="7" borderId="2" applyAlignment="1" applyProtection="1" pivotButton="0" quotePrefix="0" xfId="0">
      <alignment horizontal="center" vertical="center"/>
      <protection locked="1" hidden="1"/>
    </xf>
    <xf numFmtId="49" fontId="5" fillId="7" borderId="1" applyAlignment="1" applyProtection="1" pivotButton="0" quotePrefix="0" xfId="0">
      <alignment horizontal="left" vertical="center"/>
      <protection locked="1" hidden="1"/>
    </xf>
    <xf numFmtId="49" fontId="5" fillId="7" borderId="1" applyAlignment="1" applyProtection="1" pivotButton="0" quotePrefix="0" xfId="0">
      <alignment horizontal="center" vertical="center"/>
      <protection locked="1" hidden="1"/>
    </xf>
    <xf numFmtId="0" fontId="5" fillId="7" borderId="1" applyAlignment="1" applyProtection="1" pivotButton="0" quotePrefix="0" xfId="0">
      <alignment horizontal="center" vertical="center"/>
      <protection locked="1" hidden="1"/>
    </xf>
    <xf numFmtId="0" fontId="5" fillId="7" borderId="1" applyProtection="1" pivotButton="0" quotePrefix="0" xfId="0">
      <protection locked="1" hidden="1"/>
    </xf>
    <xf numFmtId="0" fontId="5" fillId="7" borderId="1" applyAlignment="1" applyProtection="1" pivotButton="0" quotePrefix="0" xfId="0">
      <alignment horizontal="center"/>
      <protection locked="1" hidden="1"/>
    </xf>
    <xf numFmtId="0" fontId="6" fillId="7" borderId="1" applyProtection="1" pivotButton="0" quotePrefix="0" xfId="0">
      <protection locked="1" hidden="1"/>
    </xf>
    <xf numFmtId="0" fontId="6" fillId="7" borderId="1" applyAlignment="1" applyProtection="1" pivotButton="0" quotePrefix="0" xfId="0">
      <alignment horizontal="center" vertical="center"/>
      <protection locked="1" hidden="1"/>
    </xf>
    <xf numFmtId="0" fontId="6" fillId="7" borderId="1" applyAlignment="1" applyProtection="1" pivotButton="0" quotePrefix="0" xfId="0">
      <alignment horizontal="center"/>
      <protection locked="1" hidden="1"/>
    </xf>
    <xf numFmtId="0" fontId="5" fillId="7" borderId="1" applyAlignment="1" applyProtection="1" pivotButton="0" quotePrefix="0" xfId="0">
      <alignment vertical="center"/>
      <protection locked="1" hidden="1"/>
    </xf>
    <xf numFmtId="0" fontId="5" fillId="7" borderId="1" applyAlignment="1" applyProtection="1" pivotButton="0" quotePrefix="0" xfId="0">
      <alignment horizontal="center" vertical="center" wrapText="1"/>
      <protection locked="1" hidden="1"/>
    </xf>
    <xf numFmtId="0" fontId="5" fillId="7" borderId="1" applyAlignment="1" applyProtection="1" pivotButton="0" quotePrefix="0" xfId="0">
      <alignment vertical="center" wrapText="1"/>
      <protection locked="1" hidden="1"/>
    </xf>
    <xf numFmtId="0" fontId="5" fillId="7" borderId="1" applyAlignment="1" pivotButton="0" quotePrefix="0" xfId="0">
      <alignment vertical="center" wrapText="1"/>
    </xf>
    <xf numFmtId="0" fontId="5" fillId="7" borderId="1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/>
    </xf>
    <xf numFmtId="49" fontId="5" fillId="7" borderId="1" applyAlignment="1" pivotButton="0" quotePrefix="0" xfId="0">
      <alignment horizontal="left" vertical="center"/>
    </xf>
    <xf numFmtId="49" fontId="5" fillId="7" borderId="1" applyAlignment="1" pivotButton="0" quotePrefix="0" xfId="0">
      <alignment vertical="center"/>
    </xf>
    <xf numFmtId="49" fontId="5" fillId="7" borderId="1" applyAlignment="1" pivotButton="0" quotePrefix="0" xfId="0">
      <alignment horizontal="center" vertical="center"/>
    </xf>
    <xf numFmtId="49" fontId="8" fillId="7" borderId="4" applyAlignment="1" applyProtection="1" pivotButton="0" quotePrefix="0" xfId="0">
      <alignment horizontal="center" vertical="center" wrapText="1"/>
      <protection locked="0" hidden="0"/>
    </xf>
    <xf numFmtId="0" fontId="5" fillId="7" borderId="2" applyAlignment="1" applyProtection="1" pivotButton="0" quotePrefix="0" xfId="0">
      <alignment horizontal="center" vertical="center"/>
      <protection locked="0" hidden="0"/>
    </xf>
    <xf numFmtId="0" fontId="6" fillId="7" borderId="1" applyAlignment="1" applyProtection="1" pivotButton="0" quotePrefix="0" xfId="0">
      <alignment horizontal="center" vertical="center" wrapText="1"/>
      <protection locked="0" hidden="0"/>
    </xf>
    <xf numFmtId="0" fontId="6" fillId="7" borderId="1" applyAlignment="1" applyProtection="1" pivotButton="0" quotePrefix="0" xfId="0">
      <alignment horizontal="center" vertical="center"/>
      <protection locked="0" hidden="0"/>
    </xf>
    <xf numFmtId="1" fontId="5" fillId="7" borderId="2" applyAlignment="1" applyProtection="1" pivotButton="0" quotePrefix="0" xfId="0">
      <alignment horizontal="center" vertical="center"/>
      <protection locked="0" hidden="0"/>
    </xf>
    <xf numFmtId="1" fontId="5" fillId="7" borderId="1" applyAlignment="1" applyProtection="1" pivotButton="0" quotePrefix="0" xfId="0">
      <alignment horizontal="center" vertical="center"/>
      <protection locked="0" hidden="0"/>
    </xf>
    <xf numFmtId="0" fontId="6" fillId="0" borderId="0" pivotButton="0" quotePrefix="0" xfId="0"/>
    <xf numFmtId="0" fontId="5" fillId="0" borderId="0" applyAlignment="1" pivotButton="0" quotePrefix="0" xfId="0">
      <alignment vertical="center" wrapText="1"/>
    </xf>
    <xf numFmtId="49" fontId="5" fillId="3" borderId="0" applyAlignment="1" pivotButton="0" quotePrefix="0" xfId="0">
      <alignment horizontal="left" vertical="center"/>
    </xf>
    <xf numFmtId="49" fontId="5" fillId="3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49" fontId="4" fillId="0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/>
    </xf>
    <xf numFmtId="1" fontId="5" fillId="8" borderId="1" applyAlignment="1" pivotButton="0" quotePrefix="0" xfId="0">
      <alignment horizontal="center" vertical="center"/>
    </xf>
    <xf numFmtId="0" fontId="5" fillId="8" borderId="1" applyAlignment="1" applyProtection="1" pivotButton="0" quotePrefix="0" xfId="0">
      <alignment horizontal="center" vertical="center"/>
      <protection locked="0" hidden="0"/>
    </xf>
    <xf numFmtId="0" fontId="5" fillId="8" borderId="1" applyAlignment="1" applyProtection="1" pivotButton="0" quotePrefix="0" xfId="0">
      <alignment horizontal="center"/>
      <protection locked="0" hidden="0"/>
    </xf>
    <xf numFmtId="0" fontId="6" fillId="8" borderId="1" applyAlignment="1" applyProtection="1" pivotButton="0" quotePrefix="0" xfId="0">
      <alignment horizontal="center" vertical="center"/>
      <protection locked="0" hidden="0"/>
    </xf>
    <xf numFmtId="0" fontId="6" fillId="8" borderId="1" applyAlignment="1" applyProtection="1" pivotButton="0" quotePrefix="0" xfId="0">
      <alignment horizontal="center"/>
      <protection locked="0" hidden="0"/>
    </xf>
    <xf numFmtId="0" fontId="5" fillId="8" borderId="1" applyAlignment="1" applyProtection="1" pivotButton="0" quotePrefix="0" xfId="0">
      <alignment horizontal="center" vertical="center" wrapText="1"/>
      <protection locked="0" hidden="0"/>
    </xf>
    <xf numFmtId="0" fontId="6" fillId="8" borderId="1" applyAlignment="1" applyProtection="1" pivotButton="0" quotePrefix="0" xfId="0">
      <alignment horizontal="center" vertical="center" wrapText="1"/>
      <protection locked="0" hidden="0"/>
    </xf>
    <xf numFmtId="0" fontId="5" fillId="9" borderId="1" applyAlignment="1" applyProtection="1" pivotButton="0" quotePrefix="0" xfId="0">
      <alignment vertical="center"/>
      <protection locked="0" hidden="0"/>
    </xf>
    <xf numFmtId="0" fontId="5" fillId="9" borderId="1" applyAlignment="1" pivotButton="0" quotePrefix="0" xfId="0">
      <alignment horizontal="center" vertical="center"/>
    </xf>
    <xf numFmtId="49" fontId="5" fillId="9" borderId="1" applyAlignment="1" pivotButton="0" quotePrefix="0" xfId="0">
      <alignment horizontal="left" vertical="center"/>
    </xf>
    <xf numFmtId="49" fontId="5" fillId="9" borderId="1" applyAlignment="1" pivotButton="0" quotePrefix="0" xfId="0">
      <alignment horizontal="center" vertical="center"/>
    </xf>
    <xf numFmtId="1" fontId="5" fillId="9" borderId="1" applyAlignment="1" pivotButton="0" quotePrefix="0" xfId="0">
      <alignment horizontal="center" vertical="center"/>
    </xf>
    <xf numFmtId="0" fontId="5" fillId="9" borderId="1" applyAlignment="1" applyProtection="1" pivotButton="0" quotePrefix="0" xfId="0">
      <alignment horizontal="center" vertical="center"/>
      <protection locked="0" hidden="0"/>
    </xf>
    <xf numFmtId="0" fontId="5" fillId="9" borderId="1" applyAlignment="1" applyProtection="1" pivotButton="0" quotePrefix="0" xfId="0">
      <alignment horizontal="center"/>
      <protection locked="0" hidden="0"/>
    </xf>
    <xf numFmtId="1" fontId="5" fillId="9" borderId="1" applyAlignment="1" applyProtection="1" pivotButton="0" quotePrefix="0" xfId="0">
      <alignment horizontal="center" vertical="center"/>
      <protection locked="0" hidden="0"/>
    </xf>
    <xf numFmtId="0" fontId="5" fillId="9" borderId="1" applyAlignment="1" pivotButton="0" quotePrefix="0" xfId="0">
      <alignment horizontal="center" vertical="center" wrapText="1"/>
    </xf>
    <xf numFmtId="1" fontId="5" fillId="9" borderId="1" applyAlignment="1" pivotButton="0" quotePrefix="0" xfId="0">
      <alignment horizontal="center"/>
    </xf>
    <xf numFmtId="0" fontId="5" fillId="9" borderId="1" pivotButton="0" quotePrefix="0" xfId="0"/>
    <xf numFmtId="0" fontId="5" fillId="9" borderId="1" applyAlignment="1" pivotButton="0" quotePrefix="0" xfId="0">
      <alignment horizontal="center"/>
    </xf>
    <xf numFmtId="0" fontId="6" fillId="9" borderId="1" applyAlignment="1" applyProtection="1" pivotButton="0" quotePrefix="0" xfId="0">
      <alignment vertical="center"/>
      <protection locked="0" hidden="0"/>
    </xf>
    <xf numFmtId="0" fontId="6" fillId="9" borderId="1" applyAlignment="1" pivotButton="0" quotePrefix="0" xfId="0">
      <alignment horizontal="center" vertical="center"/>
    </xf>
    <xf numFmtId="0" fontId="6" fillId="9" borderId="1" applyAlignment="1" pivotButton="0" quotePrefix="0" xfId="0">
      <alignment horizontal="center" vertical="center" wrapText="1"/>
    </xf>
    <xf numFmtId="0" fontId="6" fillId="9" borderId="1" pivotButton="0" quotePrefix="0" xfId="0"/>
    <xf numFmtId="0" fontId="6" fillId="9" borderId="1" applyAlignment="1" pivotButton="0" quotePrefix="0" xfId="0">
      <alignment horizontal="center"/>
    </xf>
    <xf numFmtId="49" fontId="6" fillId="9" borderId="1" applyAlignment="1" pivotButton="0" quotePrefix="0" xfId="0">
      <alignment horizontal="center" vertical="center"/>
    </xf>
    <xf numFmtId="0" fontId="6" fillId="9" borderId="1" applyAlignment="1" applyProtection="1" pivotButton="0" quotePrefix="0" xfId="0">
      <alignment horizontal="center" vertical="center"/>
      <protection locked="0" hidden="0"/>
    </xf>
    <xf numFmtId="0" fontId="5" fillId="9" borderId="1" applyAlignment="1" applyProtection="1" pivotButton="0" quotePrefix="0" xfId="0">
      <alignment horizontal="center" vertical="center" wrapText="1"/>
      <protection locked="0" hidden="0"/>
    </xf>
    <xf numFmtId="0" fontId="6" fillId="9" borderId="1" applyAlignment="1" applyProtection="1" pivotButton="0" quotePrefix="0" xfId="0">
      <alignment horizontal="center" vertical="center" wrapText="1"/>
      <protection locked="0" hidden="0"/>
    </xf>
    <xf numFmtId="0" fontId="5" fillId="8" borderId="0" applyAlignment="1" pivotButton="0" quotePrefix="0" xfId="0">
      <alignment horizontal="center" vertical="center" wrapText="1"/>
    </xf>
    <xf numFmtId="0" fontId="5" fillId="8" borderId="0" applyAlignment="1" applyProtection="1" pivotButton="0" quotePrefix="0" xfId="0">
      <alignment horizontal="center" vertical="center" wrapText="1"/>
      <protection locked="0" hidden="0"/>
    </xf>
    <xf numFmtId="49" fontId="4" fillId="8" borderId="0" applyAlignment="1" applyProtection="1" pivotButton="0" quotePrefix="0" xfId="0">
      <alignment horizontal="center" vertical="center" wrapText="1"/>
      <protection locked="0" hidden="0"/>
    </xf>
    <xf numFmtId="0" fontId="5" fillId="8" borderId="0" applyAlignment="1" applyProtection="1" pivotButton="0" quotePrefix="0" xfId="0">
      <alignment horizontal="center" vertical="center"/>
      <protection locked="0" hidden="0"/>
    </xf>
    <xf numFmtId="0" fontId="5" fillId="8" borderId="0" applyAlignment="1" applyProtection="1" pivotButton="0" quotePrefix="0" xfId="0">
      <alignment horizontal="center"/>
      <protection locked="0" hidden="0"/>
    </xf>
    <xf numFmtId="0" fontId="5" fillId="8" borderId="2" applyAlignment="1" pivotButton="0" quotePrefix="0" xfId="0">
      <alignment horizontal="center" vertical="center"/>
    </xf>
    <xf numFmtId="0" fontId="5" fillId="8" borderId="2" applyAlignment="1" applyProtection="1" pivotButton="0" quotePrefix="0" xfId="0">
      <alignment horizontal="center" vertical="center"/>
      <protection locked="0" hidden="0"/>
    </xf>
    <xf numFmtId="0" fontId="5" fillId="9" borderId="2" applyAlignment="1" applyProtection="1" pivotButton="0" quotePrefix="0" xfId="0">
      <alignment horizontal="center" vertical="center"/>
      <protection locked="0" hidden="0"/>
    </xf>
    <xf numFmtId="0" fontId="5" fillId="8" borderId="2" applyAlignment="1" applyProtection="1" pivotButton="0" quotePrefix="0" xfId="0">
      <alignment horizontal="center"/>
      <protection locked="0" hidden="0"/>
    </xf>
    <xf numFmtId="0" fontId="5" fillId="9" borderId="2" applyAlignment="1" applyProtection="1" pivotButton="0" quotePrefix="0" xfId="0">
      <alignment vertical="center"/>
      <protection locked="0" hidden="0"/>
    </xf>
    <xf numFmtId="0" fontId="5" fillId="9" borderId="2" applyAlignment="1" pivotButton="0" quotePrefix="0" xfId="0">
      <alignment horizontal="center" vertical="center"/>
    </xf>
    <xf numFmtId="49" fontId="5" fillId="9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1" fontId="5" fillId="9" borderId="2" applyAlignment="1" pivotButton="0" quotePrefix="0" xfId="0">
      <alignment horizontal="center" vertical="center"/>
    </xf>
    <xf numFmtId="1" fontId="5" fillId="9" borderId="2" applyAlignment="1" applyProtection="1" pivotButton="0" quotePrefix="0" xfId="0">
      <alignment horizontal="center" vertical="center"/>
      <protection locked="0" hidden="0"/>
    </xf>
    <xf numFmtId="0" fontId="5" fillId="9" borderId="2" applyAlignment="1" pivotButton="0" quotePrefix="0" xfId="0">
      <alignment horizontal="center" vertical="center" wrapText="1"/>
    </xf>
    <xf numFmtId="1" fontId="5" fillId="9" borderId="2" applyAlignment="1" pivotButton="0" quotePrefix="0" xfId="0">
      <alignment horizontal="center"/>
    </xf>
    <xf numFmtId="0" fontId="9" fillId="9" borderId="5" applyAlignment="1" applyProtection="1" pivotButton="0" quotePrefix="0" xfId="0">
      <alignment horizontal="center" vertical="center" wrapText="1"/>
      <protection locked="0" hidden="0"/>
    </xf>
    <xf numFmtId="0" fontId="9" fillId="9" borderId="5" applyAlignment="1" pivotButton="0" quotePrefix="0" xfId="0">
      <alignment horizontal="center" vertical="center" wrapText="1"/>
    </xf>
    <xf numFmtId="49" fontId="8" fillId="9" borderId="5" applyAlignment="1" pivotButton="0" quotePrefix="0" xfId="0">
      <alignment horizontal="center" vertical="center" wrapText="1"/>
    </xf>
    <xf numFmtId="49" fontId="8" fillId="8" borderId="5" applyAlignment="1" applyProtection="1" pivotButton="0" quotePrefix="0" xfId="0">
      <alignment horizontal="center" vertical="center" wrapText="1"/>
      <protection locked="0" hidden="0"/>
    </xf>
    <xf numFmtId="49" fontId="8" fillId="9" borderId="5" applyAlignment="1" applyProtection="1" pivotButton="0" quotePrefix="0" xfId="0">
      <alignment horizontal="center" vertical="center" wrapText="1"/>
      <protection locked="0" hidden="0"/>
    </xf>
    <xf numFmtId="49" fontId="8" fillId="8" borderId="8" applyAlignment="1" applyProtection="1" pivotButton="0" quotePrefix="0" xfId="0">
      <alignment horizontal="center" vertical="center" wrapText="1"/>
      <protection locked="0" hidden="0"/>
    </xf>
    <xf numFmtId="49" fontId="8" fillId="9" borderId="9" applyAlignment="1" applyProtection="1" pivotButton="0" quotePrefix="0" xfId="0">
      <alignment horizontal="center" vertical="center" wrapText="1"/>
      <protection locked="0" hidden="0"/>
    </xf>
    <xf numFmtId="0" fontId="10" fillId="9" borderId="5" applyAlignment="1" pivotButton="0" quotePrefix="0" xfId="0">
      <alignment horizontal="center" vertical="center" wrapText="1"/>
    </xf>
    <xf numFmtId="49" fontId="10" fillId="9" borderId="5" applyAlignment="1" pivotButton="0" quotePrefix="0" xfId="0">
      <alignment horizontal="center" vertical="center" wrapText="1"/>
    </xf>
    <xf numFmtId="49" fontId="10" fillId="9" borderId="5" applyAlignment="1" pivotButton="0" quotePrefix="0" xfId="0">
      <alignment horizontal="left" vertical="center"/>
    </xf>
    <xf numFmtId="49" fontId="10" fillId="9" borderId="5" applyAlignment="1" pivotButton="0" quotePrefix="0" xfId="0">
      <alignment horizontal="center" vertical="center"/>
    </xf>
    <xf numFmtId="0" fontId="10" fillId="9" borderId="5" applyAlignment="1" pivotButton="0" quotePrefix="0" xfId="0">
      <alignment horizontal="center" vertical="center"/>
    </xf>
    <xf numFmtId="49" fontId="10" fillId="9" borderId="6" applyAlignment="1" pivotButton="0" quotePrefix="0" xfId="0">
      <alignment horizontal="center" vertical="center" wrapText="1"/>
    </xf>
    <xf numFmtId="49" fontId="10" fillId="8" borderId="7" applyAlignment="1" applyProtection="1" pivotButton="0" quotePrefix="0" xfId="0">
      <alignment horizontal="center" vertical="center" wrapText="1"/>
      <protection locked="0" hidden="0"/>
    </xf>
    <xf numFmtId="49" fontId="10" fillId="8" borderId="5" applyAlignment="1" applyProtection="1" pivotButton="0" quotePrefix="0" xfId="0">
      <alignment horizontal="center" vertical="center" wrapText="1"/>
      <protection locked="0" hidden="0"/>
    </xf>
    <xf numFmtId="49" fontId="10" fillId="9" borderId="5" applyAlignment="1" applyProtection="1" pivotButton="0" quotePrefix="0" xfId="0">
      <alignment horizontal="center" vertical="center" wrapText="1"/>
      <protection locked="0" hidden="0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4"/>
  <sheetViews>
    <sheetView topLeftCell="D1" workbookViewId="0">
      <pane ySplit="1" topLeftCell="A120" activePane="bottomLeft" state="frozen"/>
      <selection activeCell="C1" sqref="C1"/>
      <selection pane="bottomLeft" activeCell="G16" sqref="G16"/>
    </sheetView>
  </sheetViews>
  <sheetFormatPr baseColWidth="8" defaultRowHeight="12"/>
  <cols>
    <col hidden="1" width="34.88671875" customWidth="1" style="18" min="1" max="1"/>
    <col hidden="1" width="48.88671875" customWidth="1" style="18" min="2" max="2"/>
    <col hidden="1" width="13.5546875" customWidth="1" style="19" min="3" max="3"/>
    <col width="11.33203125" customWidth="1" style="57" min="4" max="4"/>
    <col width="37.44140625" customWidth="1" style="38" min="5" max="5"/>
    <col width="10.77734375" customWidth="1" style="57" min="6" max="6"/>
    <col width="23" customWidth="1" style="78" min="7" max="7"/>
    <col width="8.5546875" customWidth="1" style="79" min="8" max="8"/>
    <col hidden="1" width="13.6640625" customWidth="1" style="79" min="9" max="9"/>
    <col width="7.88671875" customWidth="1" style="80" min="10" max="10"/>
    <col width="7.6640625" customWidth="1" style="80" min="11" max="11"/>
    <col width="5.5546875" customWidth="1" style="76" min="12" max="12"/>
    <col width="7.21875" customWidth="1" style="77" min="13" max="13"/>
    <col hidden="1" width="8" customWidth="1" style="76" min="14" max="14"/>
    <col width="9.5546875" customWidth="1" style="21" min="15" max="15"/>
    <col hidden="1" width="10.6640625" customWidth="1" style="21" min="16" max="16"/>
    <col width="8.6640625" customWidth="1" style="21" min="17" max="17"/>
    <col hidden="1" width="10.6640625" customWidth="1" style="21" min="18" max="18"/>
    <col width="10.5546875" customWidth="1" style="21" min="19" max="19"/>
    <col hidden="1" width="12.44140625" customWidth="1" style="21" min="20" max="20"/>
    <col width="9.44140625" customWidth="1" style="21" min="21" max="21"/>
    <col hidden="1" width="10.6640625" customWidth="1" style="21" min="22" max="22"/>
    <col width="10.109375" customWidth="1" style="21" min="23" max="23"/>
    <col hidden="1" width="10.6640625" customWidth="1" style="21" min="24" max="24"/>
    <col width="9.6640625" customWidth="1" style="21" min="25" max="25"/>
    <col width="10.6640625" customWidth="1" style="32" min="26" max="26"/>
    <col width="10.6640625" customWidth="1" style="56" min="27" max="28"/>
    <col hidden="1" width="10.6640625" customWidth="1" style="21" min="29" max="32"/>
    <col width="8.88671875" customWidth="1" style="13" min="33" max="16384"/>
  </cols>
  <sheetData>
    <row r="1" ht="64.8" customFormat="1" customHeight="1" s="49" thickBot="1">
      <c r="A1" s="44" t="inlineStr">
        <is>
          <t>Grandes Áreas Científicas (FOS)</t>
        </is>
      </c>
      <c r="B1" s="45" t="inlineStr">
        <is>
          <t>Áreas Científicas (FOS)</t>
        </is>
      </c>
      <c r="C1" s="46" t="inlineStr">
        <is>
          <t>Áreas Disicplinares</t>
        </is>
      </c>
      <c r="D1" s="81" t="inlineStr">
        <is>
          <t>Departamento</t>
        </is>
      </c>
      <c r="E1" s="43" t="inlineStr">
        <is>
          <t xml:space="preserve">Inserir docentes na UC </t>
        </is>
      </c>
      <c r="F1" s="50" t="inlineStr">
        <is>
          <t>Responsável</t>
        </is>
      </c>
      <c r="G1" s="58" t="inlineStr">
        <is>
          <t>Nome da UC</t>
        </is>
      </c>
      <c r="H1" s="59" t="inlineStr">
        <is>
          <t>ciclo de estudos</t>
        </is>
      </c>
      <c r="I1" s="60" t="inlineStr">
        <is>
          <t>Código UC</t>
        </is>
      </c>
      <c r="J1" s="59" t="inlineStr">
        <is>
          <t>ano curricular</t>
        </is>
      </c>
      <c r="K1" s="59" t="inlineStr">
        <is>
          <t>semestre</t>
        </is>
      </c>
      <c r="L1" s="60" t="inlineStr">
        <is>
          <t>ECTS</t>
        </is>
      </c>
      <c r="M1" s="59" t="inlineStr">
        <is>
          <t>semanas</t>
        </is>
      </c>
      <c r="N1" s="59" t="inlineStr">
        <is>
          <t>Total horas da UC</t>
        </is>
      </c>
      <c r="O1" s="36" t="inlineStr">
        <is>
          <t>Total Horas Teóricas</t>
        </is>
      </c>
      <c r="P1" s="36" t="inlineStr">
        <is>
          <t>Horas Teóricas por semana</t>
        </is>
      </c>
      <c r="Q1" s="36" t="inlineStr">
        <is>
          <t>Total Horas Teórico-práticas</t>
        </is>
      </c>
      <c r="R1" s="36" t="inlineStr">
        <is>
          <t>Horas Teórico-práticas por semana</t>
        </is>
      </c>
      <c r="S1" s="36" t="inlineStr">
        <is>
          <t>Total Horas Laboratoriais</t>
        </is>
      </c>
      <c r="T1" s="36" t="inlineStr">
        <is>
          <t>Horas Laboratoriais por semana</t>
        </is>
      </c>
      <c r="U1" s="36" t="inlineStr">
        <is>
          <t>Total Horas  Trabalho de campo</t>
        </is>
      </c>
      <c r="V1" s="36" t="inlineStr">
        <is>
          <t>Horas Trabalho de Campo por semana</t>
        </is>
      </c>
      <c r="W1" s="36" t="inlineStr">
        <is>
          <t>Total Horas  Seminário</t>
        </is>
      </c>
      <c r="X1" s="36" t="inlineStr">
        <is>
          <t>Horas Seminário por semana</t>
        </is>
      </c>
      <c r="Y1" s="36" t="inlineStr">
        <is>
          <t>Total Horas  Estágio</t>
        </is>
      </c>
      <c r="Z1" s="36" t="inlineStr">
        <is>
          <t>Total Horas  Outras</t>
        </is>
      </c>
      <c r="AA1" s="81" t="inlineStr">
        <is>
          <t>Somatório</t>
        </is>
      </c>
      <c r="AB1" s="81" t="inlineStr">
        <is>
          <t>Horas em falta na UC</t>
        </is>
      </c>
      <c r="AC1" s="47" t="inlineStr">
        <is>
          <t>Total Horas Teóricas</t>
        </is>
      </c>
      <c r="AD1" s="48" t="inlineStr">
        <is>
          <t>Horas Teóricas por semana</t>
        </is>
      </c>
      <c r="AE1" s="47" t="inlineStr">
        <is>
          <t xml:space="preserve">Total  Horas Outras </t>
        </is>
      </c>
      <c r="AF1" s="48" t="inlineStr">
        <is>
          <t>Horas Outras por semana</t>
        </is>
      </c>
    </row>
    <row r="2" ht="18" customFormat="1" customHeight="1" s="30">
      <c r="A2" s="26" t="inlineStr">
        <is>
          <t>Ciências Agrárias</t>
        </is>
      </c>
      <c r="B2" s="26" t="inlineStr">
        <is>
          <t>1.1 Agricultura, Silvicultura e Pescas</t>
        </is>
      </c>
      <c r="C2" s="27" t="inlineStr">
        <is>
          <t>EAGR</t>
        </is>
      </c>
      <c r="D2" s="82" t="inlineStr">
        <is>
          <t>DCEB</t>
        </is>
      </c>
      <c r="E2" s="37" t="inlineStr">
        <is>
          <t>Ricardo Nuno da Fonseca Garcia Pereira Braga</t>
        </is>
      </c>
      <c r="F2" s="51" t="inlineStr">
        <is>
          <t>sim</t>
        </is>
      </c>
      <c r="G2" s="61" t="inlineStr">
        <is>
          <t>Agricultura e Máquinas Agrícolas I</t>
        </is>
      </c>
      <c r="H2" s="62" t="inlineStr">
        <is>
          <t>1º ciclo</t>
        </is>
      </c>
      <c r="I2" s="62" t="inlineStr">
        <is>
          <t>2450</t>
        </is>
      </c>
      <c r="J2" s="62" t="inlineStr">
        <is>
          <t>3º</t>
        </is>
      </c>
      <c r="K2" s="62" t="inlineStr">
        <is>
          <t>1º</t>
        </is>
      </c>
      <c r="L2" s="63" t="n">
        <v>6</v>
      </c>
      <c r="M2" s="63" t="n">
        <v>14</v>
      </c>
      <c r="N2" s="63" t="n">
        <v>56</v>
      </c>
      <c r="O2" s="31" t="n"/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92" t="n"/>
      <c r="AA2" s="85">
        <f>O2+Q2+S2+U2+W2+Y2+Z2</f>
        <v/>
      </c>
      <c r="AB2" s="85">
        <f>P2+R2+T2+V2+X2+Z2+AA2</f>
        <v/>
      </c>
      <c r="AC2" s="28" t="n">
        <v>28</v>
      </c>
      <c r="AD2" s="28">
        <f>AC2/M2</f>
        <v/>
      </c>
      <c r="AE2" s="29" t="n">
        <v>28</v>
      </c>
      <c r="AF2" s="28">
        <f>AE2/M2</f>
        <v/>
      </c>
    </row>
    <row r="3" ht="18" customHeight="1">
      <c r="F3" s="52" t="n"/>
      <c r="G3" s="64" t="n"/>
      <c r="H3" s="65" t="n"/>
      <c r="I3" s="65" t="n"/>
      <c r="J3" s="65" t="n"/>
      <c r="K3" s="65" t="n"/>
      <c r="L3" s="66" t="n"/>
      <c r="M3" s="66" t="n"/>
      <c r="N3" s="66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AA3" s="86">
        <f>O3+Q3+S3+U3+W3+Y3+Z3</f>
        <v/>
      </c>
      <c r="AB3" s="86">
        <f>P3+R3+T3+V3+X3+Z3+AA3</f>
        <v/>
      </c>
      <c r="AC3" s="20" t="n"/>
      <c r="AD3" s="20" t="n"/>
      <c r="AF3" s="20" t="n"/>
    </row>
    <row r="4" ht="18" customHeight="1">
      <c r="A4" s="14" t="inlineStr">
        <is>
          <t>Ciências Agrárias</t>
        </is>
      </c>
      <c r="B4" s="14" t="inlineStr">
        <is>
          <t>1.1 Agricultura, Silvicultura e Pescas</t>
        </is>
      </c>
      <c r="C4" s="15" t="inlineStr">
        <is>
          <t>EAGR</t>
        </is>
      </c>
      <c r="D4" s="57" t="inlineStr">
        <is>
          <t>DCEB</t>
        </is>
      </c>
      <c r="E4" s="38" t="inlineStr">
        <is>
          <t>Ricardo Nuno da Fonseca Garcia Pereira Braga</t>
        </is>
      </c>
      <c r="F4" s="52" t="inlineStr">
        <is>
          <t>sim</t>
        </is>
      </c>
      <c r="G4" s="64" t="inlineStr">
        <is>
          <t>Agricultura e Máquinas Agrícolas II</t>
        </is>
      </c>
      <c r="H4" s="65" t="inlineStr">
        <is>
          <t>1º ciclo</t>
        </is>
      </c>
      <c r="I4" s="65" t="inlineStr">
        <is>
          <t>2451</t>
        </is>
      </c>
      <c r="J4" s="65" t="inlineStr">
        <is>
          <t>3º</t>
        </is>
      </c>
      <c r="K4" s="65" t="inlineStr">
        <is>
          <t>2º</t>
        </is>
      </c>
      <c r="L4" s="66" t="n">
        <v>6</v>
      </c>
      <c r="M4" s="66" t="n">
        <v>14</v>
      </c>
      <c r="N4" s="66" t="n">
        <v>56</v>
      </c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AA4" s="86">
        <f>O4+Q4+S4+U4+W4+Y4+Z4</f>
        <v/>
      </c>
      <c r="AB4" s="86">
        <f>P4+R4+T4+V4+X4+Z4+AA4</f>
        <v/>
      </c>
      <c r="AC4" s="16" t="n">
        <v>28</v>
      </c>
      <c r="AD4" s="16">
        <f>AC4/M4</f>
        <v/>
      </c>
      <c r="AE4" s="17" t="n">
        <v>28</v>
      </c>
      <c r="AF4" s="16">
        <f>AE4/M4</f>
        <v/>
      </c>
    </row>
    <row r="5" ht="18" customHeight="1">
      <c r="F5" s="52" t="n"/>
      <c r="G5" s="64" t="n"/>
      <c r="H5" s="65" t="n"/>
      <c r="I5" s="65" t="n"/>
      <c r="J5" s="65" t="n"/>
      <c r="K5" s="65" t="n"/>
      <c r="L5" s="66" t="n"/>
      <c r="M5" s="66" t="n"/>
      <c r="N5" s="66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AA5" s="86">
        <f>O5+Q5+S5+U5+W5+Y5+Z5</f>
        <v/>
      </c>
      <c r="AB5" s="86">
        <f>P5+R5+T5+V5+X5+Z5+AA5</f>
        <v/>
      </c>
      <c r="AC5" s="20" t="n"/>
      <c r="AD5" s="20" t="n"/>
      <c r="AF5" s="20" t="n"/>
    </row>
    <row r="6" ht="18" customHeight="1">
      <c r="A6" s="14" t="inlineStr">
        <is>
          <t>Ciências Agrárias</t>
        </is>
      </c>
      <c r="B6" s="14" t="inlineStr">
        <is>
          <t>1.1 Agricultura, Silvicultura e Pescas</t>
        </is>
      </c>
      <c r="C6" s="15" t="inlineStr">
        <is>
          <t>EAGR</t>
        </is>
      </c>
      <c r="D6" s="57" t="inlineStr">
        <is>
          <t>DCEB</t>
        </is>
      </c>
      <c r="E6" s="38" t="inlineStr">
        <is>
          <t>José Paulo Pimentel de Castro Coelho</t>
        </is>
      </c>
      <c r="F6" s="52" t="inlineStr">
        <is>
          <t>sim</t>
        </is>
      </c>
      <c r="G6" s="64" t="inlineStr">
        <is>
          <t>Agricultura Geral</t>
        </is>
      </c>
      <c r="H6" s="65" t="inlineStr">
        <is>
          <t>1º ciclo</t>
        </is>
      </c>
      <c r="I6" s="65" t="n">
        <v>2452</v>
      </c>
      <c r="J6" s="65" t="inlineStr">
        <is>
          <t>2º</t>
        </is>
      </c>
      <c r="K6" s="65" t="inlineStr">
        <is>
          <t>1º</t>
        </is>
      </c>
      <c r="L6" s="66" t="n">
        <v>6</v>
      </c>
      <c r="M6" s="66" t="n">
        <v>14</v>
      </c>
      <c r="N6" s="66" t="n">
        <v>56</v>
      </c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AA6" s="86">
        <f>O6+Q6+S6+U6+W6+Y6+Z6</f>
        <v/>
      </c>
      <c r="AB6" s="86">
        <f>P6+R6+T6+V6+X6+Z6+AA6</f>
        <v/>
      </c>
      <c r="AC6" s="16" t="n"/>
      <c r="AD6" s="16" t="n"/>
      <c r="AE6" s="17" t="n">
        <v>56</v>
      </c>
      <c r="AF6" s="16">
        <f>AE6/M6</f>
        <v/>
      </c>
    </row>
    <row r="7" ht="18" customHeight="1">
      <c r="F7" s="52" t="n"/>
      <c r="G7" s="64" t="n"/>
      <c r="H7" s="65" t="n"/>
      <c r="I7" s="65" t="n"/>
      <c r="J7" s="65" t="n"/>
      <c r="K7" s="65" t="n"/>
      <c r="L7" s="66" t="n"/>
      <c r="M7" s="66" t="n"/>
      <c r="N7" s="66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  <c r="X7" s="20" t="n"/>
      <c r="Y7" s="20" t="n"/>
      <c r="AA7" s="86">
        <f>O7+Q7+S7+U7+W7+Y7+Z7</f>
        <v/>
      </c>
      <c r="AB7" s="86">
        <f>P7+R7+T7+V7+X7+Z7+AA7</f>
        <v/>
      </c>
      <c r="AC7" s="20" t="n"/>
      <c r="AD7" s="20" t="n"/>
      <c r="AF7" s="20" t="n"/>
    </row>
    <row r="8" ht="18" customHeight="1">
      <c r="A8" s="14" t="inlineStr">
        <is>
          <t>Ciências Exatas e Naturais</t>
        </is>
      </c>
      <c r="B8" s="14" t="inlineStr">
        <is>
          <t>1.1 Matemática</t>
        </is>
      </c>
      <c r="C8" s="15" t="inlineStr">
        <is>
          <t>MAT</t>
        </is>
      </c>
      <c r="D8" s="57" t="inlineStr">
        <is>
          <t>DCEB</t>
        </is>
      </c>
      <c r="E8" s="38" t="inlineStr">
        <is>
          <t>Pedro Cristiano Santos Martins da Silva</t>
        </is>
      </c>
      <c r="F8" s="52" t="inlineStr">
        <is>
          <t>sim</t>
        </is>
      </c>
      <c r="G8" s="64" t="inlineStr">
        <is>
          <t>Álgebra Linear</t>
        </is>
      </c>
      <c r="H8" s="65" t="inlineStr">
        <is>
          <t>1º ciclo</t>
        </is>
      </c>
      <c r="I8" s="65" t="inlineStr">
        <is>
          <t>2453</t>
        </is>
      </c>
      <c r="J8" s="65" t="inlineStr">
        <is>
          <t xml:space="preserve">1º </t>
        </is>
      </c>
      <c r="K8" s="65" t="inlineStr">
        <is>
          <t xml:space="preserve">1º </t>
        </is>
      </c>
      <c r="L8" s="66" t="n">
        <v>6</v>
      </c>
      <c r="M8" s="66" t="n">
        <v>14</v>
      </c>
      <c r="N8" s="66" t="n">
        <v>56</v>
      </c>
      <c r="O8" s="20" t="n"/>
      <c r="P8" s="20" t="n"/>
      <c r="Q8" s="20" t="n"/>
      <c r="R8" s="20" t="n"/>
      <c r="S8" s="20" t="n"/>
      <c r="T8" s="20" t="n"/>
      <c r="U8" s="20" t="n"/>
      <c r="V8" s="20" t="n"/>
      <c r="W8" s="20" t="n"/>
      <c r="X8" s="20" t="n"/>
      <c r="Y8" s="20" t="n"/>
      <c r="AA8" s="86">
        <f>O8+Q8+S8+U8+W8+Y8+Z8</f>
        <v/>
      </c>
      <c r="AB8" s="86">
        <f>P8+R8+T8+V8+X8+Z8+AA8</f>
        <v/>
      </c>
      <c r="AC8" s="16" t="n">
        <v>21</v>
      </c>
      <c r="AD8" s="16">
        <f>AC8/M8</f>
        <v/>
      </c>
      <c r="AE8" s="17" t="n">
        <v>35</v>
      </c>
      <c r="AF8" s="16">
        <f>AE8/M8</f>
        <v/>
      </c>
    </row>
    <row r="9" ht="18" customHeight="1">
      <c r="F9" s="52" t="n"/>
      <c r="G9" s="64" t="n"/>
      <c r="H9" s="65" t="n"/>
      <c r="I9" s="65" t="n"/>
      <c r="J9" s="65" t="n"/>
      <c r="K9" s="65" t="n"/>
      <c r="L9" s="66" t="n"/>
      <c r="M9" s="66" t="n"/>
      <c r="N9" s="66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20" t="n"/>
      <c r="AA9" s="86">
        <f>O9+Q9+S9+U9+W9+Y9+Z9</f>
        <v/>
      </c>
      <c r="AB9" s="86">
        <f>P9+R9+T9+V9+X9+Z9+AA9</f>
        <v/>
      </c>
      <c r="AC9" s="20" t="n"/>
      <c r="AD9" s="20" t="n"/>
      <c r="AF9" s="20" t="n"/>
    </row>
    <row r="10" ht="18" customHeight="1">
      <c r="A10" s="14" t="inlineStr">
        <is>
          <t>Ciências Agrárias</t>
        </is>
      </c>
      <c r="B10" s="14" t="inlineStr">
        <is>
          <t xml:space="preserve">4.2 Ciência Animal e dos Lacticínios </t>
        </is>
      </c>
      <c r="C10" s="15" t="inlineStr">
        <is>
          <t>EZOO</t>
        </is>
      </c>
      <c r="D10" s="57" t="inlineStr">
        <is>
          <t>DCEB</t>
        </is>
      </c>
      <c r="E10" s="38" t="inlineStr">
        <is>
          <t>André Martinho de Almeida</t>
        </is>
      </c>
      <c r="F10" s="52" t="inlineStr">
        <is>
          <t>sim</t>
        </is>
      </c>
      <c r="G10" s="64" t="inlineStr">
        <is>
          <t>Alimentação Animal</t>
        </is>
      </c>
      <c r="H10" s="65" t="inlineStr">
        <is>
          <t>1º ciclo</t>
        </is>
      </c>
      <c r="I10" s="65" t="inlineStr">
        <is>
          <t>2454</t>
        </is>
      </c>
      <c r="J10" s="65" t="inlineStr">
        <is>
          <t>3º</t>
        </is>
      </c>
      <c r="K10" s="65" t="inlineStr">
        <is>
          <t>1º</t>
        </is>
      </c>
      <c r="L10" s="66" t="n">
        <v>6</v>
      </c>
      <c r="M10" s="66" t="n">
        <v>14</v>
      </c>
      <c r="N10" s="66" t="n">
        <v>56</v>
      </c>
      <c r="O10" s="20" t="n"/>
      <c r="P10" s="20" t="n"/>
      <c r="Q10" s="20" t="n"/>
      <c r="R10" s="20" t="n"/>
      <c r="S10" s="20" t="n"/>
      <c r="T10" s="20" t="n"/>
      <c r="U10" s="20" t="n"/>
      <c r="V10" s="20" t="n"/>
      <c r="W10" s="20" t="n"/>
      <c r="X10" s="20" t="n"/>
      <c r="Y10" s="20" t="n"/>
      <c r="AA10" s="86">
        <f>O10+Q10+S10+U10+W10+Y10+Z10</f>
        <v/>
      </c>
      <c r="AB10" s="86">
        <f>P10+R10+T10+V10+X10+Z10+AA10</f>
        <v/>
      </c>
      <c r="AC10" s="16" t="n">
        <v>35</v>
      </c>
      <c r="AD10" s="16">
        <f>AC10/M10</f>
        <v/>
      </c>
      <c r="AE10" s="17" t="n">
        <v>21</v>
      </c>
      <c r="AF10" s="16">
        <f>AE10/M10</f>
        <v/>
      </c>
    </row>
    <row r="11" ht="18" customHeight="1">
      <c r="F11" s="52" t="n"/>
      <c r="G11" s="64" t="n"/>
      <c r="H11" s="65" t="n"/>
      <c r="I11" s="65" t="n"/>
      <c r="J11" s="65" t="n"/>
      <c r="K11" s="65" t="n"/>
      <c r="L11" s="66" t="n"/>
      <c r="M11" s="66" t="n"/>
      <c r="N11" s="66" t="n"/>
      <c r="O11" s="20" t="n"/>
      <c r="P11" s="20" t="n"/>
      <c r="Q11" s="20" t="n"/>
      <c r="R11" s="20" t="n"/>
      <c r="S11" s="20" t="n"/>
      <c r="T11" s="20" t="n"/>
      <c r="U11" s="20" t="n"/>
      <c r="V11" s="20" t="n"/>
      <c r="W11" s="20" t="n"/>
      <c r="X11" s="20" t="n"/>
      <c r="Y11" s="20" t="n"/>
      <c r="AA11" s="86">
        <f>O11+Q11+S11+U11+W11+Y11+Z11</f>
        <v/>
      </c>
      <c r="AB11" s="86">
        <f>P11+R11+T11+V11+X11+Z11+AA11</f>
        <v/>
      </c>
      <c r="AC11" s="20" t="n"/>
      <c r="AD11" s="20" t="n"/>
      <c r="AF11" s="20" t="n"/>
    </row>
    <row r="12" ht="18" customHeight="1">
      <c r="A12" s="14" t="inlineStr">
        <is>
          <t>Ciências Exatas e Naturais</t>
        </is>
      </c>
      <c r="B12" s="14" t="inlineStr">
        <is>
          <t>1.5 Ciências da Terra e do Ambiente</t>
        </is>
      </c>
      <c r="C12" s="15" t="inlineStr">
        <is>
          <t>CAT/AP</t>
        </is>
      </c>
      <c r="D12" s="57" t="inlineStr">
        <is>
          <t>DRAT</t>
        </is>
      </c>
      <c r="E12" s="38" t="inlineStr">
        <is>
          <t>Maria Cabral Matos Silva Aires Pereira</t>
        </is>
      </c>
      <c r="F12" s="52" t="inlineStr">
        <is>
          <t>sim</t>
        </is>
      </c>
      <c r="G12" s="64" t="inlineStr">
        <is>
          <t>Alterações Climáticas</t>
        </is>
      </c>
      <c r="H12" s="65" t="inlineStr">
        <is>
          <t>1º ciclo</t>
        </is>
      </c>
      <c r="I12" s="65" t="inlineStr">
        <is>
          <t>2455</t>
        </is>
      </c>
      <c r="J12" s="65" t="inlineStr">
        <is>
          <t>3º</t>
        </is>
      </c>
      <c r="K12" s="65" t="inlineStr">
        <is>
          <t>2º</t>
        </is>
      </c>
      <c r="L12" s="66" t="n">
        <v>3</v>
      </c>
      <c r="M12" s="66" t="n">
        <v>7</v>
      </c>
      <c r="N12" s="66" t="n">
        <v>28</v>
      </c>
      <c r="O12" s="20" t="n"/>
      <c r="P12" s="20" t="n"/>
      <c r="Q12" s="20" t="n"/>
      <c r="R12" s="20" t="n"/>
      <c r="S12" s="20" t="n"/>
      <c r="T12" s="20" t="n"/>
      <c r="U12" s="20" t="n"/>
      <c r="V12" s="20" t="n"/>
      <c r="W12" s="20" t="n"/>
      <c r="X12" s="20" t="n"/>
      <c r="Y12" s="20" t="n"/>
      <c r="AA12" s="86">
        <f>O12+Q12+S12+U12+W12+Y12+Z12</f>
        <v/>
      </c>
      <c r="AB12" s="86">
        <f>P12+R12+T12+V12+X12+Z12+AA12</f>
        <v/>
      </c>
      <c r="AC12" s="16" t="n">
        <v>14</v>
      </c>
      <c r="AD12" s="16">
        <f>AC12/M12</f>
        <v/>
      </c>
      <c r="AE12" s="17" t="n">
        <v>14</v>
      </c>
      <c r="AF12" s="16">
        <f>AE12/M12</f>
        <v/>
      </c>
    </row>
    <row r="13" ht="18" customHeight="1">
      <c r="F13" s="52" t="n"/>
      <c r="G13" s="64" t="n"/>
      <c r="H13" s="65" t="n"/>
      <c r="I13" s="65" t="n"/>
      <c r="J13" s="65" t="n"/>
      <c r="K13" s="65" t="n"/>
      <c r="L13" s="66" t="n"/>
      <c r="M13" s="66" t="n"/>
      <c r="N13" s="66" t="n"/>
      <c r="O13" s="20" t="n"/>
      <c r="P13" s="20" t="n"/>
      <c r="Q13" s="20" t="n"/>
      <c r="R13" s="20" t="n"/>
      <c r="S13" s="20" t="n"/>
      <c r="T13" s="20" t="n"/>
      <c r="U13" s="20" t="n"/>
      <c r="V13" s="20" t="n"/>
      <c r="W13" s="20" t="n"/>
      <c r="X13" s="20" t="n"/>
      <c r="Y13" s="20" t="n"/>
      <c r="AA13" s="86">
        <f>O13+Q13+S13+U13+W13+Y13+Z13</f>
        <v/>
      </c>
      <c r="AB13" s="86">
        <f>P13+R13+T13+V13+X13+Z13+AA13</f>
        <v/>
      </c>
      <c r="AC13" s="20" t="n"/>
      <c r="AD13" s="20" t="n"/>
      <c r="AF13" s="20" t="n"/>
    </row>
    <row r="14" ht="18" customHeight="1">
      <c r="A14" s="14" t="inlineStr">
        <is>
          <t xml:space="preserve">Ciências da Engenharia e Tecnologias </t>
        </is>
      </c>
      <c r="B14" s="14" t="inlineStr">
        <is>
          <t>2.7 Engenharia do Ambiente</t>
        </is>
      </c>
      <c r="C14" s="15" t="inlineStr">
        <is>
          <t>EAMB</t>
        </is>
      </c>
      <c r="D14" s="57" t="inlineStr">
        <is>
          <t>DCEB</t>
        </is>
      </c>
      <c r="E14" s="38" t="inlineStr">
        <is>
          <t>António José Guerreiro de Brito</t>
        </is>
      </c>
      <c r="F14" s="52" t="inlineStr">
        <is>
          <t>sim</t>
        </is>
      </c>
      <c r="G14" s="64" t="inlineStr">
        <is>
          <t xml:space="preserve">Ambiente, Recursos e Sociedade </t>
        </is>
      </c>
      <c r="H14" s="65" t="inlineStr">
        <is>
          <t>1º ciclo</t>
        </is>
      </c>
      <c r="I14" s="65" t="n">
        <v>2456</v>
      </c>
      <c r="J14" s="65" t="inlineStr">
        <is>
          <t>1º</t>
        </is>
      </c>
      <c r="K14" s="65" t="inlineStr">
        <is>
          <t>1º</t>
        </is>
      </c>
      <c r="L14" s="66" t="n">
        <v>3</v>
      </c>
      <c r="M14" s="66" t="n">
        <v>7</v>
      </c>
      <c r="N14" s="66" t="n">
        <v>28</v>
      </c>
      <c r="O14" s="20" t="n"/>
      <c r="P14" s="20" t="n"/>
      <c r="Q14" s="20" t="n"/>
      <c r="R14" s="20" t="n"/>
      <c r="S14" s="20" t="n"/>
      <c r="T14" s="20" t="n"/>
      <c r="U14" s="20" t="n"/>
      <c r="V14" s="20" t="n"/>
      <c r="W14" s="20" t="n"/>
      <c r="X14" s="20" t="n"/>
      <c r="Y14" s="20" t="n"/>
      <c r="AA14" s="86">
        <f>O14+Q14+S14+U14+W14+Y14+Z14</f>
        <v/>
      </c>
      <c r="AB14" s="86">
        <f>P14+R14+T14+V14+X14+Z14+AA14</f>
        <v/>
      </c>
      <c r="AC14" s="16" t="n">
        <v>14</v>
      </c>
      <c r="AD14" s="16">
        <f>AC14/M14</f>
        <v/>
      </c>
      <c r="AE14" s="17" t="n">
        <v>14</v>
      </c>
      <c r="AF14" s="16">
        <f>AE14/M14</f>
        <v/>
      </c>
    </row>
    <row r="15" ht="18" customHeight="1">
      <c r="F15" s="52" t="n"/>
      <c r="G15" s="64" t="n"/>
      <c r="H15" s="65" t="n"/>
      <c r="I15" s="65" t="n"/>
      <c r="J15" s="65" t="n"/>
      <c r="K15" s="65" t="n"/>
      <c r="L15" s="66" t="n"/>
      <c r="M15" s="66" t="n"/>
      <c r="N15" s="66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0" t="n"/>
      <c r="X15" s="20" t="n"/>
      <c r="Y15" s="20" t="n"/>
      <c r="AA15" s="86">
        <f>O15+Q15+S15+U15+W15+Y15+Z15</f>
        <v/>
      </c>
      <c r="AB15" s="86">
        <f>P15+R15+T15+V15+X15+Z15+AA15</f>
        <v/>
      </c>
      <c r="AC15" s="20" t="n"/>
      <c r="AD15" s="20" t="n"/>
      <c r="AF15" s="20" t="n"/>
    </row>
    <row r="16" ht="18" customHeight="1">
      <c r="A16" s="14" t="inlineStr">
        <is>
          <t>Ciências Exatas e Naturais</t>
        </is>
      </c>
      <c r="B16" s="14" t="inlineStr">
        <is>
          <t>1.1 Matemática</t>
        </is>
      </c>
      <c r="C16" s="15" t="inlineStr">
        <is>
          <t>MAT</t>
        </is>
      </c>
      <c r="D16" s="57" t="inlineStr">
        <is>
          <t>DCEB</t>
        </is>
      </c>
      <c r="E16" s="38" t="inlineStr">
        <is>
          <t>Isabel Maria de Jesus Martins</t>
        </is>
      </c>
      <c r="F16" s="52" t="inlineStr">
        <is>
          <t>sim</t>
        </is>
      </c>
      <c r="G16" s="64" t="inlineStr">
        <is>
          <t>Análise Matemática</t>
        </is>
      </c>
      <c r="H16" s="65" t="inlineStr">
        <is>
          <t>1º ciclo</t>
        </is>
      </c>
      <c r="I16" s="65" t="inlineStr">
        <is>
          <t>2457</t>
        </is>
      </c>
      <c r="J16" s="65" t="inlineStr">
        <is>
          <t xml:space="preserve">1º </t>
        </is>
      </c>
      <c r="K16" s="65" t="inlineStr">
        <is>
          <t>2º</t>
        </is>
      </c>
      <c r="L16" s="66" t="n">
        <v>6</v>
      </c>
      <c r="M16" s="66" t="n">
        <v>14</v>
      </c>
      <c r="N16" s="66" t="n">
        <v>56</v>
      </c>
      <c r="O16" s="20" t="n"/>
      <c r="P16" s="20" t="n"/>
      <c r="Q16" s="20" t="n"/>
      <c r="R16" s="20" t="n"/>
      <c r="S16" s="20" t="n"/>
      <c r="T16" s="20" t="n"/>
      <c r="U16" s="20" t="n"/>
      <c r="V16" s="20" t="n"/>
      <c r="W16" s="20" t="n"/>
      <c r="X16" s="20" t="n"/>
      <c r="Y16" s="20" t="n"/>
      <c r="AA16" s="86">
        <f>O16+Q16+S16+U16+W16+Y16+Z16</f>
        <v/>
      </c>
      <c r="AB16" s="86">
        <f>P16+R16+T16+V16+X16+Z16+AA16</f>
        <v/>
      </c>
      <c r="AC16" s="16" t="n">
        <v>21</v>
      </c>
      <c r="AD16" s="16">
        <f>AC16/M16</f>
        <v/>
      </c>
      <c r="AE16" s="17" t="n">
        <v>35</v>
      </c>
      <c r="AF16" s="16">
        <f>AE16/M16</f>
        <v/>
      </c>
    </row>
    <row r="17" ht="18" customHeight="1">
      <c r="F17" s="52" t="n"/>
      <c r="G17" s="64" t="n"/>
      <c r="H17" s="65" t="n"/>
      <c r="I17" s="65" t="n"/>
      <c r="J17" s="65" t="n"/>
      <c r="K17" s="65" t="n"/>
      <c r="L17" s="66" t="n"/>
      <c r="M17" s="66" t="n"/>
      <c r="N17" s="66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AA17" s="86">
        <f>O17+Q17+S17+U17+W17+Y17+Z17</f>
        <v/>
      </c>
      <c r="AB17" s="86">
        <f>P17+R17+T17+V17+X17+Z17+AA17</f>
        <v/>
      </c>
      <c r="AC17" s="20" t="n"/>
      <c r="AD17" s="20" t="n"/>
      <c r="AF17" s="20" t="n"/>
    </row>
    <row r="18" ht="18" customHeight="1">
      <c r="A18" s="14" t="inlineStr">
        <is>
          <t xml:space="preserve">Ciências da Engenharia e Tecnologias </t>
        </is>
      </c>
      <c r="B18" s="14" t="inlineStr">
        <is>
          <t>2.11 Outras Ciências, Engenharia e Tecnologias</t>
        </is>
      </c>
      <c r="C18" s="15" t="inlineStr">
        <is>
          <t>EALIM</t>
        </is>
      </c>
      <c r="D18" s="57" t="inlineStr">
        <is>
          <t>DCEB</t>
        </is>
      </c>
      <c r="E18" s="38" t="inlineStr">
        <is>
          <t>Miguel Pedro de Freitas Barbosa Mourato</t>
        </is>
      </c>
      <c r="F18" s="52" t="inlineStr">
        <is>
          <t>sim</t>
        </is>
      </c>
      <c r="G18" s="64" t="inlineStr">
        <is>
          <t>Análise Química dos Alimentos</t>
        </is>
      </c>
      <c r="H18" s="65" t="inlineStr">
        <is>
          <t>1º ciclo</t>
        </is>
      </c>
      <c r="I18" s="65" t="inlineStr">
        <is>
          <t>2458</t>
        </is>
      </c>
      <c r="J18" s="65" t="inlineStr">
        <is>
          <t>2º</t>
        </is>
      </c>
      <c r="K18" s="65" t="inlineStr">
        <is>
          <t>2º</t>
        </is>
      </c>
      <c r="L18" s="66" t="n">
        <v>6</v>
      </c>
      <c r="M18" s="66" t="n">
        <v>14</v>
      </c>
      <c r="N18" s="66" t="n">
        <v>56</v>
      </c>
      <c r="O18" s="20" t="n"/>
      <c r="P18" s="20" t="n"/>
      <c r="Q18" s="20" t="n"/>
      <c r="R18" s="20" t="n"/>
      <c r="S18" s="20" t="n"/>
      <c r="T18" s="20" t="n"/>
      <c r="U18" s="20" t="n"/>
      <c r="V18" s="20" t="n"/>
      <c r="W18" s="20" t="n"/>
      <c r="X18" s="20" t="n"/>
      <c r="Y18" s="20" t="n"/>
      <c r="AA18" s="86">
        <f>O18+Q18+S18+U18+W18+Y18+Z18</f>
        <v/>
      </c>
      <c r="AB18" s="86">
        <f>P18+R18+T18+V18+X18+Z18+AA18</f>
        <v/>
      </c>
      <c r="AC18" s="16" t="n">
        <v>21</v>
      </c>
      <c r="AD18" s="16">
        <f>AC18/M18</f>
        <v/>
      </c>
      <c r="AE18" s="17" t="n">
        <v>35</v>
      </c>
      <c r="AF18" s="16">
        <f>AE18/M18</f>
        <v/>
      </c>
    </row>
    <row r="19" ht="18" customHeight="1">
      <c r="F19" s="52" t="n"/>
      <c r="G19" s="64" t="n"/>
      <c r="H19" s="65" t="n"/>
      <c r="I19" s="65" t="n"/>
      <c r="J19" s="65" t="n"/>
      <c r="K19" s="65" t="n"/>
      <c r="L19" s="66" t="n"/>
      <c r="M19" s="66" t="n"/>
      <c r="N19" s="66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0" t="n"/>
      <c r="X19" s="20" t="n"/>
      <c r="Y19" s="20" t="n"/>
      <c r="AA19" s="86">
        <f>O19+Q19+S19+U19+W19+Y19+Z19</f>
        <v/>
      </c>
      <c r="AB19" s="86">
        <f>P19+R19+T19+V19+X19+Z19+AA19</f>
        <v/>
      </c>
      <c r="AC19" s="20" t="n"/>
      <c r="AD19" s="20" t="n"/>
      <c r="AF19" s="20" t="n"/>
    </row>
    <row r="20" ht="18" customHeight="1">
      <c r="A20" s="14" t="inlineStr">
        <is>
          <t>Ciências Exatas e Naturais</t>
        </is>
      </c>
      <c r="B20" s="14" t="inlineStr">
        <is>
          <t>1.6 Ciências Biológicas</t>
        </is>
      </c>
      <c r="C20" s="15" t="inlineStr">
        <is>
          <t>EZOO</t>
        </is>
      </c>
      <c r="D20" s="57" t="inlineStr">
        <is>
          <t>DCEB</t>
        </is>
      </c>
      <c r="E20" s="38" t="inlineStr">
        <is>
          <t>Graça Maria Alexandre Pires Lopes de Melo (FMV)</t>
        </is>
      </c>
      <c r="F20" s="52" t="inlineStr">
        <is>
          <t>sim</t>
        </is>
      </c>
      <c r="G20" s="64" t="inlineStr">
        <is>
          <t>Anatomia e Fisiologia Animal I</t>
        </is>
      </c>
      <c r="H20" s="65" t="inlineStr">
        <is>
          <t>1º ciclo</t>
        </is>
      </c>
      <c r="I20" s="65" t="n">
        <v>2459</v>
      </c>
      <c r="J20" s="65" t="inlineStr">
        <is>
          <t>1º</t>
        </is>
      </c>
      <c r="K20" s="65" t="inlineStr">
        <is>
          <t>1º</t>
        </is>
      </c>
      <c r="L20" s="66" t="n">
        <v>6</v>
      </c>
      <c r="M20" s="66" t="n">
        <v>14</v>
      </c>
      <c r="N20" s="66" t="n">
        <v>56</v>
      </c>
      <c r="O20" s="20" t="n"/>
      <c r="P20" s="20" t="n"/>
      <c r="Q20" s="20" t="n"/>
      <c r="R20" s="20" t="n"/>
      <c r="S20" s="20" t="n"/>
      <c r="T20" s="20" t="n"/>
      <c r="U20" s="20" t="n"/>
      <c r="V20" s="20" t="n"/>
      <c r="W20" s="20" t="n"/>
      <c r="X20" s="20" t="n"/>
      <c r="Y20" s="20" t="n"/>
      <c r="AA20" s="86">
        <f>O20+Q20+S20+U20+W20+Y20+Z20</f>
        <v/>
      </c>
      <c r="AB20" s="86">
        <f>P20+R20+T20+V20+X20+Z20+AA20</f>
        <v/>
      </c>
      <c r="AC20" s="16" t="n">
        <v>28</v>
      </c>
      <c r="AD20" s="16">
        <f>AC20/M20</f>
        <v/>
      </c>
      <c r="AE20" s="17" t="n">
        <v>28</v>
      </c>
      <c r="AF20" s="16">
        <f>AE20/M20</f>
        <v/>
      </c>
    </row>
    <row r="21" ht="18" customHeight="1">
      <c r="F21" s="52" t="n"/>
      <c r="G21" s="64" t="n"/>
      <c r="H21" s="65" t="n"/>
      <c r="I21" s="65" t="n"/>
      <c r="J21" s="65" t="n"/>
      <c r="K21" s="65" t="n"/>
      <c r="L21" s="66" t="n"/>
      <c r="M21" s="66" t="n"/>
      <c r="N21" s="66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0" t="n"/>
      <c r="X21" s="20" t="n"/>
      <c r="Y21" s="20" t="n"/>
      <c r="AA21" s="86">
        <f>O21+Q21+S21+U21+W21+Y21+Z21</f>
        <v/>
      </c>
      <c r="AB21" s="86">
        <f>P21+R21+T21+V21+X21+Z21+AA21</f>
        <v/>
      </c>
      <c r="AC21" s="20" t="n"/>
      <c r="AD21" s="20" t="n"/>
      <c r="AF21" s="20" t="n"/>
    </row>
    <row r="22" ht="18" customHeight="1">
      <c r="A22" s="14" t="inlineStr">
        <is>
          <t>Ciências Exatas e Naturais</t>
        </is>
      </c>
      <c r="B22" s="14" t="inlineStr">
        <is>
          <t>1.6 Ciências Biológicas</t>
        </is>
      </c>
      <c r="C22" s="15" t="inlineStr">
        <is>
          <t>EZOO</t>
        </is>
      </c>
      <c r="D22" s="57" t="inlineStr">
        <is>
          <t>DCEB</t>
        </is>
      </c>
      <c r="E22" s="38" t="inlineStr">
        <is>
          <t>António José de Freitas Duarte (FMV)</t>
        </is>
      </c>
      <c r="F22" s="52" t="inlineStr">
        <is>
          <t>sim</t>
        </is>
      </c>
      <c r="G22" s="64" t="inlineStr">
        <is>
          <t>Anatomia e Fisiologia Animal II</t>
        </is>
      </c>
      <c r="H22" s="65" t="inlineStr">
        <is>
          <t>1º ciclo</t>
        </is>
      </c>
      <c r="I22" s="65" t="inlineStr">
        <is>
          <t>2460</t>
        </is>
      </c>
      <c r="J22" s="65" t="inlineStr">
        <is>
          <t>1º</t>
        </is>
      </c>
      <c r="K22" s="65" t="inlineStr">
        <is>
          <t>2º</t>
        </is>
      </c>
      <c r="L22" s="66" t="n">
        <v>6</v>
      </c>
      <c r="M22" s="66" t="n">
        <v>14</v>
      </c>
      <c r="N22" s="66" t="n">
        <v>56</v>
      </c>
      <c r="O22" s="20" t="n"/>
      <c r="P22" s="20" t="n"/>
      <c r="Q22" s="20" t="n"/>
      <c r="R22" s="20" t="n"/>
      <c r="S22" s="20" t="n"/>
      <c r="T22" s="20" t="n"/>
      <c r="U22" s="20" t="n"/>
      <c r="V22" s="20" t="n"/>
      <c r="W22" s="20" t="n"/>
      <c r="X22" s="20" t="n"/>
      <c r="Y22" s="20" t="n"/>
      <c r="AA22" s="86">
        <f>O22+Q22+S22+U22+W22+Y22+Z22</f>
        <v/>
      </c>
      <c r="AB22" s="86">
        <f>P22+R22+T22+V22+X22+Z22+AA22</f>
        <v/>
      </c>
      <c r="AC22" s="16" t="n">
        <v>28</v>
      </c>
      <c r="AD22" s="16">
        <f>AC22/M22</f>
        <v/>
      </c>
      <c r="AE22" s="17" t="n">
        <v>28</v>
      </c>
      <c r="AF22" s="16">
        <f>AE22/M22</f>
        <v/>
      </c>
    </row>
    <row r="23" ht="18" customHeight="1">
      <c r="F23" s="52" t="n"/>
      <c r="G23" s="64" t="n"/>
      <c r="H23" s="65" t="n"/>
      <c r="I23" s="65" t="n"/>
      <c r="J23" s="65" t="n"/>
      <c r="K23" s="65" t="n"/>
      <c r="L23" s="66" t="n"/>
      <c r="M23" s="66" t="n"/>
      <c r="N23" s="66" t="n"/>
      <c r="O23" s="20" t="n"/>
      <c r="P23" s="20" t="n"/>
      <c r="Q23" s="20" t="n"/>
      <c r="R23" s="20" t="n"/>
      <c r="S23" s="20" t="n"/>
      <c r="T23" s="20" t="n"/>
      <c r="U23" s="20" t="n"/>
      <c r="V23" s="20" t="n"/>
      <c r="W23" s="20" t="n"/>
      <c r="X23" s="20" t="n"/>
      <c r="Y23" s="20" t="n"/>
      <c r="AA23" s="86">
        <f>O23+Q23+S23+U23+W23+Y23+Z23</f>
        <v/>
      </c>
      <c r="AB23" s="86">
        <f>P23+R23+T23+V23+X23+Z23+AA23</f>
        <v/>
      </c>
      <c r="AC23" s="20" t="n"/>
      <c r="AD23" s="20" t="n"/>
      <c r="AF23" s="20" t="n"/>
    </row>
    <row r="24" ht="18" customHeight="1">
      <c r="A24" s="14" t="inlineStr">
        <is>
          <t>Ciências Agrárias</t>
        </is>
      </c>
      <c r="B24" s="14" t="inlineStr">
        <is>
          <t xml:space="preserve">4.2 Ciência Animal e dos Lacticínios </t>
        </is>
      </c>
      <c r="C24" s="15" t="inlineStr">
        <is>
          <t>EZOO</t>
        </is>
      </c>
      <c r="D24" s="57" t="inlineStr">
        <is>
          <t>DCEB</t>
        </is>
      </c>
      <c r="E24" s="38" t="inlineStr">
        <is>
          <t>Maria Madalena dos Santos Lordelo Redford</t>
        </is>
      </c>
      <c r="F24" s="52" t="inlineStr">
        <is>
          <t>sim</t>
        </is>
      </c>
      <c r="G24" s="64" t="inlineStr">
        <is>
          <t>Apicultura, Cunicultura e Outras Produções Animais</t>
        </is>
      </c>
      <c r="H24" s="65" t="inlineStr">
        <is>
          <t>1º ciclo</t>
        </is>
      </c>
      <c r="I24" s="65" t="inlineStr">
        <is>
          <t>2461</t>
        </is>
      </c>
      <c r="J24" s="65" t="inlineStr">
        <is>
          <t>2º</t>
        </is>
      </c>
      <c r="K24" s="65" t="inlineStr">
        <is>
          <t>2º</t>
        </is>
      </c>
      <c r="L24" s="66" t="n">
        <v>3</v>
      </c>
      <c r="M24" s="66" t="n">
        <v>7</v>
      </c>
      <c r="N24" s="66" t="n">
        <v>28</v>
      </c>
      <c r="O24" s="20" t="n"/>
      <c r="P24" s="20" t="n"/>
      <c r="Q24" s="20" t="n"/>
      <c r="R24" s="20" t="n"/>
      <c r="S24" s="20" t="n"/>
      <c r="T24" s="20" t="n"/>
      <c r="U24" s="20" t="n"/>
      <c r="V24" s="20" t="n"/>
      <c r="W24" s="20" t="n"/>
      <c r="X24" s="20" t="n"/>
      <c r="Y24" s="20" t="n"/>
      <c r="AA24" s="86">
        <f>O24+Q24+S24+U24+W24+Y24+Z24</f>
        <v/>
      </c>
      <c r="AB24" s="86">
        <f>P24+R24+T24+V24+X24+Z24+AA24</f>
        <v/>
      </c>
      <c r="AC24" s="16" t="n">
        <v>14</v>
      </c>
      <c r="AD24" s="16">
        <f>AC24/M24</f>
        <v/>
      </c>
      <c r="AE24" s="17" t="n">
        <v>14</v>
      </c>
      <c r="AF24" s="16">
        <f>AE24/M24</f>
        <v/>
      </c>
    </row>
    <row r="25" ht="18" customHeight="1">
      <c r="F25" s="52" t="n"/>
      <c r="G25" s="64" t="n"/>
      <c r="H25" s="65" t="n"/>
      <c r="I25" s="65" t="n"/>
      <c r="J25" s="65" t="n"/>
      <c r="K25" s="65" t="n"/>
      <c r="L25" s="66" t="n"/>
      <c r="M25" s="66" t="n"/>
      <c r="N25" s="66" t="n"/>
      <c r="O25" s="20" t="n"/>
      <c r="P25" s="20" t="n"/>
      <c r="Q25" s="20" t="n"/>
      <c r="R25" s="20" t="n"/>
      <c r="S25" s="20" t="n"/>
      <c r="T25" s="20" t="n"/>
      <c r="U25" s="20" t="n"/>
      <c r="V25" s="20" t="n"/>
      <c r="W25" s="20" t="n"/>
      <c r="X25" s="20" t="n"/>
      <c r="Y25" s="20" t="n"/>
      <c r="AA25" s="86">
        <f>O25+Q25+S25+U25+W25+Y25+Z25</f>
        <v/>
      </c>
      <c r="AB25" s="86">
        <f>P25+R25+T25+V25+X25+Z25+AA25</f>
        <v/>
      </c>
      <c r="AC25" s="20" t="n"/>
      <c r="AD25" s="20" t="n"/>
      <c r="AF25" s="20" t="n"/>
    </row>
    <row r="26" ht="18" customHeight="1">
      <c r="A26" s="14" t="inlineStr">
        <is>
          <t>Ciências Agrárias</t>
        </is>
      </c>
      <c r="B26" s="14" t="inlineStr">
        <is>
          <t xml:space="preserve">4.2 Ciência Animal e dos Lacticínios </t>
        </is>
      </c>
      <c r="C26" s="15" t="inlineStr">
        <is>
          <t>EZOO</t>
        </is>
      </c>
      <c r="D26" s="57" t="inlineStr">
        <is>
          <t>DCEB</t>
        </is>
      </c>
      <c r="E26" s="38" t="inlineStr">
        <is>
          <t xml:space="preserve">
Fernando Ribeiro Alves Afonso (FMV)
</t>
        </is>
      </c>
      <c r="F26" s="52" t="inlineStr">
        <is>
          <t>sim</t>
        </is>
      </c>
      <c r="G26" s="64" t="inlineStr">
        <is>
          <t>Aquacultura</t>
        </is>
      </c>
      <c r="H26" s="65" t="inlineStr">
        <is>
          <t>1º ciclo</t>
        </is>
      </c>
      <c r="I26" s="65" t="inlineStr">
        <is>
          <t>2462</t>
        </is>
      </c>
      <c r="J26" s="65" t="inlineStr">
        <is>
          <t>2º</t>
        </is>
      </c>
      <c r="K26" s="65" t="inlineStr">
        <is>
          <t>2º</t>
        </is>
      </c>
      <c r="L26" s="66" t="n">
        <v>3</v>
      </c>
      <c r="M26" s="66" t="n">
        <v>7</v>
      </c>
      <c r="N26" s="66" t="n">
        <v>28</v>
      </c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AA26" s="86">
        <f>O26+Q26+S26+U26+W26+Y26+Z26</f>
        <v/>
      </c>
      <c r="AB26" s="86">
        <f>P26+R26+T26+V26+X26+Z26+AA26</f>
        <v/>
      </c>
      <c r="AC26" s="16" t="n">
        <v>18</v>
      </c>
      <c r="AD26" s="16" t="n">
        <v>2.5</v>
      </c>
      <c r="AE26" s="17" t="n">
        <v>10</v>
      </c>
      <c r="AF26" s="16" t="n">
        <v>1.5</v>
      </c>
    </row>
    <row r="27" ht="18" customHeight="1">
      <c r="F27" s="52" t="n"/>
      <c r="G27" s="64" t="n"/>
      <c r="H27" s="65" t="n"/>
      <c r="I27" s="65" t="n"/>
      <c r="J27" s="65" t="n"/>
      <c r="K27" s="65" t="n"/>
      <c r="L27" s="66" t="n"/>
      <c r="M27" s="66" t="n"/>
      <c r="N27" s="66" t="n"/>
      <c r="O27" s="20" t="n"/>
      <c r="P27" s="20" t="n"/>
      <c r="Q27" s="20" t="n"/>
      <c r="R27" s="20" t="n"/>
      <c r="S27" s="20" t="n"/>
      <c r="T27" s="20" t="n"/>
      <c r="U27" s="20" t="n"/>
      <c r="V27" s="20" t="n"/>
      <c r="W27" s="20" t="n"/>
      <c r="X27" s="20" t="n"/>
      <c r="Y27" s="20" t="n"/>
      <c r="AA27" s="86">
        <f>O27+Q27+S27+U27+W27+Y27+Z27</f>
        <v/>
      </c>
      <c r="AB27" s="86">
        <f>P27+R27+T27+V27+X27+Z27+AA27</f>
        <v/>
      </c>
      <c r="AC27" s="20" t="n"/>
      <c r="AD27" s="20" t="n"/>
      <c r="AF27" s="20" t="n"/>
    </row>
    <row r="28" ht="18" customHeight="1">
      <c r="A28" s="14" t="inlineStr">
        <is>
          <t>Ciências da Engenharia e Tecnologias</t>
        </is>
      </c>
      <c r="B28" s="14" t="inlineStr">
        <is>
          <t>2.7 Engenharia do Ambiente</t>
        </is>
      </c>
      <c r="C28" s="15" t="inlineStr">
        <is>
          <t>EAMB</t>
        </is>
      </c>
      <c r="D28" s="57" t="inlineStr">
        <is>
          <t>DCEB</t>
        </is>
      </c>
      <c r="E28" s="38" t="inlineStr">
        <is>
          <t>António José Guerreiro de Brito/José Maria Horta e Costa Silva Santos</t>
        </is>
      </c>
      <c r="F28" s="52" t="inlineStr">
        <is>
          <t>sim</t>
        </is>
      </c>
      <c r="G28" s="64" t="inlineStr">
        <is>
          <t>Avaliação e Gestão Ambiental</t>
        </is>
      </c>
      <c r="H28" s="65" t="inlineStr">
        <is>
          <t>1º ciclo</t>
        </is>
      </c>
      <c r="I28" s="65" t="inlineStr">
        <is>
          <t>2463</t>
        </is>
      </c>
      <c r="J28" s="65" t="inlineStr">
        <is>
          <t>3º</t>
        </is>
      </c>
      <c r="K28" s="65" t="inlineStr">
        <is>
          <t xml:space="preserve">1º </t>
        </is>
      </c>
      <c r="L28" s="66" t="n">
        <v>6</v>
      </c>
      <c r="M28" s="66" t="n">
        <v>14</v>
      </c>
      <c r="N28" s="66" t="n">
        <v>56</v>
      </c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  <c r="X28" s="20" t="n"/>
      <c r="Y28" s="20" t="n"/>
      <c r="AA28" s="86">
        <f>O28+Q28+S28+U28+W28+Y28+Z28</f>
        <v/>
      </c>
      <c r="AB28" s="86">
        <f>P28+R28+T28+V28+X28+Z28+AA28</f>
        <v/>
      </c>
      <c r="AC28" s="16" t="n">
        <v>28</v>
      </c>
      <c r="AD28" s="16">
        <f>AC28/M28</f>
        <v/>
      </c>
      <c r="AE28" s="17" t="n">
        <v>28</v>
      </c>
      <c r="AF28" s="16">
        <f>AE28/M28</f>
        <v/>
      </c>
    </row>
    <row r="29" ht="18" customHeight="1">
      <c r="F29" s="52" t="n"/>
      <c r="G29" s="64" t="n"/>
      <c r="H29" s="65" t="n"/>
      <c r="I29" s="65" t="n"/>
      <c r="J29" s="65" t="n"/>
      <c r="K29" s="65" t="n"/>
      <c r="L29" s="66" t="n"/>
      <c r="M29" s="66" t="n"/>
      <c r="N29" s="66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  <c r="X29" s="20" t="n"/>
      <c r="Y29" s="20" t="n"/>
      <c r="AA29" s="86">
        <f>O29+Q29+S29+U29+W29+Y29+Z29</f>
        <v/>
      </c>
      <c r="AB29" s="86">
        <f>P29+R29+T29+V29+X29+Z29+AA29</f>
        <v/>
      </c>
      <c r="AC29" s="20" t="n"/>
      <c r="AD29" s="20" t="n"/>
      <c r="AF29" s="20" t="n"/>
    </row>
    <row r="30" ht="18" customHeight="1">
      <c r="A30" s="14" t="inlineStr">
        <is>
          <t>Ciências Exatas e Naturais</t>
        </is>
      </c>
      <c r="B30" s="14" t="inlineStr">
        <is>
          <t>1.6 Ciências Biológicas</t>
        </is>
      </c>
      <c r="C30" s="15" t="inlineStr">
        <is>
          <t>BIO</t>
        </is>
      </c>
      <c r="D30" s="57" t="inlineStr">
        <is>
          <t>DRAT</t>
        </is>
      </c>
      <c r="E30" s="38" t="inlineStr">
        <is>
          <t>Maria Manuel Cordeiro Salgueiro Romeiras</t>
        </is>
      </c>
      <c r="F30" s="52" t="inlineStr">
        <is>
          <t>sim</t>
        </is>
      </c>
      <c r="G30" s="64" t="inlineStr">
        <is>
          <t>Biodiversidade e Conservação</t>
        </is>
      </c>
      <c r="H30" s="65" t="inlineStr">
        <is>
          <t>1º ciclo</t>
        </is>
      </c>
      <c r="I30" s="65" t="inlineStr">
        <is>
          <t>2464</t>
        </is>
      </c>
      <c r="J30" s="65" t="inlineStr">
        <is>
          <t>3º</t>
        </is>
      </c>
      <c r="K30" s="65" t="inlineStr">
        <is>
          <t>2º</t>
        </is>
      </c>
      <c r="L30" s="66" t="n">
        <v>6</v>
      </c>
      <c r="M30" s="66" t="n">
        <v>14</v>
      </c>
      <c r="N30" s="66" t="n">
        <v>56</v>
      </c>
      <c r="O30" s="20" t="n"/>
      <c r="P30" s="20" t="n"/>
      <c r="Q30" s="20" t="n"/>
      <c r="R30" s="20" t="n"/>
      <c r="S30" s="20" t="n"/>
      <c r="T30" s="20" t="n"/>
      <c r="U30" s="20" t="n"/>
      <c r="V30" s="20" t="n"/>
      <c r="W30" s="20" t="n"/>
      <c r="X30" s="20" t="n"/>
      <c r="Y30" s="20" t="n"/>
      <c r="AA30" s="86">
        <f>O30+Q30+S30+U30+W30+Y30+Z30</f>
        <v/>
      </c>
      <c r="AB30" s="86">
        <f>P30+R30+T30+V30+X30+Z30+AA30</f>
        <v/>
      </c>
      <c r="AC30" s="16" t="n">
        <v>28</v>
      </c>
      <c r="AD30" s="16">
        <f>AC30/M30</f>
        <v/>
      </c>
      <c r="AE30" s="17" t="n">
        <v>28</v>
      </c>
      <c r="AF30" s="16">
        <f>AE30/M30</f>
        <v/>
      </c>
    </row>
    <row r="31" ht="18" customHeight="1">
      <c r="F31" s="52" t="n"/>
      <c r="G31" s="64" t="n"/>
      <c r="H31" s="65" t="n"/>
      <c r="I31" s="65" t="n"/>
      <c r="J31" s="65" t="n"/>
      <c r="K31" s="65" t="n"/>
      <c r="L31" s="66" t="n"/>
      <c r="M31" s="66" t="n"/>
      <c r="N31" s="66" t="n"/>
      <c r="O31" s="20" t="n"/>
      <c r="P31" s="20" t="n"/>
      <c r="Q31" s="20" t="n"/>
      <c r="R31" s="20" t="n"/>
      <c r="S31" s="20" t="n"/>
      <c r="T31" s="20" t="n"/>
      <c r="U31" s="20" t="n"/>
      <c r="V31" s="20" t="n"/>
      <c r="W31" s="20" t="n"/>
      <c r="X31" s="20" t="n"/>
      <c r="Y31" s="20" t="n"/>
      <c r="AA31" s="86">
        <f>O31+Q31+S31+U31+W31+Y31+Z31</f>
        <v/>
      </c>
      <c r="AB31" s="86">
        <f>P31+R31+T31+V31+X31+Z31+AA31</f>
        <v/>
      </c>
      <c r="AC31" s="20" t="n"/>
      <c r="AD31" s="20" t="n"/>
      <c r="AF31" s="20" t="n"/>
    </row>
    <row r="32" ht="18" customHeight="1">
      <c r="A32" s="14" t="inlineStr">
        <is>
          <t>Ciências Exatas e Naturais</t>
        </is>
      </c>
      <c r="B32" s="14" t="inlineStr">
        <is>
          <t>1.2 Ciências da Computação e Ciências da Informação</t>
        </is>
      </c>
      <c r="C32" s="15" t="inlineStr">
        <is>
          <t>BIO</t>
        </is>
      </c>
      <c r="D32" s="57" t="inlineStr">
        <is>
          <t>DRAT</t>
        </is>
      </c>
      <c r="E32" s="38" t="inlineStr">
        <is>
          <t>Maria Leonor Mota Morais Cecílio</t>
        </is>
      </c>
      <c r="F32" s="52" t="inlineStr">
        <is>
          <t>sim</t>
        </is>
      </c>
      <c r="G32" s="64" t="inlineStr">
        <is>
          <t>Bioinformática</t>
        </is>
      </c>
      <c r="H32" s="65" t="inlineStr">
        <is>
          <t>1º ciclo</t>
        </is>
      </c>
      <c r="I32" s="65" t="inlineStr">
        <is>
          <t>2465</t>
        </is>
      </c>
      <c r="J32" s="65" t="inlineStr">
        <is>
          <t>3º</t>
        </is>
      </c>
      <c r="K32" s="65" t="inlineStr">
        <is>
          <t>1º</t>
        </is>
      </c>
      <c r="L32" s="66" t="n">
        <v>6</v>
      </c>
      <c r="M32" s="66" t="n">
        <v>14</v>
      </c>
      <c r="N32" s="66" t="n">
        <v>56</v>
      </c>
      <c r="O32" s="20" t="n"/>
      <c r="P32" s="20" t="n"/>
      <c r="Q32" s="20" t="n"/>
      <c r="R32" s="20" t="n"/>
      <c r="S32" s="20" t="n"/>
      <c r="T32" s="20" t="n"/>
      <c r="U32" s="20" t="n"/>
      <c r="V32" s="20" t="n"/>
      <c r="W32" s="20" t="n"/>
      <c r="X32" s="20" t="n"/>
      <c r="Y32" s="20" t="n"/>
      <c r="AA32" s="86">
        <f>O32+Q32+S32+U32+W32+Y32+Z32</f>
        <v/>
      </c>
      <c r="AB32" s="86">
        <f>P32+R32+T32+V32+X32+Z32+AA32</f>
        <v/>
      </c>
      <c r="AC32" s="16" t="n">
        <v>28</v>
      </c>
      <c r="AD32" s="16">
        <f>AC32/M32</f>
        <v/>
      </c>
      <c r="AE32" s="17" t="n">
        <v>28</v>
      </c>
      <c r="AF32" s="16">
        <f>AE32/M32</f>
        <v/>
      </c>
    </row>
    <row r="33" ht="18" customHeight="1">
      <c r="F33" s="52" t="n"/>
      <c r="G33" s="64" t="n"/>
      <c r="H33" s="65" t="n"/>
      <c r="I33" s="65" t="n"/>
      <c r="J33" s="65" t="n"/>
      <c r="K33" s="65" t="n"/>
      <c r="L33" s="66" t="n"/>
      <c r="M33" s="66" t="n"/>
      <c r="N33" s="66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AA33" s="86">
        <f>O33+Q33+S33+U33+W33+Y33+Z33</f>
        <v/>
      </c>
      <c r="AB33" s="86">
        <f>P33+R33+T33+V33+X33+Z33+AA33</f>
        <v/>
      </c>
      <c r="AC33" s="20" t="n"/>
      <c r="AD33" s="20" t="n"/>
      <c r="AF33" s="20" t="n"/>
    </row>
    <row r="34" ht="18" customHeight="1">
      <c r="A34" s="14" t="inlineStr">
        <is>
          <t>Ciências Exatas e Naturais</t>
        </is>
      </c>
      <c r="B34" s="14" t="inlineStr">
        <is>
          <t>1.6 Ciências Biológicas</t>
        </is>
      </c>
      <c r="C34" s="15" t="inlineStr">
        <is>
          <t>BIO</t>
        </is>
      </c>
      <c r="D34" s="57" t="inlineStr">
        <is>
          <t>DRAT</t>
        </is>
      </c>
      <c r="E34" s="38" t="inlineStr">
        <is>
          <t>Elisabete Tavares Lacerda de Figueiredo Oliveira</t>
        </is>
      </c>
      <c r="F34" s="52" t="inlineStr">
        <is>
          <t>sim</t>
        </is>
      </c>
      <c r="G34" s="64" t="inlineStr">
        <is>
          <t>Biologia Animal</t>
        </is>
      </c>
      <c r="H34" s="65" t="inlineStr">
        <is>
          <t>1º ciclo</t>
        </is>
      </c>
      <c r="I34" s="65" t="inlineStr">
        <is>
          <t>2466</t>
        </is>
      </c>
      <c r="J34" s="65" t="inlineStr">
        <is>
          <t>2º</t>
        </is>
      </c>
      <c r="K34" s="65" t="inlineStr">
        <is>
          <t>1º</t>
        </is>
      </c>
      <c r="L34" s="66" t="n">
        <v>6</v>
      </c>
      <c r="M34" s="66" t="n">
        <v>14</v>
      </c>
      <c r="N34" s="66" t="n">
        <v>56</v>
      </c>
      <c r="O34" s="20" t="n"/>
      <c r="P34" s="20" t="n"/>
      <c r="Q34" s="20" t="n"/>
      <c r="R34" s="20" t="n"/>
      <c r="S34" s="20" t="n"/>
      <c r="T34" s="20" t="n"/>
      <c r="U34" s="20" t="n"/>
      <c r="V34" s="20" t="n"/>
      <c r="W34" s="20" t="n"/>
      <c r="X34" s="20" t="n"/>
      <c r="Y34" s="20" t="n"/>
      <c r="AA34" s="86">
        <f>O34+Q34+S34+U34+W34+Y34+Z34</f>
        <v/>
      </c>
      <c r="AB34" s="86">
        <f>P34+R34+T34+V34+X34+Z34+AA34</f>
        <v/>
      </c>
      <c r="AC34" s="16" t="n">
        <v>21</v>
      </c>
      <c r="AD34" s="16">
        <f>AC34/M34</f>
        <v/>
      </c>
      <c r="AE34" s="17" t="n">
        <v>35</v>
      </c>
      <c r="AF34" s="16">
        <f>AE34/M34</f>
        <v/>
      </c>
    </row>
    <row r="35" ht="18" customHeight="1">
      <c r="F35" s="52" t="n"/>
      <c r="G35" s="64" t="n"/>
      <c r="H35" s="65" t="n"/>
      <c r="I35" s="65" t="n"/>
      <c r="J35" s="65" t="n"/>
      <c r="K35" s="65" t="n"/>
      <c r="L35" s="66" t="n"/>
      <c r="M35" s="66" t="n"/>
      <c r="N35" s="66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  <c r="Y35" s="20" t="n"/>
      <c r="AA35" s="86">
        <f>O35+Q35+S35+U35+W35+Y35+Z35</f>
        <v/>
      </c>
      <c r="AB35" s="86">
        <f>P35+R35+T35+V35+X35+Z35+AA35</f>
        <v/>
      </c>
      <c r="AC35" s="20" t="n"/>
      <c r="AD35" s="20" t="n"/>
      <c r="AF35" s="20" t="n"/>
    </row>
    <row r="36" ht="18" customHeight="1">
      <c r="A36" s="14" t="inlineStr">
        <is>
          <t>Ciências Exatas e Naturais</t>
        </is>
      </c>
      <c r="B36" s="14" t="inlineStr">
        <is>
          <t>1.6 Ciências Biológicas</t>
        </is>
      </c>
      <c r="C36" s="15" t="inlineStr">
        <is>
          <t>BIO</t>
        </is>
      </c>
      <c r="D36" s="57" t="inlineStr">
        <is>
          <t>DRAT</t>
        </is>
      </c>
      <c r="E36" s="38" t="inlineStr">
        <is>
          <t>Ricardo Manuel Seixas Boavida Ferreira/Ana Cristina Riepenhausen Delaunay Caperta</t>
        </is>
      </c>
      <c r="F36" s="52" t="inlineStr">
        <is>
          <t>sim</t>
        </is>
      </c>
      <c r="G36" s="64" t="inlineStr">
        <is>
          <t>Biologia Celular</t>
        </is>
      </c>
      <c r="H36" s="65" t="inlineStr">
        <is>
          <t>1º ciclo</t>
        </is>
      </c>
      <c r="I36" s="65" t="inlineStr">
        <is>
          <t>2467</t>
        </is>
      </c>
      <c r="J36" s="65" t="inlineStr">
        <is>
          <t xml:space="preserve">1º </t>
        </is>
      </c>
      <c r="K36" s="65" t="inlineStr">
        <is>
          <t xml:space="preserve">1º </t>
        </is>
      </c>
      <c r="L36" s="66" t="n">
        <v>6</v>
      </c>
      <c r="M36" s="66" t="n">
        <v>14</v>
      </c>
      <c r="N36" s="66" t="n">
        <v>56</v>
      </c>
      <c r="O36" s="20" t="n"/>
      <c r="P36" s="20" t="n"/>
      <c r="Q36" s="20" t="n"/>
      <c r="R36" s="20" t="n"/>
      <c r="S36" s="20" t="n"/>
      <c r="T36" s="20" t="n"/>
      <c r="U36" s="20" t="n"/>
      <c r="V36" s="20" t="n"/>
      <c r="W36" s="20" t="n"/>
      <c r="X36" s="20" t="n"/>
      <c r="Y36" s="20" t="n"/>
      <c r="AA36" s="86">
        <f>O36+Q36+S36+U36+W36+Y36+Z36</f>
        <v/>
      </c>
      <c r="AB36" s="86">
        <f>P36+R36+T36+V36+X36+Z36+AA36</f>
        <v/>
      </c>
      <c r="AC36" s="16" t="n">
        <v>21</v>
      </c>
      <c r="AD36" s="16">
        <f>AC36/M36</f>
        <v/>
      </c>
      <c r="AE36" s="17" t="n">
        <v>35</v>
      </c>
      <c r="AF36" s="16">
        <f>AE36/M36</f>
        <v/>
      </c>
    </row>
    <row r="37" ht="18" customHeight="1">
      <c r="F37" s="52" t="n"/>
      <c r="G37" s="64" t="n"/>
      <c r="H37" s="65" t="n"/>
      <c r="I37" s="65" t="n"/>
      <c r="J37" s="65" t="n"/>
      <c r="K37" s="65" t="n"/>
      <c r="L37" s="66" t="n"/>
      <c r="M37" s="66" t="n"/>
      <c r="N37" s="66" t="n"/>
      <c r="O37" s="20" t="n"/>
      <c r="P37" s="20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AA37" s="86">
        <f>O37+Q37+S37+U37+W37+Y37+Z37</f>
        <v/>
      </c>
      <c r="AB37" s="86">
        <f>P37+R37+T37+V37+X37+Z37+AA37</f>
        <v/>
      </c>
      <c r="AC37" s="20" t="n"/>
      <c r="AD37" s="20" t="n"/>
      <c r="AF37" s="20" t="n"/>
    </row>
    <row r="38" ht="18" customHeight="1">
      <c r="A38" s="14" t="inlineStr">
        <is>
          <t>Ciências Exatas e Naturais</t>
        </is>
      </c>
      <c r="B38" s="14" t="inlineStr">
        <is>
          <t>1.6 Ciências Biológicas</t>
        </is>
      </c>
      <c r="C38" s="15" t="inlineStr">
        <is>
          <t>BIO</t>
        </is>
      </c>
      <c r="D38" s="57" t="inlineStr">
        <is>
          <t>DRAT</t>
        </is>
      </c>
      <c r="E38" s="38" t="inlineStr">
        <is>
          <t>Ricardo Manuel Seixas Boavida Ferreira/Pedro Manuel Vieira Talhinhas</t>
        </is>
      </c>
      <c r="F38" s="52" t="inlineStr">
        <is>
          <t>sim</t>
        </is>
      </c>
      <c r="G38" s="64" t="inlineStr">
        <is>
          <t xml:space="preserve">Biologia Celular e Microbiologia </t>
        </is>
      </c>
      <c r="H38" s="65" t="inlineStr">
        <is>
          <t>1º ciclo</t>
        </is>
      </c>
      <c r="I38" s="65" t="inlineStr">
        <is>
          <t>2468</t>
        </is>
      </c>
      <c r="J38" s="65" t="inlineStr">
        <is>
          <t xml:space="preserve">1º </t>
        </is>
      </c>
      <c r="K38" s="65" t="inlineStr">
        <is>
          <t xml:space="preserve">1º </t>
        </is>
      </c>
      <c r="L38" s="66" t="n">
        <v>6</v>
      </c>
      <c r="M38" s="66" t="n">
        <v>14</v>
      </c>
      <c r="N38" s="66" t="n">
        <v>56</v>
      </c>
      <c r="O38" s="20" t="n"/>
      <c r="P38" s="20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AA38" s="86">
        <f>O38+Q38+S38+U38+W38+Y38+Z38</f>
        <v/>
      </c>
      <c r="AB38" s="86">
        <f>P38+R38+T38+V38+X38+Z38+AA38</f>
        <v/>
      </c>
      <c r="AC38" s="16" t="n">
        <v>21</v>
      </c>
      <c r="AD38" s="16">
        <f>AC38/M38</f>
        <v/>
      </c>
      <c r="AE38" s="17" t="n">
        <v>35</v>
      </c>
      <c r="AF38" s="16">
        <f>AE38/M38</f>
        <v/>
      </c>
    </row>
    <row r="39" ht="18" customHeight="1">
      <c r="F39" s="52" t="n"/>
      <c r="G39" s="64" t="n"/>
      <c r="H39" s="65" t="n"/>
      <c r="I39" s="65" t="n"/>
      <c r="J39" s="65" t="n"/>
      <c r="K39" s="65" t="n"/>
      <c r="L39" s="66" t="n"/>
      <c r="M39" s="66" t="n"/>
      <c r="N39" s="66" t="n"/>
      <c r="O39" s="20" t="n"/>
      <c r="P39" s="20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AA39" s="86">
        <f>O39+Q39+S39+U39+W39+Y39+Z39</f>
        <v/>
      </c>
      <c r="AB39" s="86">
        <f>P39+R39+T39+V39+X39+Z39+AA39</f>
        <v/>
      </c>
      <c r="AC39" s="20" t="n"/>
      <c r="AD39" s="20" t="n"/>
      <c r="AF39" s="20" t="n"/>
    </row>
    <row r="40" ht="18" customHeight="1">
      <c r="A40" s="14" t="inlineStr">
        <is>
          <t>Ciências Exatas e Naturais</t>
        </is>
      </c>
      <c r="B40" s="14" t="inlineStr">
        <is>
          <t>1.6 Ciências Biológicas</t>
        </is>
      </c>
      <c r="C40" s="15" t="inlineStr">
        <is>
          <t>BIO</t>
        </is>
      </c>
      <c r="D40" s="57" t="inlineStr">
        <is>
          <t>DRAT</t>
        </is>
      </c>
      <c r="E40" s="38" t="inlineStr">
        <is>
          <t>Ricardo Manuel Seixas Boavida Ferreira/Ana Cristina Riepenhausen Delaunay Caperta</t>
        </is>
      </c>
      <c r="F40" s="52" t="inlineStr">
        <is>
          <t>sim</t>
        </is>
      </c>
      <c r="G40" s="64" t="inlineStr">
        <is>
          <t>Biologia do Desenvolvimento</t>
        </is>
      </c>
      <c r="H40" s="65" t="inlineStr">
        <is>
          <t>1º ciclo</t>
        </is>
      </c>
      <c r="I40" s="65" t="inlineStr">
        <is>
          <t>2469</t>
        </is>
      </c>
      <c r="J40" s="65" t="inlineStr">
        <is>
          <t>3º</t>
        </is>
      </c>
      <c r="K40" s="65" t="inlineStr">
        <is>
          <t>1º</t>
        </is>
      </c>
      <c r="L40" s="66" t="n">
        <v>6</v>
      </c>
      <c r="M40" s="66" t="n">
        <v>14</v>
      </c>
      <c r="N40" s="66" t="n">
        <v>56</v>
      </c>
      <c r="O40" s="20" t="n"/>
      <c r="P40" s="20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AA40" s="86">
        <f>O40+Q40+S40+U40+W40+Y40+Z40</f>
        <v/>
      </c>
      <c r="AB40" s="86">
        <f>P40+R40+T40+V40+X40+Z40+AA40</f>
        <v/>
      </c>
      <c r="AC40" s="16" t="n">
        <v>28</v>
      </c>
      <c r="AD40" s="16">
        <f>AC40/M40</f>
        <v/>
      </c>
      <c r="AE40" s="17" t="n">
        <v>28</v>
      </c>
      <c r="AF40" s="16">
        <f>AE40/M40</f>
        <v/>
      </c>
    </row>
    <row r="41" ht="18" customHeight="1">
      <c r="F41" s="52" t="n"/>
      <c r="G41" s="64" t="n"/>
      <c r="H41" s="65" t="n"/>
      <c r="I41" s="65" t="n"/>
      <c r="J41" s="65" t="n"/>
      <c r="K41" s="65" t="n"/>
      <c r="L41" s="66" t="n"/>
      <c r="M41" s="66" t="n"/>
      <c r="N41" s="66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AA41" s="86">
        <f>O41+Q41+S41+U41+W41+Y41+Z41</f>
        <v/>
      </c>
      <c r="AB41" s="86">
        <f>P41+R41+T41+V41+X41+Z41+AA41</f>
        <v/>
      </c>
      <c r="AC41" s="20" t="n"/>
      <c r="AD41" s="20" t="n"/>
      <c r="AF41" s="20" t="n"/>
    </row>
    <row r="42" ht="18" customHeight="1">
      <c r="A42" s="14" t="inlineStr">
        <is>
          <t>Ciências Exatas e Naturais</t>
        </is>
      </c>
      <c r="B42" s="14" t="inlineStr">
        <is>
          <t>1.6 Ciências Biológicas</t>
        </is>
      </c>
      <c r="C42" s="15" t="inlineStr">
        <is>
          <t>FLO</t>
        </is>
      </c>
      <c r="D42" s="57" t="inlineStr">
        <is>
          <t>DRAT</t>
        </is>
      </c>
      <c r="E42" s="38" t="inlineStr">
        <is>
          <t>Maria da Conceição Brálio de Brito Caldeira</t>
        </is>
      </c>
      <c r="F42" s="52" t="inlineStr">
        <is>
          <t>sim</t>
        </is>
      </c>
      <c r="G42" s="64" t="inlineStr">
        <is>
          <t>Biologia Florestal</t>
        </is>
      </c>
      <c r="H42" s="65" t="inlineStr">
        <is>
          <t>1º ciclo</t>
        </is>
      </c>
      <c r="I42" s="65" t="n">
        <v>2470</v>
      </c>
      <c r="J42" s="65" t="inlineStr">
        <is>
          <t>1º</t>
        </is>
      </c>
      <c r="K42" s="65" t="inlineStr">
        <is>
          <t>2º</t>
        </is>
      </c>
      <c r="L42" s="66" t="n">
        <v>6</v>
      </c>
      <c r="M42" s="66" t="n">
        <v>14</v>
      </c>
      <c r="N42" s="66" t="n">
        <v>56</v>
      </c>
      <c r="O42" s="20" t="n"/>
      <c r="P42" s="20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AA42" s="86">
        <f>O42+Q42+S42+U42+W42+Y42+Z42</f>
        <v/>
      </c>
      <c r="AB42" s="86">
        <f>P42+R42+T42+V42+X42+Z42+AA42</f>
        <v/>
      </c>
      <c r="AC42" s="16" t="n">
        <v>21</v>
      </c>
      <c r="AD42" s="16">
        <f>AC42/M42</f>
        <v/>
      </c>
      <c r="AE42" s="17" t="n">
        <v>35</v>
      </c>
      <c r="AF42" s="16">
        <f>AE42/M42</f>
        <v/>
      </c>
    </row>
    <row r="43" ht="18" customHeight="1">
      <c r="F43" s="52" t="n"/>
      <c r="G43" s="64" t="n"/>
      <c r="H43" s="65" t="n"/>
      <c r="I43" s="65" t="n"/>
      <c r="J43" s="65" t="n"/>
      <c r="K43" s="65" t="n"/>
      <c r="L43" s="66" t="n"/>
      <c r="M43" s="66" t="n"/>
      <c r="N43" s="66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AA43" s="86">
        <f>O43+Q43+S43+U43+W43+Y43+Z43</f>
        <v/>
      </c>
      <c r="AB43" s="86">
        <f>P43+R43+T43+V43+X43+Z43+AA43</f>
        <v/>
      </c>
      <c r="AC43" s="20" t="n"/>
      <c r="AD43" s="20" t="n"/>
      <c r="AF43" s="20" t="n"/>
    </row>
    <row r="44" ht="18" customHeight="1">
      <c r="A44" s="14" t="inlineStr">
        <is>
          <t>Ciências Exatas e Naturais</t>
        </is>
      </c>
      <c r="B44" s="14" t="inlineStr">
        <is>
          <t>1.6 Ciências Biológicas</t>
        </is>
      </c>
      <c r="C44" s="15" t="inlineStr">
        <is>
          <t>BIO</t>
        </is>
      </c>
      <c r="D44" s="57" t="inlineStr">
        <is>
          <t>DRAT</t>
        </is>
      </c>
      <c r="E44" s="38" t="inlineStr">
        <is>
          <t>Ricardo Manuel Seixas Boavida Ferreira/Dora Cristina Vicente Batista Lyon de Castro</t>
        </is>
      </c>
      <c r="F44" s="52" t="inlineStr">
        <is>
          <t>sim</t>
        </is>
      </c>
      <c r="G44" s="64" t="inlineStr">
        <is>
          <t>Biologia Molecular</t>
        </is>
      </c>
      <c r="H44" s="65" t="inlineStr">
        <is>
          <t>1º ciclo</t>
        </is>
      </c>
      <c r="I44" s="65" t="inlineStr">
        <is>
          <t>2471</t>
        </is>
      </c>
      <c r="J44" s="65" t="inlineStr">
        <is>
          <t>2º</t>
        </is>
      </c>
      <c r="K44" s="65" t="inlineStr">
        <is>
          <t>1º</t>
        </is>
      </c>
      <c r="L44" s="66" t="n">
        <v>6</v>
      </c>
      <c r="M44" s="66" t="n">
        <v>14</v>
      </c>
      <c r="N44" s="66" t="n">
        <v>56</v>
      </c>
      <c r="O44" s="20" t="n"/>
      <c r="P44" s="20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AA44" s="86">
        <f>O44+Q44+S44+U44+W44+Y44+Z44</f>
        <v/>
      </c>
      <c r="AB44" s="86">
        <f>P44+R44+T44+V44+X44+Z44+AA44</f>
        <v/>
      </c>
      <c r="AC44" s="16" t="n">
        <v>28</v>
      </c>
      <c r="AD44" s="16">
        <f>AC44/M44</f>
        <v/>
      </c>
      <c r="AE44" s="17" t="n">
        <v>28</v>
      </c>
      <c r="AF44" s="16">
        <f>AE44/M44</f>
        <v/>
      </c>
    </row>
    <row r="45" ht="18" customHeight="1">
      <c r="F45" s="52" t="n"/>
      <c r="G45" s="64" t="n"/>
      <c r="H45" s="65" t="n"/>
      <c r="I45" s="65" t="n"/>
      <c r="J45" s="65" t="n"/>
      <c r="K45" s="65" t="n"/>
      <c r="L45" s="66" t="n"/>
      <c r="M45" s="66" t="n"/>
      <c r="N45" s="66" t="n"/>
      <c r="O45" s="20" t="n"/>
      <c r="P45" s="20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AA45" s="86">
        <f>O45+Q45+S45+U45+W45+Y45+Z45</f>
        <v/>
      </c>
      <c r="AB45" s="86">
        <f>P45+R45+T45+V45+X45+Z45+AA45</f>
        <v/>
      </c>
      <c r="AC45" s="20" t="n"/>
      <c r="AD45" s="20" t="n"/>
      <c r="AF45" s="20" t="n"/>
    </row>
    <row r="46" ht="18" customHeight="1">
      <c r="A46" s="14" t="inlineStr">
        <is>
          <t>Ciências Exatas e Naturais</t>
        </is>
      </c>
      <c r="B46" s="14" t="inlineStr">
        <is>
          <t>1.6 Ciências Biológicas</t>
        </is>
      </c>
      <c r="C46" s="15" t="inlineStr">
        <is>
          <t>BIO</t>
        </is>
      </c>
      <c r="D46" s="57" t="inlineStr">
        <is>
          <t>DRAT</t>
        </is>
      </c>
      <c r="E46" s="38" t="inlineStr">
        <is>
          <t>Ricardo Manuel Seixas Boavida Ferreira/Luísa Cristina dos Mártires Ferreira de Carvalho</t>
        </is>
      </c>
      <c r="F46" s="52" t="inlineStr">
        <is>
          <t>sim</t>
        </is>
      </c>
      <c r="G46" s="64" t="inlineStr">
        <is>
          <t>Biologia Vegetal</t>
        </is>
      </c>
      <c r="H46" s="65" t="inlineStr">
        <is>
          <t>1º ciclo</t>
        </is>
      </c>
      <c r="I46" s="65" t="inlineStr">
        <is>
          <t>2472</t>
        </is>
      </c>
      <c r="J46" s="65" t="inlineStr">
        <is>
          <t>2º</t>
        </is>
      </c>
      <c r="K46" s="65" t="inlineStr">
        <is>
          <t>2º</t>
        </is>
      </c>
      <c r="L46" s="66" t="n">
        <v>6</v>
      </c>
      <c r="M46" s="66" t="n">
        <v>14</v>
      </c>
      <c r="N46" s="66" t="n">
        <v>56</v>
      </c>
      <c r="O46" s="20" t="n"/>
      <c r="P46" s="20" t="n"/>
      <c r="Q46" s="20" t="n"/>
      <c r="R46" s="20" t="n"/>
      <c r="S46" s="20" t="n"/>
      <c r="T46" s="20" t="n"/>
      <c r="U46" s="20" t="n"/>
      <c r="V46" s="20" t="n"/>
      <c r="W46" s="20" t="n"/>
      <c r="X46" s="20" t="n"/>
      <c r="Y46" s="20" t="n"/>
      <c r="AA46" s="86">
        <f>O46+Q46+S46+U46+W46+Y46+Z46</f>
        <v/>
      </c>
      <c r="AB46" s="86">
        <f>P46+R46+T46+V46+X46+Z46+AA46</f>
        <v/>
      </c>
      <c r="AC46" s="16" t="n">
        <v>21</v>
      </c>
      <c r="AD46" s="16">
        <f>AC46/M46</f>
        <v/>
      </c>
      <c r="AE46" s="17" t="n">
        <v>35</v>
      </c>
      <c r="AF46" s="16">
        <f>AE46/M46</f>
        <v/>
      </c>
    </row>
    <row r="47" ht="18" customHeight="1">
      <c r="F47" s="52" t="n"/>
      <c r="G47" s="64" t="n"/>
      <c r="H47" s="65" t="n"/>
      <c r="I47" s="65" t="n"/>
      <c r="J47" s="65" t="n"/>
      <c r="K47" s="65" t="n"/>
      <c r="L47" s="66" t="n"/>
      <c r="M47" s="66" t="n"/>
      <c r="N47" s="66" t="n"/>
      <c r="O47" s="20" t="n"/>
      <c r="P47" s="20" t="n"/>
      <c r="Q47" s="20" t="n"/>
      <c r="R47" s="20" t="n"/>
      <c r="S47" s="20" t="n"/>
      <c r="T47" s="20" t="n"/>
      <c r="U47" s="20" t="n"/>
      <c r="V47" s="20" t="n"/>
      <c r="W47" s="20" t="n"/>
      <c r="X47" s="20" t="n"/>
      <c r="Y47" s="20" t="n"/>
      <c r="AA47" s="86">
        <f>O47+Q47+S47+U47+W47+Y47+Z47</f>
        <v/>
      </c>
      <c r="AB47" s="86">
        <f>P47+R47+T47+V47+X47+Z47+AA47</f>
        <v/>
      </c>
      <c r="AC47" s="20" t="n"/>
      <c r="AD47" s="20" t="n"/>
      <c r="AF47" s="20" t="n"/>
    </row>
    <row r="48" ht="18" customHeight="1">
      <c r="A48" s="14" t="inlineStr">
        <is>
          <t>Ciências Exatas e Naturais</t>
        </is>
      </c>
      <c r="B48" s="14" t="inlineStr">
        <is>
          <t>1.6 Ciências Biológicas</t>
        </is>
      </c>
      <c r="C48" s="15" t="inlineStr">
        <is>
          <t>BIO</t>
        </is>
      </c>
      <c r="D48" s="57" t="inlineStr">
        <is>
          <t>DRAT</t>
        </is>
      </c>
      <c r="E48" s="38" t="inlineStr">
        <is>
          <t>Ricardo Manuel Seixas Boavida Ferreira</t>
        </is>
      </c>
      <c r="F48" s="52" t="inlineStr">
        <is>
          <t>sim</t>
        </is>
      </c>
      <c r="G48" s="64" t="inlineStr">
        <is>
          <t>Bioquímica</t>
        </is>
      </c>
      <c r="H48" s="65" t="inlineStr">
        <is>
          <t>1º ciclo</t>
        </is>
      </c>
      <c r="I48" s="65" t="inlineStr">
        <is>
          <t>2473</t>
        </is>
      </c>
      <c r="J48" s="65" t="inlineStr">
        <is>
          <t xml:space="preserve">1º </t>
        </is>
      </c>
      <c r="K48" s="65" t="inlineStr">
        <is>
          <t>2º</t>
        </is>
      </c>
      <c r="L48" s="66" t="n">
        <v>6</v>
      </c>
      <c r="M48" s="66" t="n">
        <v>14</v>
      </c>
      <c r="N48" s="66" t="n">
        <v>56</v>
      </c>
      <c r="O48" s="20" t="n"/>
      <c r="P48" s="20" t="n"/>
      <c r="Q48" s="20" t="n"/>
      <c r="R48" s="20" t="n"/>
      <c r="S48" s="20" t="n"/>
      <c r="T48" s="20" t="n"/>
      <c r="U48" s="20" t="n"/>
      <c r="V48" s="20" t="n"/>
      <c r="W48" s="20" t="n"/>
      <c r="X48" s="20" t="n"/>
      <c r="Y48" s="20" t="n"/>
      <c r="AA48" s="86">
        <f>O48+Q48+S48+U48+W48+Y48+Z48</f>
        <v/>
      </c>
      <c r="AB48" s="86">
        <f>P48+R48+T48+V48+X48+Z48+AA48</f>
        <v/>
      </c>
      <c r="AC48" s="16" t="n">
        <v>28</v>
      </c>
      <c r="AD48" s="16">
        <f>AC48/M48</f>
        <v/>
      </c>
      <c r="AE48" s="17" t="n">
        <v>28</v>
      </c>
      <c r="AF48" s="16">
        <f>AE48/M48</f>
        <v/>
      </c>
    </row>
    <row r="49" ht="18" customHeight="1">
      <c r="F49" s="52" t="n"/>
      <c r="G49" s="64" t="n"/>
      <c r="H49" s="65" t="n"/>
      <c r="I49" s="65" t="n"/>
      <c r="J49" s="65" t="n"/>
      <c r="K49" s="65" t="n"/>
      <c r="L49" s="66" t="n"/>
      <c r="M49" s="66" t="n"/>
      <c r="N49" s="66" t="n"/>
      <c r="O49" s="20" t="n"/>
      <c r="P49" s="20" t="n"/>
      <c r="Q49" s="20" t="n"/>
      <c r="R49" s="20" t="n"/>
      <c r="S49" s="20" t="n"/>
      <c r="T49" s="20" t="n"/>
      <c r="U49" s="20" t="n"/>
      <c r="V49" s="20" t="n"/>
      <c r="W49" s="20" t="n"/>
      <c r="X49" s="20" t="n"/>
      <c r="Y49" s="20" t="n"/>
      <c r="AA49" s="86">
        <f>O49+Q49+S49+U49+W49+Y49+Z49</f>
        <v/>
      </c>
      <c r="AB49" s="86">
        <f>P49+R49+T49+V49+X49+Z49+AA49</f>
        <v/>
      </c>
      <c r="AC49" s="20" t="n"/>
      <c r="AD49" s="20" t="n"/>
      <c r="AF49" s="20" t="n"/>
    </row>
    <row r="50" ht="18" customHeight="1">
      <c r="A50" s="14" t="inlineStr">
        <is>
          <t>Ciências Agrárias</t>
        </is>
      </c>
      <c r="B50" s="14" t="inlineStr">
        <is>
          <t>4.4. Biotecnologia Agrária e Alimentar</t>
        </is>
      </c>
      <c r="C50" s="15" t="inlineStr">
        <is>
          <t>BIO</t>
        </is>
      </c>
      <c r="D50" s="57" t="inlineStr">
        <is>
          <t>DRAT</t>
        </is>
      </c>
      <c r="E50" s="38" t="inlineStr">
        <is>
          <t>Maria da Glória Calado Inglês Esquível</t>
        </is>
      </c>
      <c r="F50" s="52" t="inlineStr">
        <is>
          <t>sim</t>
        </is>
      </c>
      <c r="G50" s="64" t="inlineStr">
        <is>
          <t>Biotecnologia</t>
        </is>
      </c>
      <c r="H50" s="65" t="inlineStr">
        <is>
          <t>1º ciclo</t>
        </is>
      </c>
      <c r="I50" s="65" t="inlineStr">
        <is>
          <t>2474</t>
        </is>
      </c>
      <c r="J50" s="65" t="inlineStr">
        <is>
          <t>3º</t>
        </is>
      </c>
      <c r="K50" s="65" t="inlineStr">
        <is>
          <t>2º</t>
        </is>
      </c>
      <c r="L50" s="66" t="n">
        <v>6</v>
      </c>
      <c r="M50" s="66" t="n">
        <v>14</v>
      </c>
      <c r="N50" s="66" t="n">
        <v>56</v>
      </c>
      <c r="O50" s="20" t="n"/>
      <c r="P50" s="20" t="n"/>
      <c r="Q50" s="20" t="n"/>
      <c r="R50" s="20" t="n"/>
      <c r="S50" s="20" t="n"/>
      <c r="T50" s="20" t="n"/>
      <c r="U50" s="20" t="n"/>
      <c r="V50" s="20" t="n"/>
      <c r="W50" s="20" t="n"/>
      <c r="X50" s="20" t="n"/>
      <c r="Y50" s="20" t="n"/>
      <c r="AA50" s="86">
        <f>O50+Q50+S50+U50+W50+Y50+Z50</f>
        <v/>
      </c>
      <c r="AB50" s="86">
        <f>P50+R50+T50+V50+X50+Z50+AA50</f>
        <v/>
      </c>
      <c r="AC50" s="16" t="n">
        <v>21</v>
      </c>
      <c r="AD50" s="16">
        <f>AC50/M50</f>
        <v/>
      </c>
      <c r="AE50" s="17" t="n">
        <v>35</v>
      </c>
      <c r="AF50" s="16">
        <f>AE50/M50</f>
        <v/>
      </c>
    </row>
    <row r="51" ht="18" customHeight="1">
      <c r="F51" s="52" t="n"/>
      <c r="G51" s="64" t="n"/>
      <c r="H51" s="65" t="n"/>
      <c r="I51" s="65" t="n"/>
      <c r="J51" s="65" t="n"/>
      <c r="K51" s="65" t="n"/>
      <c r="L51" s="66" t="n"/>
      <c r="M51" s="66" t="n"/>
      <c r="N51" s="66" t="n"/>
      <c r="O51" s="20" t="n"/>
      <c r="P51" s="20" t="n"/>
      <c r="Q51" s="20" t="n"/>
      <c r="R51" s="20" t="n"/>
      <c r="S51" s="20" t="n"/>
      <c r="T51" s="20" t="n"/>
      <c r="U51" s="20" t="n"/>
      <c r="V51" s="20" t="n"/>
      <c r="W51" s="20" t="n"/>
      <c r="X51" s="20" t="n"/>
      <c r="Y51" s="20" t="n"/>
      <c r="AA51" s="86">
        <f>O51+Q51+S51+U51+W51+Y51+Z51</f>
        <v/>
      </c>
      <c r="AB51" s="86">
        <f>P51+R51+T51+V51+X51+Z51+AA51</f>
        <v/>
      </c>
      <c r="AC51" s="20" t="n"/>
      <c r="AD51" s="20" t="n"/>
      <c r="AF51" s="20" t="n"/>
    </row>
    <row r="52" ht="18" customHeight="1">
      <c r="A52" s="14" t="inlineStr">
        <is>
          <t>Ciências da Engenharia e Tecnologias</t>
        </is>
      </c>
      <c r="B52" s="14" t="inlineStr">
        <is>
          <t>2.11 Outras Ciências de Engenharia e Tecnologias</t>
        </is>
      </c>
      <c r="C52" s="15" t="inlineStr">
        <is>
          <t>EALIM</t>
        </is>
      </c>
      <c r="D52" s="57" t="inlineStr">
        <is>
          <t>DCEB</t>
        </is>
      </c>
      <c r="E52" s="38" t="inlineStr">
        <is>
          <t>Maria Luísa Lopes de Castro e Brito</t>
        </is>
      </c>
      <c r="F52" s="52" t="inlineStr">
        <is>
          <t>sim</t>
        </is>
      </c>
      <c r="G52" s="64" t="inlineStr">
        <is>
          <t>Biotecnologia Alimentar</t>
        </is>
      </c>
      <c r="H52" s="65" t="inlineStr">
        <is>
          <t>1º ciclo</t>
        </is>
      </c>
      <c r="I52" s="65" t="inlineStr">
        <is>
          <t>2475</t>
        </is>
      </c>
      <c r="J52" s="65" t="inlineStr">
        <is>
          <t>2º</t>
        </is>
      </c>
      <c r="K52" s="65" t="inlineStr">
        <is>
          <t>2º</t>
        </is>
      </c>
      <c r="L52" s="66" t="n">
        <v>6</v>
      </c>
      <c r="M52" s="66" t="n">
        <v>14</v>
      </c>
      <c r="N52" s="66" t="n">
        <v>56</v>
      </c>
      <c r="O52" s="20" t="n"/>
      <c r="P52" s="20" t="n"/>
      <c r="Q52" s="20" t="n"/>
      <c r="R52" s="20" t="n"/>
      <c r="S52" s="20" t="n"/>
      <c r="T52" s="20" t="n"/>
      <c r="U52" s="20" t="n"/>
      <c r="V52" s="20" t="n"/>
      <c r="W52" s="20" t="n"/>
      <c r="X52" s="20" t="n"/>
      <c r="Y52" s="20" t="n"/>
      <c r="AA52" s="86">
        <f>O52+Q52+S52+U52+W52+Y52+Z52</f>
        <v/>
      </c>
      <c r="AB52" s="86">
        <f>P52+R52+T52+V52+X52+Z52+AA52</f>
        <v/>
      </c>
      <c r="AC52" s="16" t="n">
        <v>21</v>
      </c>
      <c r="AD52" s="16">
        <f>AC52/M52</f>
        <v/>
      </c>
      <c r="AE52" s="17" t="n">
        <v>35</v>
      </c>
      <c r="AF52" s="16">
        <f>AE52/M52</f>
        <v/>
      </c>
    </row>
    <row r="53" ht="18" customHeight="1">
      <c r="F53" s="52" t="n"/>
      <c r="G53" s="64" t="n"/>
      <c r="H53" s="65" t="n"/>
      <c r="I53" s="65" t="n"/>
      <c r="J53" s="65" t="n"/>
      <c r="K53" s="65" t="n"/>
      <c r="L53" s="66" t="n"/>
      <c r="M53" s="66" t="n"/>
      <c r="N53" s="66" t="n"/>
      <c r="O53" s="20" t="n"/>
      <c r="P53" s="20" t="n"/>
      <c r="Q53" s="20" t="n"/>
      <c r="R53" s="20" t="n"/>
      <c r="S53" s="20" t="n"/>
      <c r="T53" s="20" t="n"/>
      <c r="U53" s="20" t="n"/>
      <c r="V53" s="20" t="n"/>
      <c r="W53" s="20" t="n"/>
      <c r="X53" s="20" t="n"/>
      <c r="Y53" s="20" t="n"/>
      <c r="AA53" s="86">
        <f>O53+Q53+S53+U53+W53+Y53+Z53</f>
        <v/>
      </c>
      <c r="AB53" s="86">
        <f>P53+R53+T53+V53+X53+Z53+AA53</f>
        <v/>
      </c>
      <c r="AC53" s="20" t="n"/>
      <c r="AD53" s="20" t="n"/>
      <c r="AF53" s="20" t="n"/>
    </row>
    <row r="54" ht="18" customHeight="1">
      <c r="A54" s="14" t="inlineStr">
        <is>
          <t>Ciências Exatas e Naturais</t>
        </is>
      </c>
      <c r="B54" s="14" t="inlineStr">
        <is>
          <t>1.6 Ciências Biológicas</t>
        </is>
      </c>
      <c r="C54" s="15" t="inlineStr">
        <is>
          <t>BIO</t>
        </is>
      </c>
      <c r="D54" s="57" t="inlineStr">
        <is>
          <t>DRAT</t>
        </is>
      </c>
      <c r="E54" s="38" t="inlineStr">
        <is>
          <t>Ricardo Manuel Seixas Boavida Ferreira/Francisca Constança Frutuoso de Aguiar</t>
        </is>
      </c>
      <c r="F54" s="52" t="inlineStr">
        <is>
          <t>sim</t>
        </is>
      </c>
      <c r="G54" s="64" t="inlineStr">
        <is>
          <t>Botânica Agrícola</t>
        </is>
      </c>
      <c r="H54" s="65" t="inlineStr">
        <is>
          <t>1º ciclo</t>
        </is>
      </c>
      <c r="I54" s="65" t="inlineStr">
        <is>
          <t>2476</t>
        </is>
      </c>
      <c r="J54" s="65" t="inlineStr">
        <is>
          <t xml:space="preserve">1º </t>
        </is>
      </c>
      <c r="K54" s="65" t="inlineStr">
        <is>
          <t>2º</t>
        </is>
      </c>
      <c r="L54" s="66" t="n">
        <v>3</v>
      </c>
      <c r="M54" s="66" t="n">
        <v>7</v>
      </c>
      <c r="N54" s="66" t="n">
        <v>28</v>
      </c>
      <c r="O54" s="20" t="n"/>
      <c r="P54" s="20" t="n"/>
      <c r="Q54" s="20" t="n"/>
      <c r="R54" s="20" t="n"/>
      <c r="S54" s="20" t="n"/>
      <c r="T54" s="20" t="n"/>
      <c r="U54" s="20" t="n"/>
      <c r="V54" s="20" t="n"/>
      <c r="W54" s="20" t="n"/>
      <c r="X54" s="20" t="n"/>
      <c r="Y54" s="20" t="n"/>
      <c r="AA54" s="86">
        <f>O54+Q54+S54+U54+W54+Y54+Z54</f>
        <v/>
      </c>
      <c r="AB54" s="86">
        <f>P54+R54+T54+V54+X54+Z54+AA54</f>
        <v/>
      </c>
      <c r="AC54" s="16" t="n">
        <v>14</v>
      </c>
      <c r="AD54" s="16">
        <f>AC54/M54</f>
        <v/>
      </c>
      <c r="AE54" s="17" t="n">
        <v>14</v>
      </c>
      <c r="AF54" s="16">
        <f>AE54/M54</f>
        <v/>
      </c>
    </row>
    <row r="55" ht="18" customHeight="1">
      <c r="F55" s="52" t="n"/>
      <c r="G55" s="64" t="n"/>
      <c r="H55" s="65" t="n"/>
      <c r="I55" s="65" t="n"/>
      <c r="J55" s="65" t="n"/>
      <c r="K55" s="65" t="n"/>
      <c r="L55" s="66" t="n"/>
      <c r="M55" s="66" t="n"/>
      <c r="N55" s="66" t="n"/>
      <c r="O55" s="20" t="n"/>
      <c r="P55" s="20" t="n"/>
      <c r="Q55" s="20" t="n"/>
      <c r="R55" s="20" t="n"/>
      <c r="S55" s="20" t="n"/>
      <c r="T55" s="20" t="n"/>
      <c r="U55" s="20" t="n"/>
      <c r="V55" s="20" t="n"/>
      <c r="W55" s="20" t="n"/>
      <c r="X55" s="20" t="n"/>
      <c r="Y55" s="20" t="n"/>
      <c r="AA55" s="86">
        <f>O55+Q55+S55+U55+W55+Y55+Z55</f>
        <v/>
      </c>
      <c r="AB55" s="86">
        <f>P55+R55+T55+V55+X55+Z55+AA55</f>
        <v/>
      </c>
      <c r="AC55" s="20" t="n"/>
      <c r="AD55" s="20" t="n"/>
      <c r="AF55" s="20" t="n"/>
    </row>
    <row r="56" ht="18" customHeight="1">
      <c r="A56" s="14" t="inlineStr">
        <is>
          <t>Ciências Exatas e Naturais</t>
        </is>
      </c>
      <c r="B56" s="14" t="inlineStr">
        <is>
          <t>1.6 Ciências Biológicas</t>
        </is>
      </c>
      <c r="C56" s="15" t="inlineStr">
        <is>
          <t>BIO</t>
        </is>
      </c>
      <c r="D56" s="57" t="inlineStr">
        <is>
          <t>DRAT</t>
        </is>
      </c>
      <c r="E56" s="38" t="inlineStr">
        <is>
          <t>Maria Manuel Cordeiro Salgueiro Romeiras</t>
        </is>
      </c>
      <c r="F56" s="52" t="inlineStr">
        <is>
          <t>sim</t>
        </is>
      </c>
      <c r="G56" s="64" t="inlineStr">
        <is>
          <t>Botânica Geral</t>
        </is>
      </c>
      <c r="H56" s="65" t="inlineStr">
        <is>
          <t>1º ciclo</t>
        </is>
      </c>
      <c r="I56" s="65" t="inlineStr">
        <is>
          <t>2477</t>
        </is>
      </c>
      <c r="J56" s="65" t="inlineStr">
        <is>
          <t xml:space="preserve">1º </t>
        </is>
      </c>
      <c r="K56" s="65" t="inlineStr">
        <is>
          <t>2º</t>
        </is>
      </c>
      <c r="L56" s="66" t="n">
        <v>3</v>
      </c>
      <c r="M56" s="66" t="n">
        <v>7</v>
      </c>
      <c r="N56" s="66" t="n">
        <v>28</v>
      </c>
      <c r="O56" s="20" t="n"/>
      <c r="P56" s="20" t="n"/>
      <c r="Q56" s="20" t="n"/>
      <c r="R56" s="20" t="n"/>
      <c r="S56" s="20" t="n"/>
      <c r="T56" s="20" t="n"/>
      <c r="U56" s="20" t="n"/>
      <c r="V56" s="20" t="n"/>
      <c r="W56" s="20" t="n"/>
      <c r="X56" s="20" t="n"/>
      <c r="Y56" s="20" t="n"/>
      <c r="AA56" s="86">
        <f>O56+Q56+S56+U56+W56+Y56+Z56</f>
        <v/>
      </c>
      <c r="AB56" s="86">
        <f>P56+R56+T56+V56+X56+Z56+AA56</f>
        <v/>
      </c>
      <c r="AC56" s="16" t="n">
        <v>14</v>
      </c>
      <c r="AD56" s="16">
        <f>AC56/M56</f>
        <v/>
      </c>
      <c r="AE56" s="17" t="n">
        <v>14</v>
      </c>
      <c r="AF56" s="16">
        <f>AE56/M56</f>
        <v/>
      </c>
    </row>
    <row r="57" ht="18" customHeight="1">
      <c r="F57" s="52" t="n"/>
      <c r="G57" s="64" t="n"/>
      <c r="H57" s="65" t="n"/>
      <c r="I57" s="65" t="n"/>
      <c r="J57" s="65" t="n"/>
      <c r="K57" s="65" t="n"/>
      <c r="L57" s="66" t="n"/>
      <c r="M57" s="66" t="n"/>
      <c r="N57" s="66" t="n"/>
      <c r="O57" s="20" t="n"/>
      <c r="P57" s="20" t="n"/>
      <c r="Q57" s="20" t="n"/>
      <c r="R57" s="20" t="n"/>
      <c r="S57" s="20" t="n"/>
      <c r="T57" s="20" t="n"/>
      <c r="U57" s="20" t="n"/>
      <c r="V57" s="20" t="n"/>
      <c r="W57" s="20" t="n"/>
      <c r="X57" s="20" t="n"/>
      <c r="Y57" s="20" t="n"/>
      <c r="AA57" s="86">
        <f>O57+Q57+S57+U57+W57+Y57+Z57</f>
        <v/>
      </c>
      <c r="AB57" s="86">
        <f>P57+R57+T57+V57+X57+Z57+AA57</f>
        <v/>
      </c>
      <c r="AC57" s="20" t="n"/>
      <c r="AD57" s="20" t="n"/>
      <c r="AF57" s="20" t="n"/>
    </row>
    <row r="58" ht="18" customHeight="1">
      <c r="A58" s="14" t="inlineStr">
        <is>
          <t>Ciências Exatas e Naturais</t>
        </is>
      </c>
      <c r="B58" s="14" t="inlineStr">
        <is>
          <t>1.5 Ciências da Terra e do Ambiente</t>
        </is>
      </c>
      <c r="C58" s="15" t="inlineStr">
        <is>
          <t>CAT</t>
        </is>
      </c>
      <c r="D58" s="57" t="inlineStr">
        <is>
          <t>DRAT</t>
        </is>
      </c>
      <c r="E58" s="38" t="inlineStr">
        <is>
          <t>Maria do Rosário da Conceição Cameira/João Rui Rolim Fernandes Machado Lopes</t>
        </is>
      </c>
      <c r="F58" s="52" t="inlineStr">
        <is>
          <t>sim</t>
        </is>
      </c>
      <c r="G58" s="64" t="inlineStr">
        <is>
          <t>Cartografia</t>
        </is>
      </c>
      <c r="H58" s="65" t="inlineStr">
        <is>
          <t>1º ciclo</t>
        </is>
      </c>
      <c r="I58" s="65" t="inlineStr">
        <is>
          <t>2478</t>
        </is>
      </c>
      <c r="J58" s="65" t="inlineStr">
        <is>
          <t xml:space="preserve">1º </t>
        </is>
      </c>
      <c r="K58" s="65" t="inlineStr">
        <is>
          <t xml:space="preserve">1º </t>
        </is>
      </c>
      <c r="L58" s="66" t="n">
        <v>3</v>
      </c>
      <c r="M58" s="66" t="n">
        <v>7</v>
      </c>
      <c r="N58" s="66" t="n">
        <v>28</v>
      </c>
      <c r="O58" s="20" t="n"/>
      <c r="P58" s="20" t="n"/>
      <c r="Q58" s="20" t="n"/>
      <c r="R58" s="20" t="n"/>
      <c r="S58" s="20" t="n"/>
      <c r="T58" s="20" t="n"/>
      <c r="U58" s="20" t="n"/>
      <c r="V58" s="20" t="n"/>
      <c r="W58" s="20" t="n"/>
      <c r="X58" s="20" t="n"/>
      <c r="Y58" s="20" t="n"/>
      <c r="AA58" s="86">
        <f>O58+Q58+S58+U58+W58+Y58+Z58</f>
        <v/>
      </c>
      <c r="AB58" s="86">
        <f>P58+R58+T58+V58+X58+Z58+AA58</f>
        <v/>
      </c>
      <c r="AC58" s="16" t="n">
        <v>7</v>
      </c>
      <c r="AD58" s="16">
        <f>AC58/M58</f>
        <v/>
      </c>
      <c r="AE58" s="17" t="n">
        <v>21</v>
      </c>
      <c r="AF58" s="16">
        <f>AE58/M58</f>
        <v/>
      </c>
    </row>
    <row r="59" ht="18" customHeight="1">
      <c r="F59" s="52" t="n"/>
      <c r="G59" s="64" t="n"/>
      <c r="H59" s="65" t="n"/>
      <c r="I59" s="65" t="n"/>
      <c r="J59" s="65" t="n"/>
      <c r="K59" s="65" t="n"/>
      <c r="L59" s="66" t="n"/>
      <c r="M59" s="66" t="n"/>
      <c r="N59" s="66" t="n"/>
      <c r="O59" s="20" t="n"/>
      <c r="P59" s="20" t="n"/>
      <c r="Q59" s="20" t="n"/>
      <c r="R59" s="20" t="n"/>
      <c r="S59" s="20" t="n"/>
      <c r="T59" s="20" t="n"/>
      <c r="U59" s="20" t="n"/>
      <c r="V59" s="20" t="n"/>
      <c r="W59" s="20" t="n"/>
      <c r="X59" s="20" t="n"/>
      <c r="Y59" s="20" t="n"/>
      <c r="AA59" s="86">
        <f>O59+Q59+S59+U59+W59+Y59+Z59</f>
        <v/>
      </c>
      <c r="AB59" s="86">
        <f>P59+R59+T59+V59+X59+Z59+AA59</f>
        <v/>
      </c>
      <c r="AC59" s="20" t="n"/>
      <c r="AD59" s="20" t="n"/>
      <c r="AF59" s="20" t="n"/>
    </row>
    <row r="60" ht="18" customHeight="1">
      <c r="A60" s="14" t="inlineStr">
        <is>
          <t>Ciências Exatas e Naturais</t>
        </is>
      </c>
      <c r="B60" s="14" t="inlineStr">
        <is>
          <t>1.5 Ciências da Terra e do Ambiente</t>
        </is>
      </c>
      <c r="C60" s="15" t="inlineStr">
        <is>
          <t>CAT</t>
        </is>
      </c>
      <c r="D60" s="57" t="inlineStr">
        <is>
          <t>DRAT</t>
        </is>
      </c>
      <c r="E60" s="38" t="inlineStr">
        <is>
          <t>Erika da Silva dos Santos</t>
        </is>
      </c>
      <c r="F60" s="52" t="inlineStr">
        <is>
          <t>sim</t>
        </is>
      </c>
      <c r="G60" s="64" t="inlineStr">
        <is>
          <t>Ciências da Terra e do Mar</t>
        </is>
      </c>
      <c r="H60" s="65" t="inlineStr">
        <is>
          <t>1º ciclo</t>
        </is>
      </c>
      <c r="I60" s="65" t="inlineStr">
        <is>
          <t>2479</t>
        </is>
      </c>
      <c r="J60" s="65" t="inlineStr">
        <is>
          <t>2º</t>
        </is>
      </c>
      <c r="K60" s="65" t="inlineStr">
        <is>
          <t>2º</t>
        </is>
      </c>
      <c r="L60" s="66" t="n">
        <v>6</v>
      </c>
      <c r="M60" s="66" t="n">
        <v>14</v>
      </c>
      <c r="N60" s="66" t="n">
        <v>56</v>
      </c>
      <c r="O60" s="20" t="n"/>
      <c r="P60" s="20" t="n"/>
      <c r="Q60" s="20" t="n"/>
      <c r="R60" s="20" t="n"/>
      <c r="S60" s="20" t="n"/>
      <c r="T60" s="20" t="n"/>
      <c r="U60" s="20" t="n"/>
      <c r="V60" s="20" t="n"/>
      <c r="W60" s="20" t="n"/>
      <c r="X60" s="20" t="n"/>
      <c r="Y60" s="20" t="n"/>
      <c r="AA60" s="86">
        <f>O60+Q60+S60+U60+W60+Y60+Z60</f>
        <v/>
      </c>
      <c r="AB60" s="86">
        <f>P60+R60+T60+V60+X60+Z60+AA60</f>
        <v/>
      </c>
      <c r="AC60" s="16" t="n">
        <v>21</v>
      </c>
      <c r="AD60" s="16">
        <f>AC60/M60</f>
        <v/>
      </c>
      <c r="AE60" s="17" t="n">
        <v>35</v>
      </c>
      <c r="AF60" s="16">
        <f>AE60/M60</f>
        <v/>
      </c>
    </row>
    <row r="61" ht="18" customHeight="1">
      <c r="F61" s="52" t="n"/>
      <c r="G61" s="64" t="n"/>
      <c r="H61" s="65" t="n"/>
      <c r="I61" s="65" t="n"/>
      <c r="J61" s="65" t="n"/>
      <c r="K61" s="65" t="n"/>
      <c r="L61" s="66" t="n"/>
      <c r="M61" s="66" t="n"/>
      <c r="N61" s="66" t="n"/>
      <c r="O61" s="20" t="n"/>
      <c r="P61" s="20" t="n"/>
      <c r="Q61" s="20" t="n"/>
      <c r="R61" s="20" t="n"/>
      <c r="S61" s="20" t="n"/>
      <c r="T61" s="20" t="n"/>
      <c r="U61" s="20" t="n"/>
      <c r="V61" s="20" t="n"/>
      <c r="W61" s="20" t="n"/>
      <c r="X61" s="20" t="n"/>
      <c r="Y61" s="20" t="n"/>
      <c r="AA61" s="86">
        <f>O61+Q61+S61+U61+W61+Y61+Z61</f>
        <v/>
      </c>
      <c r="AB61" s="86">
        <f>P61+R61+T61+V61+X61+Z61+AA61</f>
        <v/>
      </c>
      <c r="AC61" s="20" t="n"/>
      <c r="AD61" s="20" t="n"/>
      <c r="AF61" s="20" t="n"/>
    </row>
    <row r="62" ht="18" customHeight="1">
      <c r="A62" s="14" t="inlineStr">
        <is>
          <t>Ciências Exatas e Naturais</t>
        </is>
      </c>
      <c r="B62" s="14" t="inlineStr">
        <is>
          <t>1.5 Ciências da Terra e do Ambiente</t>
        </is>
      </c>
      <c r="C62" s="15" t="inlineStr">
        <is>
          <t>CAT</t>
        </is>
      </c>
      <c r="D62" s="57" t="inlineStr">
        <is>
          <t>DRAT</t>
        </is>
      </c>
      <c r="E62" s="38" t="inlineStr">
        <is>
          <t>Maria Teresa Marques Ferreira/novo docente</t>
        </is>
      </c>
      <c r="F62" s="52" t="inlineStr">
        <is>
          <t>sim</t>
        </is>
      </c>
      <c r="G62" s="64" t="inlineStr">
        <is>
          <t>Climatologia e Agrometereologia</t>
        </is>
      </c>
      <c r="H62" s="65" t="inlineStr">
        <is>
          <t>1º ciclo</t>
        </is>
      </c>
      <c r="I62" s="65" t="inlineStr">
        <is>
          <t>2480</t>
        </is>
      </c>
      <c r="J62" s="65" t="inlineStr">
        <is>
          <t>2º</t>
        </is>
      </c>
      <c r="K62" s="65" t="inlineStr">
        <is>
          <t>1º</t>
        </is>
      </c>
      <c r="L62" s="66" t="n">
        <v>6</v>
      </c>
      <c r="M62" s="66" t="n">
        <v>14</v>
      </c>
      <c r="N62" s="66" t="n">
        <v>56</v>
      </c>
      <c r="O62" s="20" t="n"/>
      <c r="P62" s="20" t="n"/>
      <c r="Q62" s="20" t="n"/>
      <c r="R62" s="20" t="n"/>
      <c r="S62" s="20" t="n"/>
      <c r="T62" s="20" t="n"/>
      <c r="U62" s="20" t="n"/>
      <c r="V62" s="20" t="n"/>
      <c r="W62" s="20" t="n"/>
      <c r="X62" s="20" t="n"/>
      <c r="Y62" s="20" t="n"/>
      <c r="AA62" s="86">
        <f>O62+Q62+S62+U62+W62+Y62+Z62</f>
        <v/>
      </c>
      <c r="AB62" s="86">
        <f>P62+R62+T62+V62+X62+Z62+AA62</f>
        <v/>
      </c>
      <c r="AC62" s="16" t="n">
        <v>21</v>
      </c>
      <c r="AD62" s="16">
        <f>AC62/M62</f>
        <v/>
      </c>
      <c r="AE62" s="17" t="n">
        <v>35</v>
      </c>
      <c r="AF62" s="16">
        <f>AE62/M62</f>
        <v/>
      </c>
    </row>
    <row r="63" ht="18" customHeight="1">
      <c r="F63" s="52" t="n"/>
      <c r="G63" s="64" t="n"/>
      <c r="H63" s="65" t="n"/>
      <c r="I63" s="65" t="n"/>
      <c r="J63" s="65" t="n"/>
      <c r="K63" s="65" t="n"/>
      <c r="L63" s="66" t="n"/>
      <c r="M63" s="66" t="n"/>
      <c r="N63" s="66" t="n"/>
      <c r="O63" s="20" t="n"/>
      <c r="P63" s="20" t="n"/>
      <c r="Q63" s="20" t="n"/>
      <c r="R63" s="20" t="n"/>
      <c r="S63" s="20" t="n"/>
      <c r="T63" s="20" t="n"/>
      <c r="U63" s="20" t="n"/>
      <c r="V63" s="20" t="n"/>
      <c r="W63" s="20" t="n"/>
      <c r="X63" s="20" t="n"/>
      <c r="Y63" s="20" t="n"/>
      <c r="AA63" s="86">
        <f>O63+Q63+S63+U63+W63+Y63+Z63</f>
        <v/>
      </c>
      <c r="AB63" s="86">
        <f>P63+R63+T63+V63+X63+Z63+AA63</f>
        <v/>
      </c>
      <c r="AC63" s="20" t="n"/>
      <c r="AD63" s="20" t="n"/>
      <c r="AF63" s="20" t="n"/>
    </row>
    <row r="64" ht="18" customHeight="1">
      <c r="A64" s="14" t="inlineStr">
        <is>
          <t>Ciências Exatas e Naturais</t>
        </is>
      </c>
      <c r="B64" s="14" t="inlineStr">
        <is>
          <t>1.5 Ciências da Terra e do Ambiente</t>
        </is>
      </c>
      <c r="C64" s="15" t="inlineStr">
        <is>
          <t>CAT</t>
        </is>
      </c>
      <c r="D64" s="57" t="inlineStr">
        <is>
          <t>DRAT</t>
        </is>
      </c>
      <c r="E64" s="38" t="inlineStr">
        <is>
          <t>Maria Teresa Gomes Afonso do Paço</t>
        </is>
      </c>
      <c r="F64" s="52" t="inlineStr">
        <is>
          <t>sim</t>
        </is>
      </c>
      <c r="G64" s="64" t="inlineStr">
        <is>
          <t xml:space="preserve">Climatologia e Gestão da Água </t>
        </is>
      </c>
      <c r="H64" s="65" t="inlineStr">
        <is>
          <t>1º ciclo</t>
        </is>
      </c>
      <c r="I64" s="65" t="inlineStr">
        <is>
          <t>2481</t>
        </is>
      </c>
      <c r="J64" s="65" t="inlineStr">
        <is>
          <t>3º</t>
        </is>
      </c>
      <c r="K64" s="65" t="inlineStr">
        <is>
          <t xml:space="preserve">1º </t>
        </is>
      </c>
      <c r="L64" s="66" t="n">
        <v>6</v>
      </c>
      <c r="M64" s="66" t="n">
        <v>14</v>
      </c>
      <c r="N64" s="66" t="n">
        <v>56</v>
      </c>
      <c r="O64" s="20" t="n"/>
      <c r="P64" s="20" t="n"/>
      <c r="Q64" s="20" t="n"/>
      <c r="R64" s="20" t="n"/>
      <c r="S64" s="20" t="n"/>
      <c r="T64" s="20" t="n"/>
      <c r="U64" s="20" t="n"/>
      <c r="V64" s="20" t="n"/>
      <c r="W64" s="20" t="n"/>
      <c r="X64" s="20" t="n"/>
      <c r="Y64" s="20" t="n"/>
      <c r="AA64" s="86">
        <f>O64+Q64+S64+U64+W64+Y64+Z64</f>
        <v/>
      </c>
      <c r="AB64" s="86">
        <f>P64+R64+T64+V64+X64+Z64+AA64</f>
        <v/>
      </c>
      <c r="AC64" s="16" t="n">
        <v>21</v>
      </c>
      <c r="AD64" s="16">
        <f>AC64/M64</f>
        <v/>
      </c>
      <c r="AE64" s="17" t="n">
        <v>35</v>
      </c>
      <c r="AF64" s="16">
        <f>AE64/M64</f>
        <v/>
      </c>
    </row>
    <row r="65" ht="18" customHeight="1">
      <c r="F65" s="52" t="n"/>
      <c r="G65" s="64" t="n"/>
      <c r="H65" s="65" t="n"/>
      <c r="I65" s="65" t="n"/>
      <c r="J65" s="65" t="n"/>
      <c r="K65" s="65" t="n"/>
      <c r="L65" s="66" t="n"/>
      <c r="M65" s="66" t="n"/>
      <c r="N65" s="66" t="n"/>
      <c r="O65" s="20" t="n"/>
      <c r="P65" s="20" t="n"/>
      <c r="Q65" s="20" t="n"/>
      <c r="R65" s="20" t="n"/>
      <c r="S65" s="20" t="n"/>
      <c r="T65" s="20" t="n"/>
      <c r="U65" s="20" t="n"/>
      <c r="V65" s="20" t="n"/>
      <c r="W65" s="20" t="n"/>
      <c r="X65" s="20" t="n"/>
      <c r="Y65" s="20" t="n"/>
      <c r="AA65" s="86">
        <f>O65+Q65+S65+U65+W65+Y65+Z65</f>
        <v/>
      </c>
      <c r="AB65" s="86">
        <f>P65+R65+T65+V65+X65+Z65+AA65</f>
        <v/>
      </c>
      <c r="AC65" s="20" t="n"/>
      <c r="AD65" s="20" t="n"/>
      <c r="AF65" s="20" t="n"/>
    </row>
    <row r="66" ht="18" customHeight="1">
      <c r="A66" s="14" t="inlineStr">
        <is>
          <t>Ciências Agrárias</t>
        </is>
      </c>
      <c r="B66" s="14" t="inlineStr">
        <is>
          <t xml:space="preserve">4.2 Ciência Animal e dos Lacticínios </t>
        </is>
      </c>
      <c r="C66" s="15" t="inlineStr">
        <is>
          <t>EZOO</t>
        </is>
      </c>
      <c r="D66" s="57" t="inlineStr">
        <is>
          <t>DCEB</t>
        </is>
      </c>
      <c r="E66" s="38" t="inlineStr">
        <is>
          <t>Ilda Maria Neto Gomes Rosa (FMV)</t>
        </is>
      </c>
      <c r="F66" s="52" t="inlineStr">
        <is>
          <t>sim</t>
        </is>
      </c>
      <c r="G66" s="64" t="inlineStr">
        <is>
          <t>Comportamento e Bem-Estar Animal</t>
        </is>
      </c>
      <c r="H66" s="65" t="inlineStr">
        <is>
          <t>1º ciclo</t>
        </is>
      </c>
      <c r="I66" s="65" t="inlineStr">
        <is>
          <t>2482</t>
        </is>
      </c>
      <c r="J66" s="65" t="inlineStr">
        <is>
          <t>2º</t>
        </is>
      </c>
      <c r="K66" s="65" t="inlineStr">
        <is>
          <t>1º</t>
        </is>
      </c>
      <c r="L66" s="66" t="n">
        <v>3</v>
      </c>
      <c r="M66" s="66" t="n">
        <v>7</v>
      </c>
      <c r="N66" s="66" t="n">
        <v>28</v>
      </c>
      <c r="O66" s="20" t="n"/>
      <c r="P66" s="20" t="n"/>
      <c r="Q66" s="20" t="n"/>
      <c r="R66" s="20" t="n"/>
      <c r="S66" s="20" t="n"/>
      <c r="T66" s="20" t="n"/>
      <c r="U66" s="20" t="n"/>
      <c r="V66" s="20" t="n"/>
      <c r="W66" s="20" t="n"/>
      <c r="X66" s="20" t="n"/>
      <c r="Y66" s="20" t="n"/>
      <c r="AA66" s="86">
        <f>O66+Q66+S66+U66+W66+Y66+Z66</f>
        <v/>
      </c>
      <c r="AB66" s="86">
        <f>P66+R66+T66+V66+X66+Z66+AA66</f>
        <v/>
      </c>
      <c r="AC66" s="16" t="n">
        <v>18</v>
      </c>
      <c r="AD66" s="16" t="n">
        <v>2.5</v>
      </c>
      <c r="AE66" s="17" t="n">
        <v>10</v>
      </c>
      <c r="AF66" s="16" t="n">
        <v>1.5</v>
      </c>
    </row>
    <row r="67" ht="18" customHeight="1">
      <c r="F67" s="52" t="n"/>
      <c r="G67" s="64" t="n"/>
      <c r="H67" s="65" t="n"/>
      <c r="I67" s="65" t="n"/>
      <c r="J67" s="65" t="n"/>
      <c r="K67" s="65" t="n"/>
      <c r="L67" s="66" t="n"/>
      <c r="M67" s="66" t="n"/>
      <c r="N67" s="66" t="n"/>
      <c r="O67" s="20" t="n"/>
      <c r="P67" s="20" t="n"/>
      <c r="Q67" s="20" t="n"/>
      <c r="R67" s="20" t="n"/>
      <c r="S67" s="20" t="n"/>
      <c r="T67" s="20" t="n"/>
      <c r="U67" s="20" t="n"/>
      <c r="V67" s="20" t="n"/>
      <c r="W67" s="20" t="n"/>
      <c r="X67" s="20" t="n"/>
      <c r="Y67" s="20" t="n"/>
      <c r="AA67" s="86">
        <f>O67+Q67+S67+U67+W67+Y67+Z67</f>
        <v/>
      </c>
      <c r="AB67" s="86">
        <f>P67+R67+T67+V67+X67+Z67+AA67</f>
        <v/>
      </c>
      <c r="AC67" s="20" t="n"/>
      <c r="AD67" s="20" t="n"/>
      <c r="AF67" s="20" t="n"/>
    </row>
    <row r="68" ht="18" customHeight="1">
      <c r="A68" s="14" t="inlineStr">
        <is>
          <t>Humanidades</t>
        </is>
      </c>
      <c r="B68" s="14" t="inlineStr">
        <is>
          <t>6.4 Artes</t>
        </is>
      </c>
      <c r="C68" s="15" t="inlineStr">
        <is>
          <t>AP</t>
        </is>
      </c>
      <c r="D68" s="57" t="inlineStr">
        <is>
          <t>DRAT</t>
        </is>
      </c>
      <c r="E68" s="38" t="inlineStr">
        <is>
          <t>Miguel António Navas Cândido</t>
        </is>
      </c>
      <c r="F68" s="52" t="inlineStr">
        <is>
          <t>sim</t>
        </is>
      </c>
      <c r="G68" s="64" t="inlineStr">
        <is>
          <t xml:space="preserve">Desenho </t>
        </is>
      </c>
      <c r="H68" s="65" t="inlineStr">
        <is>
          <t>1º ciclo</t>
        </is>
      </c>
      <c r="I68" s="65" t="inlineStr">
        <is>
          <t>2483</t>
        </is>
      </c>
      <c r="J68" s="65" t="inlineStr">
        <is>
          <t xml:space="preserve">1º </t>
        </is>
      </c>
      <c r="K68" s="65" t="inlineStr">
        <is>
          <t xml:space="preserve">1º </t>
        </is>
      </c>
      <c r="L68" s="66" t="n">
        <v>6</v>
      </c>
      <c r="M68" s="66" t="n">
        <v>14</v>
      </c>
      <c r="N68" s="66" t="n">
        <v>56</v>
      </c>
      <c r="O68" s="20" t="n"/>
      <c r="P68" s="20" t="n"/>
      <c r="Q68" s="20" t="n"/>
      <c r="R68" s="20" t="n"/>
      <c r="S68" s="20" t="n"/>
      <c r="T68" s="20" t="n"/>
      <c r="U68" s="20" t="n"/>
      <c r="V68" s="20" t="n"/>
      <c r="W68" s="20" t="n"/>
      <c r="X68" s="20" t="n"/>
      <c r="Y68" s="20" t="n"/>
      <c r="AA68" s="86">
        <f>O68+Q68+S68+U68+W68+Y68+Z68</f>
        <v/>
      </c>
      <c r="AB68" s="86">
        <f>P68+R68+T68+V68+X68+Z68+AA68</f>
        <v/>
      </c>
      <c r="AC68" s="16" t="n">
        <v>28</v>
      </c>
      <c r="AD68" s="16">
        <f>AC68/M68</f>
        <v/>
      </c>
      <c r="AE68" s="17" t="n">
        <v>28</v>
      </c>
      <c r="AF68" s="16">
        <f>AE68/M68</f>
        <v/>
      </c>
    </row>
    <row r="69" ht="18" customHeight="1">
      <c r="F69" s="52" t="n"/>
      <c r="G69" s="64" t="n"/>
      <c r="H69" s="65" t="n"/>
      <c r="I69" s="65" t="n"/>
      <c r="J69" s="65" t="n"/>
      <c r="K69" s="65" t="n"/>
      <c r="L69" s="66" t="n"/>
      <c r="M69" s="66" t="n"/>
      <c r="N69" s="66" t="n"/>
      <c r="O69" s="20" t="n"/>
      <c r="P69" s="20" t="n"/>
      <c r="Q69" s="20" t="n"/>
      <c r="R69" s="20" t="n"/>
      <c r="S69" s="20" t="n"/>
      <c r="T69" s="20" t="n"/>
      <c r="U69" s="20" t="n"/>
      <c r="V69" s="20" t="n"/>
      <c r="W69" s="20" t="n"/>
      <c r="X69" s="20" t="n"/>
      <c r="Y69" s="20" t="n"/>
      <c r="AA69" s="86">
        <f>O69+Q69+S69+U69+W69+Y69+Z69</f>
        <v/>
      </c>
      <c r="AB69" s="86">
        <f>P69+R69+T69+V69+X69+Z69+AA69</f>
        <v/>
      </c>
      <c r="AC69" s="20" t="n"/>
      <c r="AD69" s="20" t="n"/>
      <c r="AF69" s="20" t="n"/>
    </row>
    <row r="70" ht="18" customHeight="1">
      <c r="A70" s="14" t="inlineStr">
        <is>
          <t>Humanidades</t>
        </is>
      </c>
      <c r="B70" s="14" t="inlineStr">
        <is>
          <t>6.5 Outras Humanidades</t>
        </is>
      </c>
      <c r="C70" s="15" t="inlineStr">
        <is>
          <t>AP</t>
        </is>
      </c>
      <c r="D70" s="57" t="inlineStr">
        <is>
          <t>DRAT</t>
        </is>
      </c>
      <c r="E70" s="38" t="inlineStr">
        <is>
          <t>Ana Luísa Brito dos Santos de Sousa Soares</t>
        </is>
      </c>
      <c r="F70" s="52" t="inlineStr">
        <is>
          <t>sim</t>
        </is>
      </c>
      <c r="G70" s="64" t="inlineStr">
        <is>
          <t>Desenho Assistido Por Computador</t>
        </is>
      </c>
      <c r="H70" s="65" t="inlineStr">
        <is>
          <t>1º ciclo</t>
        </is>
      </c>
      <c r="I70" s="65" t="inlineStr">
        <is>
          <t>2484</t>
        </is>
      </c>
      <c r="J70" s="65" t="inlineStr">
        <is>
          <t xml:space="preserve">1º </t>
        </is>
      </c>
      <c r="K70" s="65" t="inlineStr">
        <is>
          <t>2º</t>
        </is>
      </c>
      <c r="L70" s="66" t="n">
        <v>6</v>
      </c>
      <c r="M70" s="66" t="n">
        <v>14</v>
      </c>
      <c r="N70" s="66" t="n">
        <v>56</v>
      </c>
      <c r="O70" s="20" t="n"/>
      <c r="P70" s="20" t="n"/>
      <c r="Q70" s="20" t="n"/>
      <c r="R70" s="20" t="n"/>
      <c r="S70" s="20" t="n"/>
      <c r="T70" s="20" t="n"/>
      <c r="U70" s="20" t="n"/>
      <c r="V70" s="20" t="n"/>
      <c r="W70" s="20" t="n"/>
      <c r="X70" s="20" t="n"/>
      <c r="Y70" s="20" t="n"/>
      <c r="AA70" s="86">
        <f>O70+Q70+S70+U70+W70+Y70+Z70</f>
        <v/>
      </c>
      <c r="AB70" s="86">
        <f>P70+R70+T70+V70+X70+Z70+AA70</f>
        <v/>
      </c>
      <c r="AC70" s="16" t="n">
        <v>21</v>
      </c>
      <c r="AD70" s="16">
        <f>AC70/M70</f>
        <v/>
      </c>
      <c r="AE70" s="17" t="n">
        <v>35</v>
      </c>
      <c r="AF70" s="16">
        <f>AE70/M70</f>
        <v/>
      </c>
    </row>
    <row r="71" ht="18" customHeight="1">
      <c r="F71" s="52" t="n"/>
      <c r="G71" s="64" t="n"/>
      <c r="H71" s="65" t="n"/>
      <c r="I71" s="65" t="n"/>
      <c r="J71" s="65" t="n"/>
      <c r="K71" s="65" t="n"/>
      <c r="L71" s="66" t="n"/>
      <c r="M71" s="66" t="n"/>
      <c r="N71" s="66" t="n"/>
      <c r="O71" s="20" t="n"/>
      <c r="P71" s="20" t="n"/>
      <c r="Q71" s="20" t="n"/>
      <c r="R71" s="20" t="n"/>
      <c r="S71" s="20" t="n"/>
      <c r="T71" s="20" t="n"/>
      <c r="U71" s="20" t="n"/>
      <c r="V71" s="20" t="n"/>
      <c r="W71" s="20" t="n"/>
      <c r="X71" s="20" t="n"/>
      <c r="Y71" s="20" t="n"/>
      <c r="AA71" s="86">
        <f>O71+Q71+S71+U71+W71+Y71+Z71</f>
        <v/>
      </c>
      <c r="AB71" s="86">
        <f>P71+R71+T71+V71+X71+Z71+AA71</f>
        <v/>
      </c>
      <c r="AC71" s="20" t="n"/>
      <c r="AD71" s="20" t="n"/>
      <c r="AF71" s="20" t="n"/>
    </row>
    <row r="72" ht="18" customHeight="1">
      <c r="A72" s="14" t="inlineStr">
        <is>
          <t>Humanidades</t>
        </is>
      </c>
      <c r="B72" s="14" t="inlineStr">
        <is>
          <t>6.5 Outras Humanidades</t>
        </is>
      </c>
      <c r="C72" s="15" t="inlineStr">
        <is>
          <t>AP</t>
        </is>
      </c>
      <c r="D72" s="57" t="inlineStr">
        <is>
          <t>DRAT</t>
        </is>
      </c>
      <c r="E72" s="38" t="inlineStr">
        <is>
          <t>Miguel António Navas Cândido</t>
        </is>
      </c>
      <c r="F72" s="52" t="inlineStr">
        <is>
          <t>sim</t>
        </is>
      </c>
      <c r="G72" s="64" t="inlineStr">
        <is>
          <t>Desenho de Comunicação</t>
        </is>
      </c>
      <c r="H72" s="65" t="inlineStr">
        <is>
          <t>1º ciclo</t>
        </is>
      </c>
      <c r="I72" s="65" t="inlineStr">
        <is>
          <t>2485</t>
        </is>
      </c>
      <c r="J72" s="65" t="inlineStr">
        <is>
          <t>2º</t>
        </is>
      </c>
      <c r="K72" s="65" t="inlineStr">
        <is>
          <t xml:space="preserve">1º </t>
        </is>
      </c>
      <c r="L72" s="66" t="n">
        <v>6</v>
      </c>
      <c r="M72" s="66" t="n">
        <v>14</v>
      </c>
      <c r="N72" s="66" t="n">
        <v>56</v>
      </c>
      <c r="O72" s="20" t="n"/>
      <c r="P72" s="20" t="n"/>
      <c r="Q72" s="20" t="n"/>
      <c r="R72" s="20" t="n"/>
      <c r="S72" s="20" t="n"/>
      <c r="T72" s="20" t="n"/>
      <c r="U72" s="20" t="n"/>
      <c r="V72" s="20" t="n"/>
      <c r="W72" s="20" t="n"/>
      <c r="X72" s="20" t="n"/>
      <c r="Y72" s="20" t="n"/>
      <c r="AA72" s="86">
        <f>O72+Q72+S72+U72+W72+Y72+Z72</f>
        <v/>
      </c>
      <c r="AB72" s="86">
        <f>P72+R72+T72+V72+X72+Z72+AA72</f>
        <v/>
      </c>
      <c r="AC72" s="16" t="n">
        <v>14</v>
      </c>
      <c r="AD72" s="16">
        <f>AC72/M72</f>
        <v/>
      </c>
      <c r="AE72" s="17" t="n">
        <v>42</v>
      </c>
      <c r="AF72" s="16">
        <f>AE72/M72</f>
        <v/>
      </c>
    </row>
    <row r="73" ht="18" customHeight="1">
      <c r="F73" s="52" t="n"/>
      <c r="G73" s="64" t="n"/>
      <c r="H73" s="65" t="n"/>
      <c r="I73" s="65" t="n"/>
      <c r="J73" s="65" t="n"/>
      <c r="K73" s="65" t="n"/>
      <c r="L73" s="66" t="n"/>
      <c r="M73" s="66" t="n"/>
      <c r="N73" s="66" t="n"/>
      <c r="O73" s="20" t="n"/>
      <c r="P73" s="20" t="n"/>
      <c r="Q73" s="20" t="n"/>
      <c r="R73" s="20" t="n"/>
      <c r="S73" s="20" t="n"/>
      <c r="T73" s="20" t="n"/>
      <c r="U73" s="20" t="n"/>
      <c r="V73" s="20" t="n"/>
      <c r="W73" s="20" t="n"/>
      <c r="X73" s="20" t="n"/>
      <c r="Y73" s="20" t="n"/>
      <c r="AA73" s="86">
        <f>O73+Q73+S73+U73+W73+Y73+Z73</f>
        <v/>
      </c>
      <c r="AB73" s="86">
        <f>P73+R73+T73+V73+X73+Z73+AA73</f>
        <v/>
      </c>
      <c r="AC73" s="20" t="n"/>
      <c r="AD73" s="20" t="n"/>
      <c r="AF73" s="20" t="n"/>
    </row>
    <row r="74" ht="18" customHeight="1">
      <c r="A74" s="14" t="inlineStr">
        <is>
          <t>Ciências Exatas e Naturais</t>
        </is>
      </c>
      <c r="B74" s="14" t="inlineStr">
        <is>
          <t>1.6 Ciências Biológicas</t>
        </is>
      </c>
      <c r="C74" s="15" t="inlineStr">
        <is>
          <t>CAT/BIO</t>
        </is>
      </c>
      <c r="D74" s="57" t="inlineStr">
        <is>
          <t>DRAT</t>
        </is>
      </c>
      <c r="E74" s="38" t="inlineStr">
        <is>
          <t>Maria Teresa Marques Ferreira/Pedro Segurado</t>
        </is>
      </c>
      <c r="F74" s="52" t="inlineStr">
        <is>
          <t>sim</t>
        </is>
      </c>
      <c r="G74" s="64" t="inlineStr">
        <is>
          <t>Ecologia Animal</t>
        </is>
      </c>
      <c r="H74" s="65" t="inlineStr">
        <is>
          <t>1º ciclo</t>
        </is>
      </c>
      <c r="I74" s="65" t="inlineStr">
        <is>
          <t>2486</t>
        </is>
      </c>
      <c r="J74" s="65" t="inlineStr">
        <is>
          <t>3º</t>
        </is>
      </c>
      <c r="K74" s="65" t="inlineStr">
        <is>
          <t>1º</t>
        </is>
      </c>
      <c r="L74" s="66" t="n">
        <v>6</v>
      </c>
      <c r="M74" s="66" t="n">
        <v>14</v>
      </c>
      <c r="N74" s="66" t="n">
        <v>56</v>
      </c>
      <c r="O74" s="20" t="n"/>
      <c r="P74" s="20" t="n"/>
      <c r="Q74" s="20" t="n"/>
      <c r="R74" s="20" t="n"/>
      <c r="S74" s="20" t="n"/>
      <c r="T74" s="20" t="n"/>
      <c r="U74" s="20" t="n"/>
      <c r="V74" s="20" t="n"/>
      <c r="W74" s="20" t="n"/>
      <c r="X74" s="20" t="n"/>
      <c r="Y74" s="20" t="n"/>
      <c r="AA74" s="86">
        <f>O74+Q74+S74+U74+W74+Y74+Z74</f>
        <v/>
      </c>
      <c r="AB74" s="86">
        <f>P74+R74+T74+V74+X74+Z74+AA74</f>
        <v/>
      </c>
      <c r="AC74" s="16" t="n">
        <v>28</v>
      </c>
      <c r="AD74" s="16">
        <f>AC74/M74</f>
        <v/>
      </c>
      <c r="AE74" s="17" t="n">
        <v>28</v>
      </c>
      <c r="AF74" s="16">
        <f>AE74/M74</f>
        <v/>
      </c>
    </row>
    <row r="75" ht="18" customHeight="1">
      <c r="F75" s="52" t="n"/>
      <c r="G75" s="64" t="n"/>
      <c r="H75" s="65" t="n"/>
      <c r="I75" s="65" t="n"/>
      <c r="J75" s="65" t="n"/>
      <c r="K75" s="65" t="n"/>
      <c r="L75" s="66" t="n"/>
      <c r="M75" s="66" t="n"/>
      <c r="N75" s="66" t="n"/>
      <c r="O75" s="20" t="n"/>
      <c r="P75" s="20" t="n"/>
      <c r="Q75" s="20" t="n"/>
      <c r="R75" s="20" t="n"/>
      <c r="S75" s="20" t="n"/>
      <c r="T75" s="20" t="n"/>
      <c r="U75" s="20" t="n"/>
      <c r="V75" s="20" t="n"/>
      <c r="W75" s="20" t="n"/>
      <c r="X75" s="20" t="n"/>
      <c r="Y75" s="20" t="n"/>
      <c r="AA75" s="86">
        <f>O75+Q75+S75+U75+W75+Y75+Z75</f>
        <v/>
      </c>
      <c r="AB75" s="86">
        <f>P75+R75+T75+V75+X75+Z75+AA75</f>
        <v/>
      </c>
      <c r="AC75" s="20" t="n"/>
      <c r="AD75" s="20" t="n"/>
      <c r="AF75" s="20" t="n"/>
    </row>
    <row r="76" ht="18" customHeight="1">
      <c r="A76" s="14" t="inlineStr">
        <is>
          <t>Ciências Agrárias</t>
        </is>
      </c>
      <c r="B76" s="14" t="inlineStr">
        <is>
          <t>1.1 Agricultura, Silvicultura e Pescas</t>
        </is>
      </c>
      <c r="C76" s="15" t="inlineStr">
        <is>
          <t>FLO</t>
        </is>
      </c>
      <c r="D76" s="57" t="inlineStr">
        <is>
          <t>DRAT</t>
        </is>
      </c>
      <c r="E76" s="38" t="inlineStr">
        <is>
          <t>Maria Margarida Branco de Brito Tavares Tomé/Miguel Nuno do Sacramento Monteiro Bugalho</t>
        </is>
      </c>
      <c r="F76" s="52" t="inlineStr">
        <is>
          <t>sim</t>
        </is>
      </c>
      <c r="G76" s="64" t="inlineStr">
        <is>
          <t xml:space="preserve">Ecologia e Gestão das Espécies Cinegéticas </t>
        </is>
      </c>
      <c r="H76" s="65" t="inlineStr">
        <is>
          <t>1º ciclo</t>
        </is>
      </c>
      <c r="I76" s="65" t="inlineStr">
        <is>
          <t>2487</t>
        </is>
      </c>
      <c r="J76" s="65" t="inlineStr">
        <is>
          <t>3º</t>
        </is>
      </c>
      <c r="K76" s="65" t="inlineStr">
        <is>
          <t>1º</t>
        </is>
      </c>
      <c r="L76" s="66" t="n">
        <v>3</v>
      </c>
      <c r="M76" s="66" t="n">
        <v>7</v>
      </c>
      <c r="N76" s="66" t="n">
        <v>28</v>
      </c>
      <c r="O76" s="20" t="n"/>
      <c r="P76" s="20" t="n"/>
      <c r="Q76" s="20" t="n"/>
      <c r="R76" s="20" t="n"/>
      <c r="S76" s="20" t="n"/>
      <c r="T76" s="20" t="n"/>
      <c r="U76" s="20" t="n"/>
      <c r="V76" s="20" t="n"/>
      <c r="W76" s="20" t="n"/>
      <c r="X76" s="20" t="n"/>
      <c r="Y76" s="20" t="n"/>
      <c r="AA76" s="86">
        <f>O76+Q76+S76+U76+W76+Y76+Z76</f>
        <v/>
      </c>
      <c r="AB76" s="86">
        <f>P76+R76+T76+V76+X76+Z76+AA76</f>
        <v/>
      </c>
      <c r="AC76" s="16" t="n">
        <v>14</v>
      </c>
      <c r="AD76" s="16">
        <f>AC76/M76</f>
        <v/>
      </c>
      <c r="AE76" s="17" t="n">
        <v>14</v>
      </c>
      <c r="AF76" s="16">
        <f>AE76/M76</f>
        <v/>
      </c>
    </row>
    <row r="77" ht="18" customHeight="1">
      <c r="F77" s="52" t="n"/>
      <c r="G77" s="64" t="n"/>
      <c r="H77" s="65" t="n"/>
      <c r="I77" s="65" t="n"/>
      <c r="J77" s="65" t="n"/>
      <c r="K77" s="65" t="n"/>
      <c r="L77" s="66" t="n"/>
      <c r="M77" s="66" t="n"/>
      <c r="N77" s="66" t="n"/>
      <c r="O77" s="20" t="n"/>
      <c r="P77" s="20" t="n"/>
      <c r="Q77" s="20" t="n"/>
      <c r="R77" s="20" t="n"/>
      <c r="S77" s="20" t="n"/>
      <c r="T77" s="20" t="n"/>
      <c r="U77" s="20" t="n"/>
      <c r="V77" s="20" t="n"/>
      <c r="W77" s="20" t="n"/>
      <c r="X77" s="20" t="n"/>
      <c r="Y77" s="20" t="n"/>
      <c r="AA77" s="86">
        <f>O77+Q77+S77+U77+W77+Y77+Z77</f>
        <v/>
      </c>
      <c r="AB77" s="86">
        <f>P77+R77+T77+V77+X77+Z77+AA77</f>
        <v/>
      </c>
      <c r="AC77" s="20" t="n"/>
      <c r="AD77" s="20" t="n"/>
      <c r="AF77" s="20" t="n"/>
    </row>
    <row r="78" ht="18" customHeight="1">
      <c r="A78" s="14" t="inlineStr">
        <is>
          <t>Ciências Agrárias</t>
        </is>
      </c>
      <c r="B78" s="14" t="inlineStr">
        <is>
          <t>1.1 Agricultura, Silvicultura e Pescas</t>
        </is>
      </c>
      <c r="C78" s="15" t="inlineStr">
        <is>
          <t>FLO</t>
        </is>
      </c>
      <c r="D78" s="57" t="inlineStr">
        <is>
          <t>DRAT</t>
        </is>
      </c>
      <c r="E78" s="38" t="inlineStr">
        <is>
          <t>Maria Teresa Marques Ferreira</t>
        </is>
      </c>
      <c r="F78" s="52" t="inlineStr">
        <is>
          <t>sim</t>
        </is>
      </c>
      <c r="G78" s="64" t="inlineStr">
        <is>
          <t>Ecologia e Gestão de Espécies Aquícolas</t>
        </is>
      </c>
      <c r="H78" s="65" t="inlineStr">
        <is>
          <t>1º ciclo</t>
        </is>
      </c>
      <c r="I78" s="65" t="inlineStr">
        <is>
          <t>2488</t>
        </is>
      </c>
      <c r="J78" s="65" t="inlineStr">
        <is>
          <t>3º</t>
        </is>
      </c>
      <c r="K78" s="65" t="inlineStr">
        <is>
          <t>1º</t>
        </is>
      </c>
      <c r="L78" s="66" t="n">
        <v>3</v>
      </c>
      <c r="M78" s="66" t="n">
        <v>7</v>
      </c>
      <c r="N78" s="66" t="n">
        <v>28</v>
      </c>
      <c r="O78" s="20" t="n"/>
      <c r="P78" s="20" t="n"/>
      <c r="Q78" s="20" t="n"/>
      <c r="R78" s="20" t="n"/>
      <c r="S78" s="20" t="n"/>
      <c r="T78" s="20" t="n"/>
      <c r="U78" s="20" t="n"/>
      <c r="V78" s="20" t="n"/>
      <c r="W78" s="20" t="n"/>
      <c r="X78" s="20" t="n"/>
      <c r="Y78" s="20" t="n"/>
      <c r="AA78" s="86">
        <f>O78+Q78+S78+U78+W78+Y78+Z78</f>
        <v/>
      </c>
      <c r="AB78" s="86">
        <f>P78+R78+T78+V78+X78+Z78+AA78</f>
        <v/>
      </c>
      <c r="AC78" s="16" t="n">
        <v>14</v>
      </c>
      <c r="AD78" s="16">
        <f>AC78/M78</f>
        <v/>
      </c>
      <c r="AE78" s="17" t="n">
        <v>14</v>
      </c>
      <c r="AF78" s="16">
        <f>AE78/M78</f>
        <v/>
      </c>
    </row>
    <row r="79" ht="18" customHeight="1">
      <c r="F79" s="52" t="n"/>
      <c r="G79" s="64" t="n"/>
      <c r="H79" s="65" t="n"/>
      <c r="I79" s="65" t="n"/>
      <c r="J79" s="65" t="n"/>
      <c r="K79" s="65" t="n"/>
      <c r="L79" s="66" t="n"/>
      <c r="M79" s="66" t="n"/>
      <c r="N79" s="66" t="n"/>
      <c r="O79" s="20" t="n"/>
      <c r="P79" s="20" t="n"/>
      <c r="Q79" s="20" t="n"/>
      <c r="R79" s="20" t="n"/>
      <c r="S79" s="20" t="n"/>
      <c r="T79" s="20" t="n"/>
      <c r="U79" s="20" t="n"/>
      <c r="V79" s="20" t="n"/>
      <c r="W79" s="20" t="n"/>
      <c r="X79" s="20" t="n"/>
      <c r="Y79" s="20" t="n"/>
      <c r="AA79" s="86">
        <f>O79+Q79+S79+U79+W79+Y79+Z79</f>
        <v/>
      </c>
      <c r="AB79" s="86">
        <f>P79+R79+T79+V79+X79+Z79+AA79</f>
        <v/>
      </c>
      <c r="AC79" s="20" t="n"/>
      <c r="AD79" s="20" t="n"/>
      <c r="AF79" s="20" t="n"/>
    </row>
    <row r="80" ht="18" customHeight="1">
      <c r="A80" s="14" t="inlineStr">
        <is>
          <t>Ciências Exatas e Naturais</t>
        </is>
      </c>
      <c r="B80" s="14" t="inlineStr">
        <is>
          <t>1.6 Ciências Biológicas</t>
        </is>
      </c>
      <c r="C80" s="15" t="inlineStr">
        <is>
          <t>CAT</t>
        </is>
      </c>
      <c r="D80" s="57" t="inlineStr">
        <is>
          <t>DRAT</t>
        </is>
      </c>
      <c r="E80" s="38" t="inlineStr">
        <is>
          <t>Maria Teresa Marques Ferreira</t>
        </is>
      </c>
      <c r="F80" s="52" t="inlineStr">
        <is>
          <t>sim</t>
        </is>
      </c>
      <c r="G80" s="64" t="inlineStr">
        <is>
          <t xml:space="preserve">Ecologia e Sustentabilidade Ecológica </t>
        </is>
      </c>
      <c r="H80" s="65" t="inlineStr">
        <is>
          <t>1º ciclo</t>
        </is>
      </c>
      <c r="I80" s="65" t="inlineStr">
        <is>
          <t>2489</t>
        </is>
      </c>
      <c r="J80" s="65" t="inlineStr">
        <is>
          <t>2º</t>
        </is>
      </c>
      <c r="K80" s="65" t="inlineStr">
        <is>
          <t>2º</t>
        </is>
      </c>
      <c r="L80" s="66" t="n">
        <v>6</v>
      </c>
      <c r="M80" s="66" t="n">
        <v>14</v>
      </c>
      <c r="N80" s="66" t="n">
        <v>56</v>
      </c>
      <c r="O80" s="20" t="n"/>
      <c r="P80" s="20" t="n"/>
      <c r="Q80" s="20" t="n"/>
      <c r="R80" s="20" t="n"/>
      <c r="S80" s="20" t="n"/>
      <c r="T80" s="20" t="n"/>
      <c r="U80" s="20" t="n"/>
      <c r="V80" s="20" t="n"/>
      <c r="W80" s="20" t="n"/>
      <c r="X80" s="20" t="n"/>
      <c r="Y80" s="20" t="n"/>
      <c r="AA80" s="86">
        <f>O80+Q80+S80+U80+W80+Y80+Z80</f>
        <v/>
      </c>
      <c r="AB80" s="86">
        <f>P80+R80+T80+V80+X80+Z80+AA80</f>
        <v/>
      </c>
      <c r="AC80" s="16" t="n">
        <v>28</v>
      </c>
      <c r="AD80" s="16">
        <f>AC80/M80</f>
        <v/>
      </c>
      <c r="AE80" s="17" t="n">
        <v>28</v>
      </c>
      <c r="AF80" s="16">
        <f>AE80/M80</f>
        <v/>
      </c>
    </row>
    <row r="81" ht="18" customHeight="1">
      <c r="F81" s="52" t="n"/>
      <c r="G81" s="64" t="n"/>
      <c r="H81" s="65" t="n"/>
      <c r="I81" s="65" t="n"/>
      <c r="J81" s="65" t="n"/>
      <c r="K81" s="65" t="n"/>
      <c r="L81" s="66" t="n"/>
      <c r="M81" s="66" t="n"/>
      <c r="N81" s="66" t="n"/>
      <c r="O81" s="20" t="n"/>
      <c r="P81" s="20" t="n"/>
      <c r="Q81" s="20" t="n"/>
      <c r="R81" s="20" t="n"/>
      <c r="S81" s="20" t="n"/>
      <c r="T81" s="20" t="n"/>
      <c r="U81" s="20" t="n"/>
      <c r="V81" s="20" t="n"/>
      <c r="W81" s="20" t="n"/>
      <c r="X81" s="20" t="n"/>
      <c r="Y81" s="20" t="n"/>
      <c r="AA81" s="86">
        <f>O81+Q81+S81+U81+W81+Y81+Z81</f>
        <v/>
      </c>
      <c r="AB81" s="86">
        <f>P81+R81+T81+V81+X81+Z81+AA81</f>
        <v/>
      </c>
      <c r="AC81" s="20" t="n"/>
      <c r="AD81" s="20" t="n"/>
      <c r="AF81" s="20" t="n"/>
    </row>
    <row r="82" ht="18" customHeight="1">
      <c r="A82" s="14" t="inlineStr">
        <is>
          <t>Ciências Sociais</t>
        </is>
      </c>
      <c r="B82" s="14" t="inlineStr">
        <is>
          <t>5.2 Economia e Gestão</t>
        </is>
      </c>
      <c r="C82" s="15" t="inlineStr">
        <is>
          <t>ECON</t>
        </is>
      </c>
      <c r="D82" s="57" t="inlineStr">
        <is>
          <t>DCEB</t>
        </is>
      </c>
      <c r="E82" s="38" t="inlineStr">
        <is>
          <t>Ana Maria Contente de Vinhas Novais</t>
        </is>
      </c>
      <c r="F82" s="52" t="inlineStr">
        <is>
          <t>sim</t>
        </is>
      </c>
      <c r="G82" s="64" t="inlineStr">
        <is>
          <t>Economia Agrícola e Alimentar</t>
        </is>
      </c>
      <c r="H82" s="65" t="inlineStr">
        <is>
          <t>1º ciclo</t>
        </is>
      </c>
      <c r="I82" s="65" t="inlineStr">
        <is>
          <t>2490</t>
        </is>
      </c>
      <c r="J82" s="65" t="inlineStr">
        <is>
          <t>3º</t>
        </is>
      </c>
      <c r="K82" s="65" t="inlineStr">
        <is>
          <t>1º</t>
        </is>
      </c>
      <c r="L82" s="66" t="n">
        <v>3</v>
      </c>
      <c r="M82" s="66" t="n">
        <v>7</v>
      </c>
      <c r="N82" s="66" t="n">
        <v>28</v>
      </c>
      <c r="O82" s="20" t="n"/>
      <c r="P82" s="20" t="n"/>
      <c r="Q82" s="20" t="n"/>
      <c r="R82" s="20" t="n"/>
      <c r="S82" s="20" t="n"/>
      <c r="T82" s="20" t="n"/>
      <c r="U82" s="20" t="n"/>
      <c r="V82" s="20" t="n"/>
      <c r="W82" s="20" t="n"/>
      <c r="X82" s="20" t="n"/>
      <c r="Y82" s="20" t="n"/>
      <c r="AA82" s="86">
        <f>O82+Q82+S82+U82+W82+Y82+Z82</f>
        <v/>
      </c>
      <c r="AB82" s="86">
        <f>P82+R82+T82+V82+X82+Z82+AA82</f>
        <v/>
      </c>
      <c r="AC82" s="16" t="n">
        <v>14</v>
      </c>
      <c r="AD82" s="16">
        <f>AC82/M82</f>
        <v/>
      </c>
      <c r="AE82" s="17" t="n">
        <v>14</v>
      </c>
      <c r="AF82" s="16">
        <f>AE82/M82</f>
        <v/>
      </c>
    </row>
    <row r="83" ht="18" customHeight="1">
      <c r="F83" s="52" t="n"/>
      <c r="G83" s="64" t="n"/>
      <c r="H83" s="65" t="n"/>
      <c r="I83" s="65" t="n"/>
      <c r="J83" s="65" t="n"/>
      <c r="K83" s="65" t="n"/>
      <c r="L83" s="66" t="n"/>
      <c r="M83" s="66" t="n"/>
      <c r="N83" s="66" t="n"/>
      <c r="O83" s="20" t="n"/>
      <c r="P83" s="20" t="n"/>
      <c r="Q83" s="20" t="n"/>
      <c r="R83" s="20" t="n"/>
      <c r="S83" s="20" t="n"/>
      <c r="T83" s="20" t="n"/>
      <c r="U83" s="20" t="n"/>
      <c r="V83" s="20" t="n"/>
      <c r="W83" s="20" t="n"/>
      <c r="X83" s="20" t="n"/>
      <c r="Y83" s="20" t="n"/>
      <c r="AA83" s="86">
        <f>O83+Q83+S83+U83+W83+Y83+Z83</f>
        <v/>
      </c>
      <c r="AB83" s="86">
        <f>P83+R83+T83+V83+X83+Z83+AA83</f>
        <v/>
      </c>
      <c r="AC83" s="20" t="n"/>
      <c r="AD83" s="20" t="n"/>
      <c r="AF83" s="20" t="n"/>
    </row>
    <row r="84" ht="18" customHeight="1">
      <c r="A84" s="14" t="inlineStr">
        <is>
          <t>Ciências Sociais</t>
        </is>
      </c>
      <c r="B84" s="14" t="inlineStr">
        <is>
          <t>5.2 Economia e Gestão</t>
        </is>
      </c>
      <c r="C84" s="15" t="inlineStr">
        <is>
          <t>ECON</t>
        </is>
      </c>
      <c r="D84" s="57" t="inlineStr">
        <is>
          <t>DCEB</t>
        </is>
      </c>
      <c r="E84" s="38" t="inlineStr">
        <is>
          <t>Ana Maria Contente de Vinhas Novais</t>
        </is>
      </c>
      <c r="F84" s="52" t="inlineStr">
        <is>
          <t>sim</t>
        </is>
      </c>
      <c r="G84" s="64" t="inlineStr">
        <is>
          <t>Economia Geral</t>
        </is>
      </c>
      <c r="H84" s="65" t="inlineStr">
        <is>
          <t>1º ciclo</t>
        </is>
      </c>
      <c r="I84" s="65" t="inlineStr">
        <is>
          <t>2491</t>
        </is>
      </c>
      <c r="J84" s="65" t="inlineStr">
        <is>
          <t>2º</t>
        </is>
      </c>
      <c r="K84" s="65" t="inlineStr">
        <is>
          <t>2º</t>
        </is>
      </c>
      <c r="L84" s="66" t="n">
        <v>3</v>
      </c>
      <c r="M84" s="66" t="n">
        <v>7</v>
      </c>
      <c r="N84" s="66" t="n">
        <v>28</v>
      </c>
      <c r="O84" s="20" t="n"/>
      <c r="P84" s="20" t="n"/>
      <c r="Q84" s="20" t="n"/>
      <c r="R84" s="20" t="n"/>
      <c r="S84" s="20" t="n"/>
      <c r="T84" s="20" t="n"/>
      <c r="U84" s="20" t="n"/>
      <c r="V84" s="20" t="n"/>
      <c r="W84" s="20" t="n"/>
      <c r="X84" s="20" t="n"/>
      <c r="Y84" s="20" t="n"/>
      <c r="AA84" s="86">
        <f>O84+Q84+S84+U84+W84+Y84+Z84</f>
        <v/>
      </c>
      <c r="AB84" s="86">
        <f>P84+R84+T84+V84+X84+Z84+AA84</f>
        <v/>
      </c>
      <c r="AC84" s="16" t="n">
        <v>14</v>
      </c>
      <c r="AD84" s="16">
        <f>AC84/M84</f>
        <v/>
      </c>
      <c r="AE84" s="17" t="n">
        <v>14</v>
      </c>
      <c r="AF84" s="16">
        <f>AE84/M84</f>
        <v/>
      </c>
    </row>
    <row r="85" ht="18" customHeight="1">
      <c r="F85" s="52" t="n"/>
      <c r="G85" s="64" t="n"/>
      <c r="H85" s="65" t="n"/>
      <c r="I85" s="65" t="n"/>
      <c r="J85" s="65" t="n"/>
      <c r="K85" s="65" t="n"/>
      <c r="L85" s="66" t="n"/>
      <c r="M85" s="66" t="n"/>
      <c r="N85" s="66" t="n"/>
      <c r="O85" s="20" t="n"/>
      <c r="P85" s="20" t="n"/>
      <c r="Q85" s="20" t="n"/>
      <c r="R85" s="20" t="n"/>
      <c r="S85" s="20" t="n"/>
      <c r="T85" s="20" t="n"/>
      <c r="U85" s="20" t="n"/>
      <c r="V85" s="20" t="n"/>
      <c r="W85" s="20" t="n"/>
      <c r="X85" s="20" t="n"/>
      <c r="Y85" s="20" t="n"/>
      <c r="AA85" s="86">
        <f>O85+Q85+S85+U85+W85+Y85+Z85</f>
        <v/>
      </c>
      <c r="AB85" s="86">
        <f>P85+R85+T85+V85+X85+Z85+AA85</f>
        <v/>
      </c>
      <c r="AC85" s="20" t="n"/>
      <c r="AD85" s="20" t="n"/>
      <c r="AF85" s="20" t="n"/>
    </row>
    <row r="86" ht="18" customHeight="1">
      <c r="A86" s="14" t="inlineStr">
        <is>
          <t>Ciências da Engenharia e Tecnologias</t>
        </is>
      </c>
      <c r="B86" s="14" t="inlineStr">
        <is>
          <t>2.11 Outras Ciências de Engenharia e Tecnologias</t>
        </is>
      </c>
      <c r="C86" s="15" t="inlineStr">
        <is>
          <t>EALIM</t>
        </is>
      </c>
      <c r="D86" s="57" t="inlineStr">
        <is>
          <t>DCEB</t>
        </is>
      </c>
      <c r="E86" s="38" t="inlineStr">
        <is>
          <t>Vítor Manuel Delgado Alves</t>
        </is>
      </c>
      <c r="F86" s="52" t="inlineStr">
        <is>
          <t>sim</t>
        </is>
      </c>
      <c r="G86" s="64" t="inlineStr">
        <is>
          <t>Embalagem de Produtos Alimentares</t>
        </is>
      </c>
      <c r="H86" s="65" t="inlineStr">
        <is>
          <t>1º ciclo</t>
        </is>
      </c>
      <c r="I86" s="65" t="inlineStr">
        <is>
          <t>2492</t>
        </is>
      </c>
      <c r="J86" s="65" t="inlineStr">
        <is>
          <t>2º</t>
        </is>
      </c>
      <c r="K86" s="65" t="inlineStr">
        <is>
          <t>2º</t>
        </is>
      </c>
      <c r="L86" s="66" t="n">
        <v>6</v>
      </c>
      <c r="M86" s="66" t="n">
        <v>14</v>
      </c>
      <c r="N86" s="66" t="n">
        <v>56</v>
      </c>
      <c r="O86" s="20" t="n"/>
      <c r="P86" s="20" t="n"/>
      <c r="Q86" s="20" t="n"/>
      <c r="R86" s="20" t="n"/>
      <c r="S86" s="20" t="n"/>
      <c r="T86" s="20" t="n"/>
      <c r="U86" s="20" t="n"/>
      <c r="V86" s="20" t="n"/>
      <c r="W86" s="20" t="n"/>
      <c r="X86" s="20" t="n"/>
      <c r="Y86" s="20" t="n"/>
      <c r="AA86" s="86">
        <f>O86+Q86+S86+U86+W86+Y86+Z86</f>
        <v/>
      </c>
      <c r="AB86" s="86">
        <f>P86+R86+T86+V86+X86+Z86+AA86</f>
        <v/>
      </c>
      <c r="AC86" s="16" t="n">
        <v>21</v>
      </c>
      <c r="AD86" s="16">
        <f>AC86/M86</f>
        <v/>
      </c>
      <c r="AE86" s="17" t="n">
        <v>35</v>
      </c>
      <c r="AF86" s="16">
        <f>AE86/M86</f>
        <v/>
      </c>
    </row>
    <row r="87" ht="18" customHeight="1">
      <c r="F87" s="52" t="n"/>
      <c r="G87" s="64" t="n"/>
      <c r="H87" s="65" t="n"/>
      <c r="I87" s="65" t="n"/>
      <c r="J87" s="65" t="n"/>
      <c r="K87" s="65" t="n"/>
      <c r="L87" s="66" t="n"/>
      <c r="M87" s="66" t="n"/>
      <c r="N87" s="66" t="n"/>
      <c r="O87" s="20" t="n"/>
      <c r="P87" s="20" t="n"/>
      <c r="Q87" s="20" t="n"/>
      <c r="R87" s="20" t="n"/>
      <c r="S87" s="20" t="n"/>
      <c r="T87" s="20" t="n"/>
      <c r="U87" s="20" t="n"/>
      <c r="V87" s="20" t="n"/>
      <c r="W87" s="20" t="n"/>
      <c r="X87" s="20" t="n"/>
      <c r="Y87" s="20" t="n"/>
      <c r="AA87" s="86">
        <f>O87+Q87+S87+U87+W87+Y87+Z87</f>
        <v/>
      </c>
      <c r="AB87" s="86">
        <f>P87+R87+T87+V87+X87+Z87+AA87</f>
        <v/>
      </c>
      <c r="AC87" s="20" t="n"/>
      <c r="AD87" s="20" t="n"/>
      <c r="AF87" s="20" t="n"/>
    </row>
    <row r="88" ht="18" customHeight="1">
      <c r="A88" s="14" t="inlineStr">
        <is>
          <t>Ciências da Engenharia e Tecnologias</t>
        </is>
      </c>
      <c r="B88" s="14" t="inlineStr">
        <is>
          <t>2.7 Engenharia do Ambiente</t>
        </is>
      </c>
      <c r="C88" s="15" t="inlineStr">
        <is>
          <t>EAMB</t>
        </is>
      </c>
      <c r="D88" s="57" t="inlineStr">
        <is>
          <t>DCEB</t>
        </is>
      </c>
      <c r="E88" s="38" t="inlineStr">
        <is>
          <t>Olívio Godinho Patrício/Rita do Amaral Fragoso</t>
        </is>
      </c>
      <c r="F88" s="52" t="inlineStr">
        <is>
          <t>sim</t>
        </is>
      </c>
      <c r="G88" s="64" t="inlineStr">
        <is>
          <t>Energia e Eficiência Energética</t>
        </is>
      </c>
      <c r="H88" s="65" t="inlineStr">
        <is>
          <t>1º ciclo</t>
        </is>
      </c>
      <c r="I88" s="65" t="n">
        <v>2493</v>
      </c>
      <c r="J88" s="65" t="inlineStr">
        <is>
          <t>2º</t>
        </is>
      </c>
      <c r="K88" s="65" t="inlineStr">
        <is>
          <t>2º</t>
        </is>
      </c>
      <c r="L88" s="66" t="n">
        <v>6</v>
      </c>
      <c r="M88" s="66" t="n">
        <v>14</v>
      </c>
      <c r="N88" s="66" t="n">
        <v>56</v>
      </c>
      <c r="O88" s="20" t="n"/>
      <c r="P88" s="20" t="n"/>
      <c r="Q88" s="20" t="n"/>
      <c r="R88" s="20" t="n"/>
      <c r="S88" s="20" t="n"/>
      <c r="T88" s="20" t="n"/>
      <c r="U88" s="20" t="n"/>
      <c r="V88" s="20" t="n"/>
      <c r="W88" s="20" t="n"/>
      <c r="X88" s="20" t="n"/>
      <c r="Y88" s="20" t="n"/>
      <c r="AA88" s="86">
        <f>O88+Q88+S88+U88+W88+Y88+Z88</f>
        <v/>
      </c>
      <c r="AB88" s="86">
        <f>P88+R88+T88+V88+X88+Z88+AA88</f>
        <v/>
      </c>
      <c r="AC88" s="16" t="n">
        <v>28</v>
      </c>
      <c r="AD88" s="16">
        <f>AC88/M88</f>
        <v/>
      </c>
      <c r="AE88" s="17" t="n">
        <v>28</v>
      </c>
      <c r="AF88" s="16">
        <f>AE88/M88</f>
        <v/>
      </c>
    </row>
    <row r="89" ht="18" customHeight="1">
      <c r="F89" s="52" t="n"/>
      <c r="G89" s="64" t="n"/>
      <c r="H89" s="65" t="n"/>
      <c r="I89" s="65" t="n"/>
      <c r="J89" s="65" t="n"/>
      <c r="K89" s="65" t="n"/>
      <c r="L89" s="66" t="n"/>
      <c r="M89" s="66" t="n"/>
      <c r="N89" s="66" t="n"/>
      <c r="O89" s="20" t="n"/>
      <c r="P89" s="20" t="n"/>
      <c r="Q89" s="20" t="n"/>
      <c r="R89" s="20" t="n"/>
      <c r="S89" s="20" t="n"/>
      <c r="T89" s="20" t="n"/>
      <c r="U89" s="20" t="n"/>
      <c r="V89" s="20" t="n"/>
      <c r="W89" s="20" t="n"/>
      <c r="X89" s="20" t="n"/>
      <c r="Y89" s="20" t="n"/>
      <c r="AA89" s="86">
        <f>O89+Q89+S89+U89+W89+Y89+Z89</f>
        <v/>
      </c>
      <c r="AB89" s="86">
        <f>P89+R89+T89+V89+X89+Z89+AA89</f>
        <v/>
      </c>
      <c r="AC89" s="20" t="n"/>
      <c r="AD89" s="20" t="n"/>
      <c r="AF89" s="20" t="n"/>
    </row>
    <row r="90" ht="18" customHeight="1">
      <c r="A90" s="14" t="inlineStr">
        <is>
          <t>Ciências Agrárias</t>
        </is>
      </c>
      <c r="B90" s="14" t="inlineStr">
        <is>
          <t>4.2 Ciência Animal e dos Lacticínios</t>
        </is>
      </c>
      <c r="C90" s="15" t="inlineStr">
        <is>
          <t>EZOO</t>
        </is>
      </c>
      <c r="D90" s="57" t="inlineStr">
        <is>
          <t>DCEB</t>
        </is>
      </c>
      <c r="E90" s="38" t="inlineStr">
        <is>
          <t>Maria João de Sousa Ferreira Martelo Fradinho (FMV)</t>
        </is>
      </c>
      <c r="F90" s="52" t="inlineStr">
        <is>
          <t>sim</t>
        </is>
      </c>
      <c r="G90" s="64" t="inlineStr">
        <is>
          <t>Equinicultura</t>
        </is>
      </c>
      <c r="H90" s="65" t="inlineStr">
        <is>
          <t>1º ciclo</t>
        </is>
      </c>
      <c r="I90" s="65" t="inlineStr">
        <is>
          <t>2494</t>
        </is>
      </c>
      <c r="J90" s="65" t="inlineStr">
        <is>
          <t>2º</t>
        </is>
      </c>
      <c r="K90" s="65" t="inlineStr">
        <is>
          <t>2º</t>
        </is>
      </c>
      <c r="L90" s="66" t="n">
        <v>3</v>
      </c>
      <c r="M90" s="66" t="n">
        <v>7</v>
      </c>
      <c r="N90" s="66" t="n">
        <v>28</v>
      </c>
      <c r="O90" s="20" t="n"/>
      <c r="P90" s="20" t="n"/>
      <c r="Q90" s="20" t="n"/>
      <c r="R90" s="20" t="n"/>
      <c r="S90" s="20" t="n"/>
      <c r="T90" s="20" t="n"/>
      <c r="U90" s="20" t="n"/>
      <c r="V90" s="20" t="n"/>
      <c r="W90" s="20" t="n"/>
      <c r="X90" s="20" t="n"/>
      <c r="Y90" s="20" t="n"/>
      <c r="AA90" s="86">
        <f>O90+Q90+S90+U90+W90+Y90+Z90</f>
        <v/>
      </c>
      <c r="AB90" s="86">
        <f>P90+R90+T90+V90+X90+Z90+AA90</f>
        <v/>
      </c>
      <c r="AC90" s="16" t="n">
        <v>14</v>
      </c>
      <c r="AD90" s="16">
        <f>AC90/M90</f>
        <v/>
      </c>
      <c r="AE90" s="17" t="n">
        <v>14</v>
      </c>
      <c r="AF90" s="16">
        <f>AE90/M90</f>
        <v/>
      </c>
    </row>
    <row r="91" ht="18" customHeight="1">
      <c r="F91" s="52" t="n"/>
      <c r="G91" s="64" t="n"/>
      <c r="H91" s="65" t="n"/>
      <c r="I91" s="65" t="n"/>
      <c r="J91" s="65" t="n"/>
      <c r="K91" s="65" t="n"/>
      <c r="L91" s="66" t="n"/>
      <c r="M91" s="66" t="n"/>
      <c r="N91" s="66" t="n"/>
      <c r="O91" s="20" t="n"/>
      <c r="P91" s="20" t="n"/>
      <c r="Q91" s="20" t="n"/>
      <c r="R91" s="20" t="n"/>
      <c r="S91" s="20" t="n"/>
      <c r="T91" s="20" t="n"/>
      <c r="U91" s="20" t="n"/>
      <c r="V91" s="20" t="n"/>
      <c r="W91" s="20" t="n"/>
      <c r="X91" s="20" t="n"/>
      <c r="Y91" s="20" t="n"/>
      <c r="AA91" s="86">
        <f>O91+Q91+S91+U91+W91+Y91+Z91</f>
        <v/>
      </c>
      <c r="AB91" s="86">
        <f>P91+R91+T91+V91+X91+Z91+AA91</f>
        <v/>
      </c>
      <c r="AC91" s="20" t="n"/>
      <c r="AD91" s="20" t="n"/>
      <c r="AF91" s="20" t="n"/>
    </row>
    <row r="92" ht="18" customHeight="1">
      <c r="A92" s="14" t="inlineStr">
        <is>
          <t>Humanidades</t>
        </is>
      </c>
      <c r="B92" s="14" t="inlineStr">
        <is>
          <t>6.5 Outras Humanidades</t>
        </is>
      </c>
      <c r="C92" s="15" t="inlineStr">
        <is>
          <t>AP</t>
        </is>
      </c>
      <c r="D92" s="57" t="inlineStr">
        <is>
          <t>DRAT</t>
        </is>
      </c>
      <c r="E92" s="38" t="inlineStr">
        <is>
          <t>Miguel António Navas Cândido</t>
        </is>
      </c>
      <c r="F92" s="52" t="inlineStr">
        <is>
          <t>sim</t>
        </is>
      </c>
      <c r="G92" s="64" t="inlineStr">
        <is>
          <t>Estágio</t>
        </is>
      </c>
      <c r="H92" s="65" t="inlineStr">
        <is>
          <t>1º ciclo</t>
        </is>
      </c>
      <c r="I92" s="65" t="inlineStr">
        <is>
          <t>2498</t>
        </is>
      </c>
      <c r="J92" s="65" t="inlineStr">
        <is>
          <t>3º</t>
        </is>
      </c>
      <c r="K92" s="65" t="inlineStr">
        <is>
          <t>2º</t>
        </is>
      </c>
      <c r="L92" s="66" t="n">
        <v>6</v>
      </c>
      <c r="M92" s="66" t="n">
        <v>14</v>
      </c>
      <c r="N92" s="66" t="n">
        <v>168</v>
      </c>
      <c r="O92" s="20" t="n"/>
      <c r="P92" s="20" t="n"/>
      <c r="Q92" s="20" t="n"/>
      <c r="R92" s="20" t="n"/>
      <c r="S92" s="20" t="n"/>
      <c r="T92" s="20" t="n"/>
      <c r="U92" s="20" t="n"/>
      <c r="V92" s="20" t="n"/>
      <c r="W92" s="20" t="n"/>
      <c r="X92" s="20" t="n"/>
      <c r="Y92" s="20" t="n"/>
      <c r="AA92" s="86">
        <f>O92+Q92+S92+U92+W92+Y92+Z92</f>
        <v/>
      </c>
      <c r="AB92" s="86">
        <f>P92+R92+T92+V92+X92+Z92+AA92</f>
        <v/>
      </c>
      <c r="AC92" s="16" t="n"/>
      <c r="AD92" s="16" t="n"/>
      <c r="AE92" s="17" t="n"/>
      <c r="AF92" s="16" t="n"/>
    </row>
    <row r="93" ht="18" customHeight="1">
      <c r="F93" s="52" t="n"/>
      <c r="G93" s="64" t="n"/>
      <c r="H93" s="65" t="n"/>
      <c r="I93" s="65" t="n"/>
      <c r="J93" s="65" t="n"/>
      <c r="K93" s="65" t="n"/>
      <c r="L93" s="66" t="n"/>
      <c r="M93" s="66" t="n"/>
      <c r="N93" s="66" t="n"/>
      <c r="O93" s="20" t="n"/>
      <c r="P93" s="20" t="n"/>
      <c r="Q93" s="20" t="n"/>
      <c r="R93" s="20" t="n"/>
      <c r="S93" s="20" t="n"/>
      <c r="T93" s="20" t="n"/>
      <c r="U93" s="20" t="n"/>
      <c r="V93" s="20" t="n"/>
      <c r="W93" s="20" t="n"/>
      <c r="X93" s="20" t="n"/>
      <c r="Y93" s="20" t="n"/>
      <c r="AA93" s="86">
        <f>O93+Q93+S93+U93+W93+Y93+Z93</f>
        <v/>
      </c>
      <c r="AB93" s="86">
        <f>P93+R93+T93+V93+X93+Z93+AA93</f>
        <v/>
      </c>
      <c r="AC93" s="20" t="n"/>
      <c r="AD93" s="20" t="n"/>
      <c r="AF93" s="20" t="n"/>
    </row>
    <row r="94" ht="18" customHeight="1">
      <c r="A94" s="14" t="inlineStr">
        <is>
          <t>Ciências Exatas e Naturais</t>
        </is>
      </c>
      <c r="B94" s="14" t="inlineStr">
        <is>
          <t>1.6 Ciências Biológicas</t>
        </is>
      </c>
      <c r="C94" s="15" t="inlineStr">
        <is>
          <t>BIO</t>
        </is>
      </c>
      <c r="D94" s="57" t="inlineStr">
        <is>
          <t>DRAT</t>
        </is>
      </c>
      <c r="E94" s="38" t="inlineStr">
        <is>
          <t>Maria Manuel Cordeiro Salgueiro Romeiras</t>
        </is>
      </c>
      <c r="F94" s="52" t="inlineStr">
        <is>
          <t>sim</t>
        </is>
      </c>
      <c r="G94" s="64" t="inlineStr">
        <is>
          <t>Estágio</t>
        </is>
      </c>
      <c r="H94" s="65" t="inlineStr">
        <is>
          <t>1º ciclo</t>
        </is>
      </c>
      <c r="I94" s="65" t="inlineStr">
        <is>
          <t>2499</t>
        </is>
      </c>
      <c r="J94" s="65" t="inlineStr">
        <is>
          <t>3º</t>
        </is>
      </c>
      <c r="K94" s="65" t="inlineStr">
        <is>
          <t>1º</t>
        </is>
      </c>
      <c r="L94" s="66" t="n">
        <v>6</v>
      </c>
      <c r="M94" s="66" t="n">
        <v>14</v>
      </c>
      <c r="N94" s="66" t="n">
        <v>168</v>
      </c>
      <c r="O94" s="20" t="n"/>
      <c r="P94" s="20" t="n"/>
      <c r="Q94" s="20" t="n"/>
      <c r="R94" s="20" t="n"/>
      <c r="S94" s="20" t="n"/>
      <c r="T94" s="20" t="n"/>
      <c r="U94" s="20" t="n"/>
      <c r="V94" s="20" t="n"/>
      <c r="W94" s="20" t="n"/>
      <c r="X94" s="20" t="n"/>
      <c r="Y94" s="20" t="n"/>
      <c r="AA94" s="86">
        <f>O94+Q94+S94+U94+W94+Y94+Z94</f>
        <v/>
      </c>
      <c r="AB94" s="86">
        <f>P94+R94+T94+V94+X94+Z94+AA94</f>
        <v/>
      </c>
      <c r="AC94" s="16" t="n"/>
      <c r="AD94" s="16" t="n"/>
      <c r="AE94" s="17" t="n"/>
      <c r="AF94" s="16" t="n"/>
    </row>
    <row r="95" ht="18" customHeight="1">
      <c r="F95" s="52" t="n"/>
      <c r="G95" s="64" t="n"/>
      <c r="H95" s="65" t="n"/>
      <c r="I95" s="65" t="n"/>
      <c r="J95" s="65" t="n"/>
      <c r="K95" s="65" t="n"/>
      <c r="L95" s="66" t="n"/>
      <c r="M95" s="66" t="n"/>
      <c r="N95" s="66" t="n"/>
      <c r="O95" s="20" t="n"/>
      <c r="P95" s="20" t="n"/>
      <c r="Q95" s="20" t="n"/>
      <c r="R95" s="20" t="n"/>
      <c r="S95" s="20" t="n"/>
      <c r="T95" s="20" t="n"/>
      <c r="U95" s="20" t="n"/>
      <c r="V95" s="20" t="n"/>
      <c r="W95" s="20" t="n"/>
      <c r="X95" s="20" t="n"/>
      <c r="Y95" s="20" t="n"/>
      <c r="AA95" s="86">
        <f>O95+Q95+S95+U95+W95+Y95+Z95</f>
        <v/>
      </c>
      <c r="AB95" s="86">
        <f>P95+R95+T95+V95+X95+Z95+AA95</f>
        <v/>
      </c>
      <c r="AC95" s="20" t="n"/>
      <c r="AD95" s="20" t="n"/>
      <c r="AF95" s="20" t="n"/>
    </row>
    <row r="96" ht="18" customHeight="1">
      <c r="A96" s="14" t="inlineStr">
        <is>
          <t>Ciências Agrárias</t>
        </is>
      </c>
      <c r="B96" s="14" t="inlineStr">
        <is>
          <t>1.1 Agricultura, Silvicultura e Pescas</t>
        </is>
      </c>
      <c r="C96" s="15" t="inlineStr">
        <is>
          <t>EAGR</t>
        </is>
      </c>
      <c r="D96" s="57" t="inlineStr">
        <is>
          <t>DCEB</t>
        </is>
      </c>
      <c r="E96" s="38" t="inlineStr">
        <is>
          <t>Maria Odete Pereira Torres</t>
        </is>
      </c>
      <c r="F96" s="52" t="inlineStr">
        <is>
          <t>sim</t>
        </is>
      </c>
      <c r="G96" s="64" t="inlineStr">
        <is>
          <t>Estágio</t>
        </is>
      </c>
      <c r="H96" s="65" t="inlineStr">
        <is>
          <t>1º ciclo</t>
        </is>
      </c>
      <c r="I96" s="65" t="inlineStr">
        <is>
          <t>2495</t>
        </is>
      </c>
      <c r="J96" s="65" t="inlineStr">
        <is>
          <t>3º</t>
        </is>
      </c>
      <c r="K96" s="65" t="inlineStr">
        <is>
          <t>2º</t>
        </is>
      </c>
      <c r="L96" s="66" t="n">
        <v>6</v>
      </c>
      <c r="M96" s="66" t="n">
        <v>14</v>
      </c>
      <c r="N96" s="66" t="n">
        <v>168</v>
      </c>
      <c r="O96" s="20" t="n"/>
      <c r="P96" s="20" t="n"/>
      <c r="Q96" s="20" t="n"/>
      <c r="R96" s="20" t="n"/>
      <c r="S96" s="20" t="n"/>
      <c r="T96" s="20" t="n"/>
      <c r="U96" s="20" t="n"/>
      <c r="V96" s="20" t="n"/>
      <c r="W96" s="20" t="n"/>
      <c r="X96" s="20" t="n"/>
      <c r="Y96" s="20" t="n"/>
      <c r="AA96" s="86">
        <f>O96+Q96+S96+U96+W96+Y96+Z96</f>
        <v/>
      </c>
      <c r="AB96" s="86">
        <f>P96+R96+T96+V96+X96+Z96+AA96</f>
        <v/>
      </c>
      <c r="AC96" s="16" t="n"/>
      <c r="AD96" s="16" t="n"/>
      <c r="AE96" s="17" t="n"/>
      <c r="AF96" s="16" t="n"/>
    </row>
    <row r="97" ht="18" customHeight="1">
      <c r="F97" s="52" t="n"/>
      <c r="G97" s="64" t="n"/>
      <c r="H97" s="65" t="n"/>
      <c r="I97" s="65" t="n"/>
      <c r="J97" s="65" t="n"/>
      <c r="K97" s="65" t="n"/>
      <c r="L97" s="66" t="n"/>
      <c r="M97" s="66" t="n"/>
      <c r="N97" s="66" t="n"/>
      <c r="O97" s="20" t="n"/>
      <c r="P97" s="20" t="n"/>
      <c r="Q97" s="20" t="n"/>
      <c r="R97" s="20" t="n"/>
      <c r="S97" s="20" t="n"/>
      <c r="T97" s="20" t="n"/>
      <c r="U97" s="20" t="n"/>
      <c r="V97" s="20" t="n"/>
      <c r="W97" s="20" t="n"/>
      <c r="X97" s="20" t="n"/>
      <c r="Y97" s="20" t="n"/>
      <c r="AA97" s="86">
        <f>O97+Q97+S97+U97+W97+Y97+Z97</f>
        <v/>
      </c>
      <c r="AB97" s="86">
        <f>P97+R97+T97+V97+X97+Z97+AA97</f>
        <v/>
      </c>
      <c r="AC97" s="20" t="n"/>
      <c r="AD97" s="20" t="n"/>
      <c r="AF97" s="20" t="n"/>
    </row>
    <row r="98" ht="18" customHeight="1">
      <c r="A98" s="14" t="inlineStr">
        <is>
          <t>Ciências da Engenharia e Tecnologias</t>
        </is>
      </c>
      <c r="B98" s="14" t="inlineStr">
        <is>
          <t>2.11 Outras Ciências de Engenharia e Tecnologias</t>
        </is>
      </c>
      <c r="C98" s="15" t="inlineStr">
        <is>
          <t>EALIM</t>
        </is>
      </c>
      <c r="D98" s="57" t="inlineStr">
        <is>
          <t>DCEB</t>
        </is>
      </c>
      <c r="E98" s="38" t="inlineStr">
        <is>
          <t>Isabel Maria Nunes de Sousa</t>
        </is>
      </c>
      <c r="F98" s="52" t="inlineStr">
        <is>
          <t>sim</t>
        </is>
      </c>
      <c r="G98" s="64" t="inlineStr">
        <is>
          <t>Estágio</t>
        </is>
      </c>
      <c r="H98" s="65" t="inlineStr">
        <is>
          <t>1º ciclo</t>
        </is>
      </c>
      <c r="I98" s="65" t="inlineStr">
        <is>
          <t>2496</t>
        </is>
      </c>
      <c r="J98" s="65" t="inlineStr">
        <is>
          <t>3º</t>
        </is>
      </c>
      <c r="K98" s="65" t="inlineStr">
        <is>
          <t>2º</t>
        </is>
      </c>
      <c r="L98" s="66" t="n">
        <v>6</v>
      </c>
      <c r="M98" s="66" t="n">
        <v>14</v>
      </c>
      <c r="N98" s="66" t="n">
        <v>168</v>
      </c>
      <c r="O98" s="20" t="n"/>
      <c r="P98" s="20" t="n"/>
      <c r="Q98" s="20" t="n"/>
      <c r="R98" s="20" t="n"/>
      <c r="S98" s="20" t="n"/>
      <c r="T98" s="20" t="n"/>
      <c r="U98" s="20" t="n"/>
      <c r="V98" s="20" t="n"/>
      <c r="W98" s="20" t="n"/>
      <c r="X98" s="20" t="n"/>
      <c r="Y98" s="20" t="n"/>
      <c r="AA98" s="86">
        <f>O98+Q98+S98+U98+W98+Y98+Z98</f>
        <v/>
      </c>
      <c r="AB98" s="86">
        <f>P98+R98+T98+V98+X98+Z98+AA98</f>
        <v/>
      </c>
      <c r="AC98" s="16" t="n"/>
      <c r="AD98" s="16" t="n"/>
      <c r="AE98" s="17" t="n"/>
      <c r="AF98" s="16" t="n"/>
    </row>
    <row r="99" ht="18" customHeight="1">
      <c r="F99" s="52" t="n"/>
      <c r="G99" s="64" t="n"/>
      <c r="H99" s="65" t="n"/>
      <c r="I99" s="65" t="n"/>
      <c r="J99" s="65" t="n"/>
      <c r="K99" s="65" t="n"/>
      <c r="L99" s="66" t="n"/>
      <c r="M99" s="66" t="n"/>
      <c r="N99" s="66" t="n"/>
      <c r="O99" s="20" t="n"/>
      <c r="P99" s="20" t="n"/>
      <c r="Q99" s="20" t="n"/>
      <c r="R99" s="20" t="n"/>
      <c r="S99" s="20" t="n"/>
      <c r="T99" s="20" t="n"/>
      <c r="U99" s="20" t="n"/>
      <c r="V99" s="20" t="n"/>
      <c r="W99" s="20" t="n"/>
      <c r="X99" s="20" t="n"/>
      <c r="Y99" s="20" t="n"/>
      <c r="AA99" s="86">
        <f>O99+Q99+S99+U99+W99+Y99+Z99</f>
        <v/>
      </c>
      <c r="AB99" s="86">
        <f>P99+R99+T99+V99+X99+Z99+AA99</f>
        <v/>
      </c>
      <c r="AC99" s="20" t="n"/>
      <c r="AD99" s="20" t="n"/>
      <c r="AF99" s="20" t="n"/>
    </row>
    <row r="100" ht="18" customHeight="1">
      <c r="A100" s="14" t="inlineStr">
        <is>
          <t>Ciências da Engenharia e Tecnologias</t>
        </is>
      </c>
      <c r="B100" s="14" t="inlineStr">
        <is>
          <t>2.7 Engenharia do Ambiente</t>
        </is>
      </c>
      <c r="C100" s="15" t="inlineStr">
        <is>
          <t>EAMB</t>
        </is>
      </c>
      <c r="D100" s="57" t="inlineStr">
        <is>
          <t>DCEB</t>
        </is>
      </c>
      <c r="E100" s="38" t="inlineStr">
        <is>
          <t>Cláudia Saramago de Carvalho Marques dos Santos</t>
        </is>
      </c>
      <c r="F100" s="52" t="inlineStr">
        <is>
          <t>sim</t>
        </is>
      </c>
      <c r="G100" s="64" t="inlineStr">
        <is>
          <t>Estágio</t>
        </is>
      </c>
      <c r="H100" s="65" t="inlineStr">
        <is>
          <t>1º ciclo</t>
        </is>
      </c>
      <c r="I100" s="65" t="inlineStr">
        <is>
          <t>2497</t>
        </is>
      </c>
      <c r="J100" s="65" t="inlineStr">
        <is>
          <t>3º</t>
        </is>
      </c>
      <c r="K100" s="65" t="inlineStr">
        <is>
          <t>2º</t>
        </is>
      </c>
      <c r="L100" s="66" t="n">
        <v>6</v>
      </c>
      <c r="M100" s="66" t="n">
        <v>14</v>
      </c>
      <c r="N100" s="66" t="n">
        <v>168</v>
      </c>
      <c r="O100" s="20" t="n"/>
      <c r="P100" s="20" t="n"/>
      <c r="Q100" s="20" t="n"/>
      <c r="R100" s="20" t="n"/>
      <c r="S100" s="20" t="n"/>
      <c r="T100" s="20" t="n"/>
      <c r="U100" s="20" t="n"/>
      <c r="V100" s="20" t="n"/>
      <c r="W100" s="20" t="n"/>
      <c r="X100" s="20" t="n"/>
      <c r="Y100" s="20" t="n"/>
      <c r="AA100" s="86">
        <f>O100+Q100+S100+U100+W100+Y100+Z100</f>
        <v/>
      </c>
      <c r="AB100" s="86">
        <f>P100+R100+T100+V100+X100+Z100+AA100</f>
        <v/>
      </c>
      <c r="AC100" s="16" t="n"/>
      <c r="AD100" s="16" t="n"/>
      <c r="AE100" s="17" t="n"/>
      <c r="AF100" s="16" t="n"/>
    </row>
    <row r="101" ht="18" customHeight="1">
      <c r="F101" s="52" t="n"/>
      <c r="G101" s="64" t="n"/>
      <c r="H101" s="65" t="n"/>
      <c r="I101" s="65" t="n"/>
      <c r="J101" s="65" t="n"/>
      <c r="K101" s="65" t="n"/>
      <c r="L101" s="66" t="n"/>
      <c r="M101" s="66" t="n"/>
      <c r="N101" s="66" t="n"/>
      <c r="O101" s="20" t="n"/>
      <c r="P101" s="20" t="n"/>
      <c r="Q101" s="20" t="n"/>
      <c r="R101" s="20" t="n"/>
      <c r="S101" s="20" t="n"/>
      <c r="T101" s="20" t="n"/>
      <c r="U101" s="20" t="n"/>
      <c r="V101" s="20" t="n"/>
      <c r="W101" s="20" t="n"/>
      <c r="X101" s="20" t="n"/>
      <c r="Y101" s="20" t="n"/>
      <c r="AA101" s="86">
        <f>O101+Q101+S101+U101+W101+Y101+Z101</f>
        <v/>
      </c>
      <c r="AB101" s="86">
        <f>P101+R101+T101+V101+X101+Z101+AA101</f>
        <v/>
      </c>
      <c r="AC101" s="20" t="n"/>
      <c r="AD101" s="20" t="n"/>
      <c r="AF101" s="20" t="n"/>
    </row>
    <row r="102" ht="18" customHeight="1">
      <c r="A102" s="14" t="inlineStr">
        <is>
          <t>Ciências Agrárias</t>
        </is>
      </c>
      <c r="B102" s="14" t="inlineStr">
        <is>
          <t>1.1 Agricultura, Silvicultura e Pescas</t>
        </is>
      </c>
      <c r="C102" s="15" t="inlineStr">
        <is>
          <t>EFLO</t>
        </is>
      </c>
      <c r="D102" s="57" t="inlineStr">
        <is>
          <t>DCEB</t>
        </is>
      </c>
      <c r="E102" s="38" t="inlineStr">
        <is>
          <t>Ana Paula Soares Marques de Carvalho</t>
        </is>
      </c>
      <c r="F102" s="52" t="inlineStr">
        <is>
          <t>sim</t>
        </is>
      </c>
      <c r="G102" s="64" t="inlineStr">
        <is>
          <t>Estágio</t>
        </is>
      </c>
      <c r="H102" s="65" t="inlineStr">
        <is>
          <t>1º ciclo</t>
        </is>
      </c>
      <c r="I102" s="65" t="inlineStr">
        <is>
          <t>2500</t>
        </is>
      </c>
      <c r="J102" s="65" t="inlineStr">
        <is>
          <t>3º</t>
        </is>
      </c>
      <c r="K102" s="65" t="inlineStr">
        <is>
          <t>2º</t>
        </is>
      </c>
      <c r="L102" s="66" t="n">
        <v>6</v>
      </c>
      <c r="M102" s="66" t="n">
        <v>14</v>
      </c>
      <c r="N102" s="66" t="n">
        <v>168</v>
      </c>
      <c r="O102" s="20" t="n"/>
      <c r="P102" s="20" t="n"/>
      <c r="Q102" s="20" t="n"/>
      <c r="R102" s="20" t="n"/>
      <c r="S102" s="20" t="n"/>
      <c r="T102" s="20" t="n"/>
      <c r="U102" s="20" t="n"/>
      <c r="V102" s="20" t="n"/>
      <c r="W102" s="20" t="n"/>
      <c r="X102" s="20" t="n"/>
      <c r="Y102" s="20" t="n"/>
      <c r="AA102" s="86">
        <f>O102+Q102+S102+U102+W102+Y102+Z102</f>
        <v/>
      </c>
      <c r="AB102" s="86">
        <f>P102+R102+T102+V102+X102+Z102+AA102</f>
        <v/>
      </c>
      <c r="AC102" s="16" t="n"/>
      <c r="AD102" s="16" t="n"/>
      <c r="AE102" s="17" t="n"/>
      <c r="AF102" s="16" t="n"/>
    </row>
    <row r="103" ht="18" customHeight="1">
      <c r="F103" s="52" t="n"/>
      <c r="G103" s="64" t="n"/>
      <c r="H103" s="65" t="n"/>
      <c r="I103" s="65" t="n"/>
      <c r="J103" s="65" t="n"/>
      <c r="K103" s="65" t="n"/>
      <c r="L103" s="66" t="n"/>
      <c r="M103" s="66" t="n"/>
      <c r="N103" s="66" t="n"/>
      <c r="O103" s="20" t="n"/>
      <c r="P103" s="20" t="n"/>
      <c r="Q103" s="20" t="n"/>
      <c r="R103" s="20" t="n"/>
      <c r="S103" s="20" t="n"/>
      <c r="T103" s="20" t="n"/>
      <c r="U103" s="20" t="n"/>
      <c r="V103" s="20" t="n"/>
      <c r="W103" s="20" t="n"/>
      <c r="X103" s="20" t="n"/>
      <c r="Y103" s="20" t="n"/>
      <c r="AA103" s="86">
        <f>O103+Q103+S103+U103+W103+Y103+Z103</f>
        <v/>
      </c>
      <c r="AB103" s="86">
        <f>P103+R103+T103+V103+X103+Z103+AA103</f>
        <v/>
      </c>
      <c r="AC103" s="20" t="n"/>
      <c r="AD103" s="20" t="n"/>
      <c r="AF103" s="20" t="n"/>
    </row>
    <row r="104" ht="18" customHeight="1">
      <c r="A104" s="14" t="inlineStr">
        <is>
          <t>Ciências Agrárias</t>
        </is>
      </c>
      <c r="B104" s="14" t="inlineStr">
        <is>
          <t>4.2 Ciência Animal e dos Lacticínios</t>
        </is>
      </c>
      <c r="C104" s="15" t="inlineStr">
        <is>
          <t>EZOO</t>
        </is>
      </c>
      <c r="D104" s="57" t="inlineStr">
        <is>
          <t>DCEB</t>
        </is>
      </c>
      <c r="E104" s="38" t="inlineStr">
        <is>
          <t>Maria Madalena dos Santos Lordelo Redford</t>
        </is>
      </c>
      <c r="F104" s="52" t="inlineStr">
        <is>
          <t>sim</t>
        </is>
      </c>
      <c r="G104" s="64" t="inlineStr">
        <is>
          <t>Estágio</t>
        </is>
      </c>
      <c r="H104" s="65" t="inlineStr">
        <is>
          <t>1º ciclo</t>
        </is>
      </c>
      <c r="I104" s="65" t="inlineStr">
        <is>
          <t>2501</t>
        </is>
      </c>
      <c r="J104" s="65" t="inlineStr">
        <is>
          <t>3º</t>
        </is>
      </c>
      <c r="K104" s="65" t="inlineStr">
        <is>
          <t>2º</t>
        </is>
      </c>
      <c r="L104" s="66" t="n">
        <v>6</v>
      </c>
      <c r="M104" s="66" t="n">
        <v>14</v>
      </c>
      <c r="N104" s="66" t="n">
        <v>168</v>
      </c>
      <c r="O104" s="20" t="n"/>
      <c r="P104" s="20" t="n"/>
      <c r="Q104" s="20" t="n"/>
      <c r="R104" s="20" t="n"/>
      <c r="S104" s="20" t="n"/>
      <c r="T104" s="20" t="n"/>
      <c r="U104" s="20" t="n"/>
      <c r="V104" s="20" t="n"/>
      <c r="W104" s="20" t="n"/>
      <c r="X104" s="20" t="n"/>
      <c r="Y104" s="20" t="n"/>
      <c r="AA104" s="86">
        <f>O104+Q104+S104+U104+W104+Y104+Z104</f>
        <v/>
      </c>
      <c r="AB104" s="86">
        <f>P104+R104+T104+V104+X104+Z104+AA104</f>
        <v/>
      </c>
      <c r="AC104" s="16" t="n"/>
      <c r="AD104" s="16" t="n"/>
      <c r="AE104" s="17" t="n"/>
      <c r="AF104" s="16" t="n"/>
    </row>
    <row r="105" ht="18" customHeight="1">
      <c r="F105" s="52" t="n"/>
      <c r="G105" s="64" t="n"/>
      <c r="H105" s="65" t="n"/>
      <c r="I105" s="65" t="n"/>
      <c r="J105" s="65" t="n"/>
      <c r="K105" s="65" t="n"/>
      <c r="L105" s="66" t="n"/>
      <c r="M105" s="66" t="n"/>
      <c r="N105" s="66" t="n"/>
      <c r="O105" s="20" t="n"/>
      <c r="P105" s="20" t="n"/>
      <c r="Q105" s="20" t="n"/>
      <c r="R105" s="20" t="n"/>
      <c r="S105" s="20" t="n"/>
      <c r="T105" s="20" t="n"/>
      <c r="U105" s="20" t="n"/>
      <c r="V105" s="20" t="n"/>
      <c r="W105" s="20" t="n"/>
      <c r="X105" s="20" t="n"/>
      <c r="Y105" s="20" t="n"/>
      <c r="AA105" s="86">
        <f>O105+Q105+S105+U105+W105+Y105+Z105</f>
        <v/>
      </c>
      <c r="AB105" s="86">
        <f>P105+R105+T105+V105+X105+Z105+AA105</f>
        <v/>
      </c>
      <c r="AC105" s="20" t="n"/>
      <c r="AD105" s="20" t="n"/>
      <c r="AF105" s="20" t="n"/>
    </row>
    <row r="106" ht="18" customHeight="1">
      <c r="A106" s="14" t="inlineStr">
        <is>
          <t>Ciências Exatas e Naturais</t>
        </is>
      </c>
      <c r="B106" s="14" t="inlineStr">
        <is>
          <t>1.1 Matemática</t>
        </is>
      </c>
      <c r="C106" s="15" t="inlineStr">
        <is>
          <t>MAT</t>
        </is>
      </c>
      <c r="D106" s="57" t="inlineStr">
        <is>
          <t>DCEB</t>
        </is>
      </c>
      <c r="E106" s="38" t="inlineStr">
        <is>
          <t>Maria João Teixeira Martins</t>
        </is>
      </c>
      <c r="F106" s="52" t="inlineStr">
        <is>
          <t>sim</t>
        </is>
      </c>
      <c r="G106" s="64" t="inlineStr">
        <is>
          <t>Estatística</t>
        </is>
      </c>
      <c r="H106" s="65" t="inlineStr">
        <is>
          <t>1º ciclo</t>
        </is>
      </c>
      <c r="I106" s="65" t="inlineStr">
        <is>
          <t>2502</t>
        </is>
      </c>
      <c r="J106" s="65" t="inlineStr">
        <is>
          <t>2º</t>
        </is>
      </c>
      <c r="K106" s="65" t="inlineStr">
        <is>
          <t>1º</t>
        </is>
      </c>
      <c r="L106" s="66" t="n">
        <v>6</v>
      </c>
      <c r="M106" s="66" t="n">
        <v>14</v>
      </c>
      <c r="N106" s="66" t="n">
        <v>56</v>
      </c>
      <c r="O106" s="20" t="n"/>
      <c r="P106" s="20" t="n"/>
      <c r="Q106" s="20" t="n"/>
      <c r="R106" s="20" t="n"/>
      <c r="S106" s="20" t="n"/>
      <c r="T106" s="20" t="n"/>
      <c r="U106" s="20" t="n"/>
      <c r="V106" s="20" t="n"/>
      <c r="W106" s="20" t="n"/>
      <c r="X106" s="20" t="n"/>
      <c r="Y106" s="20" t="n"/>
      <c r="AA106" s="86">
        <f>O106+Q106+S106+U106+W106+Y106+Z106</f>
        <v/>
      </c>
      <c r="AB106" s="86">
        <f>P106+R106+T106+V106+X106+Z106+AA106</f>
        <v/>
      </c>
      <c r="AC106" s="16" t="n">
        <v>21</v>
      </c>
      <c r="AD106" s="16">
        <f>AC106/M106</f>
        <v/>
      </c>
      <c r="AE106" s="17" t="n">
        <v>35</v>
      </c>
      <c r="AF106" s="16">
        <f>AE106/M106</f>
        <v/>
      </c>
    </row>
    <row r="107" ht="18" customHeight="1">
      <c r="F107" s="52" t="n"/>
      <c r="G107" s="64" t="n"/>
      <c r="H107" s="65" t="n"/>
      <c r="I107" s="65" t="n"/>
      <c r="J107" s="65" t="n"/>
      <c r="K107" s="65" t="n"/>
      <c r="L107" s="66" t="n"/>
      <c r="M107" s="66" t="n"/>
      <c r="N107" s="66" t="n"/>
      <c r="O107" s="20" t="n"/>
      <c r="P107" s="20" t="n"/>
      <c r="Q107" s="20" t="n"/>
      <c r="R107" s="20" t="n"/>
      <c r="S107" s="20" t="n"/>
      <c r="T107" s="20" t="n"/>
      <c r="U107" s="20" t="n"/>
      <c r="V107" s="20" t="n"/>
      <c r="W107" s="20" t="n"/>
      <c r="X107" s="20" t="n"/>
      <c r="Y107" s="20" t="n"/>
      <c r="AA107" s="86">
        <f>O107+Q107+S107+U107+W107+Y107+Z107</f>
        <v/>
      </c>
      <c r="AB107" s="86">
        <f>P107+R107+T107+V107+X107+Z107+AA107</f>
        <v/>
      </c>
      <c r="AC107" s="20" t="n"/>
      <c r="AD107" s="20" t="n"/>
      <c r="AF107" s="20" t="n"/>
    </row>
    <row r="108" ht="18" customHeight="1">
      <c r="A108" s="14" t="inlineStr">
        <is>
          <t>Ciências Exatas e Naturais</t>
        </is>
      </c>
      <c r="B108" s="14" t="inlineStr">
        <is>
          <t>1.3 Física</t>
        </is>
      </c>
      <c r="C108" s="15" t="inlineStr">
        <is>
          <t>EALIM</t>
        </is>
      </c>
      <c r="D108" s="57" t="inlineStr">
        <is>
          <t>DCEB</t>
        </is>
      </c>
      <c r="E108" s="38" t="inlineStr">
        <is>
          <t>Vítor Manuel Delgado Alves</t>
        </is>
      </c>
      <c r="F108" s="52" t="inlineStr">
        <is>
          <t>sim</t>
        </is>
      </c>
      <c r="G108" s="64" t="inlineStr">
        <is>
          <t xml:space="preserve">Fenómenos de Transferência de Massa e Energia </t>
        </is>
      </c>
      <c r="H108" s="65" t="inlineStr">
        <is>
          <t>1º ciclo</t>
        </is>
      </c>
      <c r="I108" s="65" t="n">
        <v>2503</v>
      </c>
      <c r="J108" s="65" t="inlineStr">
        <is>
          <t>1º</t>
        </is>
      </c>
      <c r="K108" s="65" t="inlineStr">
        <is>
          <t>2º</t>
        </is>
      </c>
      <c r="L108" s="66" t="n">
        <v>6</v>
      </c>
      <c r="M108" s="66" t="n">
        <v>14</v>
      </c>
      <c r="N108" s="66" t="n">
        <v>56</v>
      </c>
      <c r="O108" s="20" t="n"/>
      <c r="P108" s="20" t="n"/>
      <c r="Q108" s="20" t="n"/>
      <c r="R108" s="20" t="n"/>
      <c r="S108" s="20" t="n"/>
      <c r="T108" s="20" t="n"/>
      <c r="U108" s="20" t="n"/>
      <c r="V108" s="20" t="n"/>
      <c r="W108" s="20" t="n"/>
      <c r="X108" s="20" t="n"/>
      <c r="Y108" s="20" t="n"/>
      <c r="AA108" s="86">
        <f>O108+Q108+S108+U108+W108+Y108+Z108</f>
        <v/>
      </c>
      <c r="AB108" s="86">
        <f>P108+R108+T108+V108+X108+Z108+AA108</f>
        <v/>
      </c>
      <c r="AC108" s="16" t="n">
        <v>21</v>
      </c>
      <c r="AD108" s="16">
        <f>AC108/M108</f>
        <v/>
      </c>
      <c r="AE108" s="17" t="n">
        <v>35</v>
      </c>
      <c r="AF108" s="16">
        <f>AE108/M108</f>
        <v/>
      </c>
    </row>
    <row r="109" ht="18" customHeight="1">
      <c r="F109" s="52" t="n"/>
      <c r="G109" s="64" t="n"/>
      <c r="H109" s="65" t="n"/>
      <c r="I109" s="65" t="n"/>
      <c r="J109" s="65" t="n"/>
      <c r="K109" s="65" t="n"/>
      <c r="L109" s="66" t="n"/>
      <c r="M109" s="66" t="n"/>
      <c r="N109" s="66" t="n"/>
      <c r="O109" s="20" t="n"/>
      <c r="P109" s="20" t="n"/>
      <c r="Q109" s="20" t="n"/>
      <c r="R109" s="20" t="n"/>
      <c r="S109" s="20" t="n"/>
      <c r="T109" s="20" t="n"/>
      <c r="U109" s="20" t="n"/>
      <c r="V109" s="20" t="n"/>
      <c r="W109" s="20" t="n"/>
      <c r="X109" s="20" t="n"/>
      <c r="Y109" s="20" t="n"/>
      <c r="AA109" s="86">
        <f>O109+Q109+S109+U109+W109+Y109+Z109</f>
        <v/>
      </c>
      <c r="AB109" s="86">
        <f>P109+R109+T109+V109+X109+Z109+AA109</f>
        <v/>
      </c>
      <c r="AC109" s="20" t="n"/>
      <c r="AD109" s="20" t="n"/>
      <c r="AF109" s="20" t="n"/>
    </row>
    <row r="110" ht="18" customHeight="1">
      <c r="A110" s="14" t="inlineStr">
        <is>
          <t>Ciências Exatas e Naturais</t>
        </is>
      </c>
      <c r="B110" s="14" t="inlineStr">
        <is>
          <t>1.3 Física</t>
        </is>
      </c>
      <c r="C110" s="15" t="inlineStr">
        <is>
          <t>ERUR</t>
        </is>
      </c>
      <c r="D110" s="57" t="inlineStr">
        <is>
          <t>DCEB</t>
        </is>
      </c>
      <c r="E110" s="38" t="inlineStr">
        <is>
          <t>Olívio Godinho Patrício/Paula Cristina Santana Paredes</t>
        </is>
      </c>
      <c r="F110" s="52" t="inlineStr">
        <is>
          <t>sim</t>
        </is>
      </c>
      <c r="G110" s="64" t="inlineStr">
        <is>
          <t>Física</t>
        </is>
      </c>
      <c r="H110" s="65" t="inlineStr">
        <is>
          <t>1º ciclo</t>
        </is>
      </c>
      <c r="I110" s="65" t="inlineStr">
        <is>
          <t>2504</t>
        </is>
      </c>
      <c r="J110" s="65" t="inlineStr">
        <is>
          <t xml:space="preserve">1º </t>
        </is>
      </c>
      <c r="K110" s="65" t="inlineStr">
        <is>
          <t xml:space="preserve">1º </t>
        </is>
      </c>
      <c r="L110" s="66" t="n">
        <v>6</v>
      </c>
      <c r="M110" s="66" t="n">
        <v>14</v>
      </c>
      <c r="N110" s="66" t="n">
        <v>56</v>
      </c>
      <c r="O110" s="20" t="n"/>
      <c r="P110" s="20" t="n"/>
      <c r="Q110" s="20" t="n"/>
      <c r="R110" s="20" t="n"/>
      <c r="S110" s="20" t="n"/>
      <c r="T110" s="20" t="n"/>
      <c r="U110" s="20" t="n"/>
      <c r="V110" s="20" t="n"/>
      <c r="W110" s="20" t="n"/>
      <c r="X110" s="20" t="n"/>
      <c r="Y110" s="20" t="n"/>
      <c r="AA110" s="86">
        <f>O110+Q110+S110+U110+W110+Y110+Z110</f>
        <v/>
      </c>
      <c r="AB110" s="86">
        <f>P110+R110+T110+V110+X110+Z110+AA110</f>
        <v/>
      </c>
      <c r="AC110" s="16" t="n">
        <v>28</v>
      </c>
      <c r="AD110" s="16">
        <f>AC110/M110</f>
        <v/>
      </c>
      <c r="AE110" s="17" t="n">
        <v>28</v>
      </c>
      <c r="AF110" s="16">
        <f>AE110/M110</f>
        <v/>
      </c>
    </row>
    <row r="111" ht="18" customHeight="1">
      <c r="F111" s="52" t="n"/>
      <c r="G111" s="64" t="n"/>
      <c r="H111" s="65" t="n"/>
      <c r="I111" s="65" t="n"/>
      <c r="J111" s="65" t="n"/>
      <c r="K111" s="65" t="n"/>
      <c r="L111" s="66" t="n"/>
      <c r="M111" s="66" t="n"/>
      <c r="N111" s="66" t="n"/>
      <c r="O111" s="20" t="n"/>
      <c r="P111" s="20" t="n"/>
      <c r="Q111" s="20" t="n"/>
      <c r="R111" s="20" t="n"/>
      <c r="S111" s="20" t="n"/>
      <c r="T111" s="20" t="n"/>
      <c r="U111" s="20" t="n"/>
      <c r="V111" s="20" t="n"/>
      <c r="W111" s="20" t="n"/>
      <c r="X111" s="20" t="n"/>
      <c r="Y111" s="20" t="n"/>
      <c r="AA111" s="86">
        <f>O111+Q111+S111+U111+W111+Y111+Z111</f>
        <v/>
      </c>
      <c r="AB111" s="86">
        <f>P111+R111+T111+V111+X111+Z111+AA111</f>
        <v/>
      </c>
      <c r="AC111" s="20" t="n"/>
      <c r="AD111" s="20" t="n"/>
      <c r="AF111" s="20" t="n"/>
    </row>
    <row r="112" ht="18" customHeight="1">
      <c r="A112" s="14" t="inlineStr">
        <is>
          <t>Ciências Exatas e Naturais</t>
        </is>
      </c>
      <c r="B112" s="14" t="inlineStr">
        <is>
          <t>1.6 Ciências Biológicas</t>
        </is>
      </c>
      <c r="C112" s="15" t="inlineStr">
        <is>
          <t>EZOO</t>
        </is>
      </c>
      <c r="D112" s="57" t="inlineStr">
        <is>
          <t>DCEB</t>
        </is>
      </c>
      <c r="E112" s="38" t="inlineStr">
        <is>
          <t>Teresa de Jesus da Silva Matos Nolasco Crespo</t>
        </is>
      </c>
      <c r="F112" s="52" t="inlineStr">
        <is>
          <t>sim</t>
        </is>
      </c>
      <c r="G112" s="64" t="inlineStr">
        <is>
          <t xml:space="preserve">Fisiologia Animal </t>
        </is>
      </c>
      <c r="H112" s="65" t="inlineStr">
        <is>
          <t>1º ciclo</t>
        </is>
      </c>
      <c r="I112" s="65" t="inlineStr">
        <is>
          <t>2505</t>
        </is>
      </c>
      <c r="J112" s="65" t="inlineStr">
        <is>
          <t>3º</t>
        </is>
      </c>
      <c r="K112" s="65" t="inlineStr">
        <is>
          <t>1º</t>
        </is>
      </c>
      <c r="L112" s="66" t="n">
        <v>6</v>
      </c>
      <c r="M112" s="66" t="n">
        <v>14</v>
      </c>
      <c r="N112" s="66" t="n">
        <v>56</v>
      </c>
      <c r="O112" s="20" t="n"/>
      <c r="P112" s="20" t="n"/>
      <c r="Q112" s="20" t="n"/>
      <c r="R112" s="20" t="n"/>
      <c r="S112" s="20" t="n"/>
      <c r="T112" s="20" t="n"/>
      <c r="U112" s="20" t="n"/>
      <c r="V112" s="20" t="n"/>
      <c r="W112" s="20" t="n"/>
      <c r="X112" s="20" t="n"/>
      <c r="Y112" s="20" t="n"/>
      <c r="AA112" s="86">
        <f>O112+Q112+S112+U112+W112+Y112+Z112</f>
        <v/>
      </c>
      <c r="AB112" s="86">
        <f>P112+R112+T112+V112+X112+Z112+AA112</f>
        <v/>
      </c>
      <c r="AC112" s="16" t="n">
        <v>28</v>
      </c>
      <c r="AD112" s="16">
        <f>AC112/M112</f>
        <v/>
      </c>
      <c r="AE112" s="17" t="n">
        <v>28</v>
      </c>
      <c r="AF112" s="16">
        <f>AE112/M112</f>
        <v/>
      </c>
    </row>
    <row r="113" ht="18" customHeight="1">
      <c r="F113" s="52" t="n"/>
      <c r="G113" s="64" t="n"/>
      <c r="H113" s="65" t="n"/>
      <c r="I113" s="65" t="n"/>
      <c r="J113" s="65" t="n"/>
      <c r="K113" s="65" t="n"/>
      <c r="L113" s="66" t="n"/>
      <c r="M113" s="66" t="n"/>
      <c r="N113" s="66" t="n"/>
      <c r="O113" s="20" t="n"/>
      <c r="P113" s="20" t="n"/>
      <c r="Q113" s="20" t="n"/>
      <c r="R113" s="20" t="n"/>
      <c r="S113" s="20" t="n"/>
      <c r="T113" s="20" t="n"/>
      <c r="U113" s="20" t="n"/>
      <c r="V113" s="20" t="n"/>
      <c r="W113" s="20" t="n"/>
      <c r="X113" s="20" t="n"/>
      <c r="Y113" s="20" t="n"/>
      <c r="AA113" s="86">
        <f>O113+Q113+S113+U113+W113+Y113+Z113</f>
        <v/>
      </c>
      <c r="AB113" s="86">
        <f>P113+R113+T113+V113+X113+Z113+AA113</f>
        <v/>
      </c>
      <c r="AC113" s="20" t="n"/>
      <c r="AD113" s="20" t="n"/>
      <c r="AF113" s="20" t="n"/>
    </row>
    <row r="114" ht="18" customHeight="1">
      <c r="A114" s="14" t="inlineStr">
        <is>
          <t>Ciências Agrárias</t>
        </is>
      </c>
      <c r="B114" s="14" t="inlineStr">
        <is>
          <t>4.3 Ciências Veterinárias</t>
        </is>
      </c>
      <c r="C114" s="15" t="inlineStr">
        <is>
          <t>EZOO</t>
        </is>
      </c>
      <c r="D114" s="57" t="inlineStr">
        <is>
          <t>DCEB</t>
        </is>
      </c>
      <c r="E114" s="38" t="inlineStr">
        <is>
          <t>Rui José Branquinho de Bessa</t>
        </is>
      </c>
      <c r="F114" s="52" t="inlineStr">
        <is>
          <t>sim</t>
        </is>
      </c>
      <c r="G114" s="64" t="inlineStr">
        <is>
          <t>Fisiologia da Produção Animal</t>
        </is>
      </c>
      <c r="H114" s="65" t="inlineStr">
        <is>
          <t>1º ciclo</t>
        </is>
      </c>
      <c r="I114" s="65" t="inlineStr">
        <is>
          <t>2506</t>
        </is>
      </c>
      <c r="J114" s="65" t="inlineStr">
        <is>
          <t>2º</t>
        </is>
      </c>
      <c r="K114" s="65" t="inlineStr">
        <is>
          <t>1º</t>
        </is>
      </c>
      <c r="L114" s="66" t="n">
        <v>3</v>
      </c>
      <c r="M114" s="66" t="n">
        <v>7</v>
      </c>
      <c r="N114" s="66" t="n">
        <v>28</v>
      </c>
      <c r="O114" s="20" t="n"/>
      <c r="P114" s="20" t="n"/>
      <c r="Q114" s="20" t="n"/>
      <c r="R114" s="20" t="n"/>
      <c r="S114" s="20" t="n"/>
      <c r="T114" s="20" t="n"/>
      <c r="U114" s="20" t="n"/>
      <c r="V114" s="20" t="n"/>
      <c r="W114" s="20" t="n"/>
      <c r="X114" s="20" t="n"/>
      <c r="Y114" s="20" t="n"/>
      <c r="AA114" s="86">
        <f>O114+Q114+S114+U114+W114+Y114+Z114</f>
        <v/>
      </c>
      <c r="AB114" s="86">
        <f>P114+R114+T114+V114+X114+Z114+AA114</f>
        <v/>
      </c>
      <c r="AC114" s="16" t="n">
        <v>18</v>
      </c>
      <c r="AD114" s="16" t="n">
        <v>2.5</v>
      </c>
      <c r="AE114" s="17" t="n">
        <v>10</v>
      </c>
      <c r="AF114" s="16" t="n">
        <v>1.5</v>
      </c>
    </row>
    <row r="115" ht="18" customHeight="1">
      <c r="F115" s="52" t="n"/>
      <c r="G115" s="64" t="n"/>
      <c r="H115" s="65" t="n"/>
      <c r="I115" s="65" t="n"/>
      <c r="J115" s="65" t="n"/>
      <c r="K115" s="65" t="n"/>
      <c r="L115" s="66" t="n"/>
      <c r="M115" s="66" t="n"/>
      <c r="N115" s="66" t="n"/>
      <c r="O115" s="20" t="n"/>
      <c r="P115" s="20" t="n"/>
      <c r="Q115" s="20" t="n"/>
      <c r="R115" s="20" t="n"/>
      <c r="S115" s="20" t="n"/>
      <c r="T115" s="20" t="n"/>
      <c r="U115" s="20" t="n"/>
      <c r="V115" s="20" t="n"/>
      <c r="W115" s="20" t="n"/>
      <c r="X115" s="20" t="n"/>
      <c r="Y115" s="20" t="n"/>
      <c r="AA115" s="86">
        <f>O115+Q115+S115+U115+W115+Y115+Z115</f>
        <v/>
      </c>
      <c r="AB115" s="86">
        <f>P115+R115+T115+V115+X115+Z115+AA115</f>
        <v/>
      </c>
      <c r="AC115" s="20" t="n"/>
      <c r="AD115" s="20" t="n"/>
      <c r="AF115" s="20" t="n"/>
    </row>
    <row r="116" ht="18" customHeight="1">
      <c r="A116" s="14" t="inlineStr">
        <is>
          <t>Ciências Exatas e Naturais</t>
        </is>
      </c>
      <c r="B116" s="14" t="inlineStr">
        <is>
          <t>1.6 Ciências Biológicas</t>
        </is>
      </c>
      <c r="C116" s="15" t="inlineStr">
        <is>
          <t>BIO</t>
        </is>
      </c>
      <c r="D116" s="57" t="inlineStr">
        <is>
          <t>DRAT</t>
        </is>
      </c>
      <c r="E116" s="38" t="inlineStr">
        <is>
          <t>Catarina Paula Guerra Geoffroy Prista</t>
        </is>
      </c>
      <c r="F116" s="52" t="inlineStr">
        <is>
          <t>sim</t>
        </is>
      </c>
      <c r="G116" s="64" t="inlineStr">
        <is>
          <t>Fisiologia Microbiana</t>
        </is>
      </c>
      <c r="H116" s="65" t="inlineStr">
        <is>
          <t>1º ciclo</t>
        </is>
      </c>
      <c r="I116" s="65" t="inlineStr">
        <is>
          <t>2507</t>
        </is>
      </c>
      <c r="J116" s="65" t="inlineStr">
        <is>
          <t>2º</t>
        </is>
      </c>
      <c r="K116" s="65" t="inlineStr">
        <is>
          <t>2º</t>
        </is>
      </c>
      <c r="L116" s="66" t="n">
        <v>6</v>
      </c>
      <c r="M116" s="66" t="n">
        <v>14</v>
      </c>
      <c r="N116" s="66" t="n">
        <v>56</v>
      </c>
      <c r="O116" s="20" t="n"/>
      <c r="P116" s="20" t="n"/>
      <c r="Q116" s="20" t="n"/>
      <c r="R116" s="20" t="n"/>
      <c r="S116" s="20" t="n"/>
      <c r="T116" s="20" t="n"/>
      <c r="U116" s="20" t="n"/>
      <c r="V116" s="20" t="n"/>
      <c r="W116" s="20" t="n"/>
      <c r="X116" s="20" t="n"/>
      <c r="Y116" s="20" t="n"/>
      <c r="AA116" s="86">
        <f>O116+Q116+S116+U116+W116+Y116+Z116</f>
        <v/>
      </c>
      <c r="AB116" s="86">
        <f>P116+R116+T116+V116+X116+Z116+AA116</f>
        <v/>
      </c>
      <c r="AC116" s="16" t="n">
        <v>21</v>
      </c>
      <c r="AD116" s="16">
        <f>AC116/M116</f>
        <v/>
      </c>
      <c r="AE116" s="17" t="n">
        <v>35</v>
      </c>
      <c r="AF116" s="16">
        <f>AE116/M116</f>
        <v/>
      </c>
    </row>
    <row r="117" ht="18" customHeight="1">
      <c r="F117" s="52" t="n"/>
      <c r="G117" s="64" t="n"/>
      <c r="H117" s="65" t="n"/>
      <c r="I117" s="65" t="n"/>
      <c r="J117" s="65" t="n"/>
      <c r="K117" s="65" t="n"/>
      <c r="L117" s="66" t="n"/>
      <c r="M117" s="66" t="n"/>
      <c r="N117" s="66" t="n"/>
      <c r="O117" s="20" t="n"/>
      <c r="P117" s="20" t="n"/>
      <c r="Q117" s="20" t="n"/>
      <c r="R117" s="20" t="n"/>
      <c r="S117" s="20" t="n"/>
      <c r="T117" s="20" t="n"/>
      <c r="U117" s="20" t="n"/>
      <c r="V117" s="20" t="n"/>
      <c r="W117" s="20" t="n"/>
      <c r="X117" s="20" t="n"/>
      <c r="Y117" s="20" t="n"/>
      <c r="AA117" s="86">
        <f>O117+Q117+S117+U117+W117+Y117+Z117</f>
        <v/>
      </c>
      <c r="AB117" s="86">
        <f>P117+R117+T117+V117+X117+Z117+AA117</f>
        <v/>
      </c>
      <c r="AC117" s="20" t="n"/>
      <c r="AD117" s="20" t="n"/>
      <c r="AF117" s="20" t="n"/>
    </row>
    <row r="118" ht="18" customHeight="1">
      <c r="A118" s="14" t="inlineStr">
        <is>
          <t>Ciências Exatas e Naturais</t>
        </is>
      </c>
      <c r="B118" s="14" t="inlineStr">
        <is>
          <t>1.6 Ciências Biológicas</t>
        </is>
      </c>
      <c r="C118" s="15" t="inlineStr">
        <is>
          <t>BIO</t>
        </is>
      </c>
      <c r="D118" s="57" t="inlineStr">
        <is>
          <t>DRAT</t>
        </is>
      </c>
      <c r="E118" s="38" t="inlineStr">
        <is>
          <t>Ricardo Manuel Seixas Boavida Ferreira</t>
        </is>
      </c>
      <c r="F118" s="52" t="inlineStr">
        <is>
          <t>sim</t>
        </is>
      </c>
      <c r="G118" s="64" t="inlineStr">
        <is>
          <t>Fisiologia Vegetal</t>
        </is>
      </c>
      <c r="H118" s="65" t="inlineStr">
        <is>
          <t>1º ciclo</t>
        </is>
      </c>
      <c r="I118" s="65" t="inlineStr">
        <is>
          <t>2508</t>
        </is>
      </c>
      <c r="J118" s="65" t="inlineStr">
        <is>
          <t>2º</t>
        </is>
      </c>
      <c r="K118" s="65" t="inlineStr">
        <is>
          <t>1º</t>
        </is>
      </c>
      <c r="L118" s="66" t="n">
        <v>6</v>
      </c>
      <c r="M118" s="66" t="n">
        <v>14</v>
      </c>
      <c r="N118" s="66" t="n">
        <v>56</v>
      </c>
      <c r="O118" s="20" t="n"/>
      <c r="P118" s="20" t="n"/>
      <c r="Q118" s="20" t="n"/>
      <c r="R118" s="20" t="n"/>
      <c r="S118" s="20" t="n"/>
      <c r="T118" s="20" t="n"/>
      <c r="U118" s="20" t="n"/>
      <c r="V118" s="20" t="n"/>
      <c r="W118" s="20" t="n"/>
      <c r="X118" s="20" t="n"/>
      <c r="Y118" s="20" t="n"/>
      <c r="AA118" s="86">
        <f>O118+Q118+S118+U118+W118+Y118+Z118</f>
        <v/>
      </c>
      <c r="AB118" s="86">
        <f>P118+R118+T118+V118+X118+Z118+AA118</f>
        <v/>
      </c>
      <c r="AC118" s="16" t="n">
        <v>28</v>
      </c>
      <c r="AD118" s="16">
        <f>AC118/M118</f>
        <v/>
      </c>
      <c r="AE118" s="17" t="n">
        <v>28</v>
      </c>
      <c r="AF118" s="16">
        <f>AE118/M118</f>
        <v/>
      </c>
    </row>
    <row r="119" ht="18" customHeight="1">
      <c r="F119" s="52" t="n"/>
      <c r="G119" s="64" t="n"/>
      <c r="H119" s="65" t="n"/>
      <c r="I119" s="65" t="n"/>
      <c r="J119" s="65" t="n"/>
      <c r="K119" s="65" t="n"/>
      <c r="L119" s="66" t="n"/>
      <c r="M119" s="66" t="n"/>
      <c r="N119" s="66" t="n"/>
      <c r="O119" s="20" t="n"/>
      <c r="P119" s="20" t="n"/>
      <c r="Q119" s="20" t="n"/>
      <c r="R119" s="20" t="n"/>
      <c r="S119" s="20" t="n"/>
      <c r="T119" s="20" t="n"/>
      <c r="U119" s="20" t="n"/>
      <c r="V119" s="20" t="n"/>
      <c r="W119" s="20" t="n"/>
      <c r="X119" s="20" t="n"/>
      <c r="Y119" s="20" t="n"/>
      <c r="AA119" s="86">
        <f>O119+Q119+S119+U119+W119+Y119+Z119</f>
        <v/>
      </c>
      <c r="AB119" s="86">
        <f>P119+R119+T119+V119+X119+Z119+AA119</f>
        <v/>
      </c>
      <c r="AC119" s="20" t="n"/>
      <c r="AD119" s="20" t="n"/>
      <c r="AF119" s="20" t="n"/>
    </row>
    <row r="120" ht="18" customHeight="1">
      <c r="A120" s="14" t="inlineStr">
        <is>
          <t>Ciências Exatas e Naturais</t>
        </is>
      </c>
      <c r="B120" s="14" t="inlineStr">
        <is>
          <t>1.6 Ciências Biológicas</t>
        </is>
      </c>
      <c r="C120" s="15" t="inlineStr">
        <is>
          <t>BIO</t>
        </is>
      </c>
      <c r="D120" s="57" t="inlineStr">
        <is>
          <t>DRAT</t>
        </is>
      </c>
      <c r="E120" s="38" t="inlineStr">
        <is>
          <t>José Carlos Augusta da Costa</t>
        </is>
      </c>
      <c r="F120" s="52" t="inlineStr">
        <is>
          <t>sim</t>
        </is>
      </c>
      <c r="G120" s="64" t="inlineStr">
        <is>
          <t>Flora e Vegetação</t>
        </is>
      </c>
      <c r="H120" s="65" t="inlineStr">
        <is>
          <t>1º ciclo</t>
        </is>
      </c>
      <c r="I120" s="65" t="inlineStr">
        <is>
          <t>2509</t>
        </is>
      </c>
      <c r="J120" s="65" t="inlineStr">
        <is>
          <t xml:space="preserve">1º </t>
        </is>
      </c>
      <c r="K120" s="65" t="inlineStr">
        <is>
          <t>2º</t>
        </is>
      </c>
      <c r="L120" s="66" t="n">
        <v>3</v>
      </c>
      <c r="M120" s="66" t="n">
        <v>7</v>
      </c>
      <c r="N120" s="66" t="n">
        <v>28</v>
      </c>
      <c r="O120" s="20" t="n"/>
      <c r="P120" s="20" t="n"/>
      <c r="Q120" s="20" t="n"/>
      <c r="R120" s="20" t="n"/>
      <c r="S120" s="20" t="n"/>
      <c r="T120" s="20" t="n"/>
      <c r="U120" s="20" t="n"/>
      <c r="V120" s="20" t="n"/>
      <c r="W120" s="20" t="n"/>
      <c r="X120" s="20" t="n"/>
      <c r="Y120" s="20" t="n"/>
      <c r="AA120" s="86">
        <f>O120+Q120+S120+U120+W120+Y120+Z120</f>
        <v/>
      </c>
      <c r="AB120" s="86">
        <f>P120+R120+T120+V120+X120+Z120+AA120</f>
        <v/>
      </c>
      <c r="AC120" s="16" t="n">
        <v>14</v>
      </c>
      <c r="AD120" s="16">
        <f>AC120/M120</f>
        <v/>
      </c>
      <c r="AE120" s="17" t="n">
        <v>14</v>
      </c>
      <c r="AF120" s="16">
        <f>AE120/M120</f>
        <v/>
      </c>
    </row>
    <row r="121" ht="18" customHeight="1">
      <c r="F121" s="52" t="n"/>
      <c r="G121" s="64" t="n"/>
      <c r="H121" s="65" t="n"/>
      <c r="I121" s="65" t="n"/>
      <c r="J121" s="65" t="n"/>
      <c r="K121" s="65" t="n"/>
      <c r="L121" s="66" t="n"/>
      <c r="M121" s="66" t="n"/>
      <c r="N121" s="66" t="n"/>
      <c r="O121" s="20" t="n"/>
      <c r="P121" s="20" t="n"/>
      <c r="Q121" s="20" t="n"/>
      <c r="R121" s="20" t="n"/>
      <c r="S121" s="20" t="n"/>
      <c r="T121" s="20" t="n"/>
      <c r="U121" s="20" t="n"/>
      <c r="V121" s="20" t="n"/>
      <c r="W121" s="20" t="n"/>
      <c r="X121" s="20" t="n"/>
      <c r="Y121" s="20" t="n"/>
      <c r="AA121" s="86">
        <f>O121+Q121+S121+U121+W121+Y121+Z121</f>
        <v/>
      </c>
      <c r="AB121" s="86">
        <f>P121+R121+T121+V121+X121+Z121+AA121</f>
        <v/>
      </c>
      <c r="AC121" s="20" t="n"/>
      <c r="AD121" s="20" t="n"/>
      <c r="AF121" s="20" t="n"/>
    </row>
    <row r="122" ht="18" customHeight="1">
      <c r="A122" s="14" t="inlineStr">
        <is>
          <t>Ciências Agrárias</t>
        </is>
      </c>
      <c r="B122" s="14" t="inlineStr">
        <is>
          <t>1.1 Agricultura, Silvicultura e Pescas</t>
        </is>
      </c>
      <c r="C122" s="15" t="inlineStr">
        <is>
          <t>EAGR</t>
        </is>
      </c>
      <c r="D122" s="57" t="inlineStr">
        <is>
          <t>DCEB</t>
        </is>
      </c>
      <c r="E122" s="38" t="inlineStr">
        <is>
          <t>Cristina Maria Moniz Simões Oliveira</t>
        </is>
      </c>
      <c r="F122" s="52" t="inlineStr">
        <is>
          <t>sim</t>
        </is>
      </c>
      <c r="G122" s="64" t="inlineStr">
        <is>
          <t>Fundamentos de Produção Hortícola, Frutícola e Vitícola I</t>
        </is>
      </c>
      <c r="H122" s="65" t="inlineStr">
        <is>
          <t>1º ciclo</t>
        </is>
      </c>
      <c r="I122" s="65" t="inlineStr">
        <is>
          <t>2510</t>
        </is>
      </c>
      <c r="J122" s="65" t="inlineStr">
        <is>
          <t>3º</t>
        </is>
      </c>
      <c r="K122" s="65" t="inlineStr">
        <is>
          <t>1º</t>
        </is>
      </c>
      <c r="L122" s="66" t="n">
        <v>6</v>
      </c>
      <c r="M122" s="66" t="n">
        <v>14</v>
      </c>
      <c r="N122" s="66" t="n">
        <v>56</v>
      </c>
      <c r="O122" s="20" t="n"/>
      <c r="P122" s="20" t="n"/>
      <c r="Q122" s="20" t="n"/>
      <c r="R122" s="20" t="n"/>
      <c r="S122" s="20" t="n"/>
      <c r="T122" s="20" t="n"/>
      <c r="U122" s="20" t="n"/>
      <c r="V122" s="20" t="n"/>
      <c r="W122" s="20" t="n"/>
      <c r="X122" s="20" t="n"/>
      <c r="Y122" s="20" t="n"/>
      <c r="AA122" s="86">
        <f>O122+Q122+S122+U122+W122+Y122+Z122</f>
        <v/>
      </c>
      <c r="AB122" s="86">
        <f>P122+R122+T122+V122+X122+Z122+AA122</f>
        <v/>
      </c>
      <c r="AC122" s="16" t="n">
        <v>28</v>
      </c>
      <c r="AD122" s="16">
        <f>AC122/M122</f>
        <v/>
      </c>
      <c r="AE122" s="17" t="n">
        <v>28</v>
      </c>
      <c r="AF122" s="16">
        <f>AE122/M122</f>
        <v/>
      </c>
    </row>
    <row r="123" ht="18" customHeight="1">
      <c r="F123" s="52" t="n"/>
      <c r="G123" s="64" t="n"/>
      <c r="H123" s="65" t="n"/>
      <c r="I123" s="65" t="n"/>
      <c r="J123" s="65" t="n"/>
      <c r="K123" s="65" t="n"/>
      <c r="L123" s="66" t="n"/>
      <c r="M123" s="66" t="n"/>
      <c r="N123" s="66" t="n"/>
      <c r="O123" s="20" t="n"/>
      <c r="P123" s="20" t="n"/>
      <c r="Q123" s="20" t="n"/>
      <c r="R123" s="20" t="n"/>
      <c r="S123" s="20" t="n"/>
      <c r="T123" s="20" t="n"/>
      <c r="U123" s="20" t="n"/>
      <c r="V123" s="20" t="n"/>
      <c r="W123" s="20" t="n"/>
      <c r="X123" s="20" t="n"/>
      <c r="Y123" s="20" t="n"/>
      <c r="AA123" s="86">
        <f>O123+Q123+S123+U123+W123+Y123+Z123</f>
        <v/>
      </c>
      <c r="AB123" s="86">
        <f>P123+R123+T123+V123+X123+Z123+AA123</f>
        <v/>
      </c>
      <c r="AC123" s="20" t="n"/>
      <c r="AD123" s="20" t="n"/>
      <c r="AF123" s="20" t="n"/>
    </row>
    <row r="124" ht="18" customHeight="1">
      <c r="A124" s="14" t="inlineStr">
        <is>
          <t>Ciências Exatas e Naturais</t>
        </is>
      </c>
      <c r="B124" s="14" t="inlineStr">
        <is>
          <t>1.6 Ciências Biológicas</t>
        </is>
      </c>
      <c r="C124" s="15" t="inlineStr">
        <is>
          <t>BIO</t>
        </is>
      </c>
      <c r="D124" s="57" t="inlineStr">
        <is>
          <t>DRAT</t>
        </is>
      </c>
      <c r="E124" s="38" t="inlineStr">
        <is>
          <t>Ricardo Manuel Seixas Boavida Ferreira/Maria Manuela Antunes Gomes da Silva</t>
        </is>
      </c>
      <c r="F124" s="52" t="inlineStr">
        <is>
          <t>sim</t>
        </is>
      </c>
      <c r="G124" s="64" t="inlineStr">
        <is>
          <t>Genética</t>
        </is>
      </c>
      <c r="H124" s="65" t="inlineStr">
        <is>
          <t>1º ciclo</t>
        </is>
      </c>
      <c r="I124" s="65" t="inlineStr">
        <is>
          <t>2511</t>
        </is>
      </c>
      <c r="J124" s="65" t="inlineStr">
        <is>
          <t>2º</t>
        </is>
      </c>
      <c r="K124" s="65" t="inlineStr">
        <is>
          <t>2º</t>
        </is>
      </c>
      <c r="L124" s="66" t="n">
        <v>6</v>
      </c>
      <c r="M124" s="66" t="n">
        <v>14</v>
      </c>
      <c r="N124" s="66" t="n">
        <v>56</v>
      </c>
      <c r="O124" s="20" t="n"/>
      <c r="P124" s="20" t="n"/>
      <c r="Q124" s="20" t="n"/>
      <c r="R124" s="20" t="n"/>
      <c r="S124" s="20" t="n"/>
      <c r="T124" s="20" t="n"/>
      <c r="U124" s="20" t="n"/>
      <c r="V124" s="20" t="n"/>
      <c r="W124" s="20" t="n"/>
      <c r="X124" s="20" t="n"/>
      <c r="Y124" s="20" t="n"/>
      <c r="AA124" s="86">
        <f>O124+Q124+S124+U124+W124+Y124+Z124</f>
        <v/>
      </c>
      <c r="AB124" s="86">
        <f>P124+R124+T124+V124+X124+Z124+AA124</f>
        <v/>
      </c>
      <c r="AC124" s="16" t="n">
        <v>28</v>
      </c>
      <c r="AD124" s="16">
        <f>AC124/M124</f>
        <v/>
      </c>
      <c r="AE124" s="17" t="n">
        <v>28</v>
      </c>
      <c r="AF124" s="16">
        <f>AE124/M124</f>
        <v/>
      </c>
    </row>
    <row r="125" ht="18" customHeight="1">
      <c r="F125" s="52" t="n"/>
      <c r="G125" s="64" t="n"/>
      <c r="H125" s="65" t="n"/>
      <c r="I125" s="65" t="n"/>
      <c r="J125" s="65" t="n"/>
      <c r="K125" s="65" t="n"/>
      <c r="L125" s="66" t="n"/>
      <c r="M125" s="66" t="n"/>
      <c r="N125" s="66" t="n"/>
      <c r="O125" s="20" t="n"/>
      <c r="P125" s="20" t="n"/>
      <c r="Q125" s="20" t="n"/>
      <c r="R125" s="20" t="n"/>
      <c r="S125" s="20" t="n"/>
      <c r="T125" s="20" t="n"/>
      <c r="U125" s="20" t="n"/>
      <c r="V125" s="20" t="n"/>
      <c r="W125" s="20" t="n"/>
      <c r="X125" s="20" t="n"/>
      <c r="Y125" s="20" t="n"/>
      <c r="AA125" s="86">
        <f>O125+Q125+S125+U125+W125+Y125+Z125</f>
        <v/>
      </c>
      <c r="AB125" s="86">
        <f>P125+R125+T125+V125+X125+Z125+AA125</f>
        <v/>
      </c>
      <c r="AC125" s="20" t="n"/>
      <c r="AD125" s="20" t="n"/>
      <c r="AF125" s="20" t="n"/>
    </row>
    <row r="126" ht="18" customHeight="1">
      <c r="A126" s="14" t="inlineStr">
        <is>
          <t>Ciências Agrárias</t>
        </is>
      </c>
      <c r="B126" s="14" t="inlineStr">
        <is>
          <t>4.2 Ciência Animal e dos Lacticínios</t>
        </is>
      </c>
      <c r="C126" s="15" t="inlineStr">
        <is>
          <t>EZOO</t>
        </is>
      </c>
      <c r="D126" s="57" t="inlineStr">
        <is>
          <t>DCEB</t>
        </is>
      </c>
      <c r="E126" s="38" t="inlineStr">
        <is>
          <t>Luís Lavadinho Telo da Gama (FMV)</t>
        </is>
      </c>
      <c r="F126" s="52" t="inlineStr">
        <is>
          <t>sim</t>
        </is>
      </c>
      <c r="G126" s="64" t="inlineStr">
        <is>
          <t>Genética Aplicada à Zootecnia</t>
        </is>
      </c>
      <c r="H126" s="65" t="inlineStr">
        <is>
          <t>1º ciclo</t>
        </is>
      </c>
      <c r="I126" s="65" t="inlineStr">
        <is>
          <t>2512</t>
        </is>
      </c>
      <c r="J126" s="65" t="inlineStr">
        <is>
          <t>3º</t>
        </is>
      </c>
      <c r="K126" s="65" t="inlineStr">
        <is>
          <t>1º</t>
        </is>
      </c>
      <c r="L126" s="66" t="n">
        <v>3</v>
      </c>
      <c r="M126" s="66" t="n">
        <v>7</v>
      </c>
      <c r="N126" s="66" t="n">
        <v>28</v>
      </c>
      <c r="O126" s="20" t="n"/>
      <c r="P126" s="20" t="n"/>
      <c r="Q126" s="20" t="n"/>
      <c r="R126" s="20" t="n"/>
      <c r="S126" s="20" t="n"/>
      <c r="T126" s="20" t="n"/>
      <c r="U126" s="20" t="n"/>
      <c r="V126" s="20" t="n"/>
      <c r="W126" s="20" t="n"/>
      <c r="X126" s="20" t="n"/>
      <c r="Y126" s="20" t="n"/>
      <c r="AA126" s="86">
        <f>O126+Q126+S126+U126+W126+Y126+Z126</f>
        <v/>
      </c>
      <c r="AB126" s="86">
        <f>P126+R126+T126+V126+X126+Z126+AA126</f>
        <v/>
      </c>
      <c r="AC126" s="16" t="n">
        <v>14</v>
      </c>
      <c r="AD126" s="16">
        <f>AC126/M126</f>
        <v/>
      </c>
      <c r="AE126" s="17" t="n">
        <v>14</v>
      </c>
      <c r="AF126" s="16">
        <f>AE126/M126</f>
        <v/>
      </c>
    </row>
    <row r="127" ht="18" customHeight="1">
      <c r="F127" s="52" t="n"/>
      <c r="G127" s="64" t="n"/>
      <c r="H127" s="65" t="n"/>
      <c r="I127" s="65" t="n"/>
      <c r="J127" s="65" t="n"/>
      <c r="K127" s="65" t="n"/>
      <c r="L127" s="66" t="n"/>
      <c r="M127" s="66" t="n"/>
      <c r="N127" s="66" t="n"/>
      <c r="O127" s="20" t="n"/>
      <c r="P127" s="20" t="n"/>
      <c r="Q127" s="20" t="n"/>
      <c r="R127" s="20" t="n"/>
      <c r="S127" s="20" t="n"/>
      <c r="T127" s="20" t="n"/>
      <c r="U127" s="20" t="n"/>
      <c r="V127" s="20" t="n"/>
      <c r="W127" s="20" t="n"/>
      <c r="X127" s="20" t="n"/>
      <c r="Y127" s="20" t="n"/>
      <c r="AA127" s="86">
        <f>O127+Q127+S127+U127+W127+Y127+Z127</f>
        <v/>
      </c>
      <c r="AB127" s="86">
        <f>P127+R127+T127+V127+X127+Z127+AA127</f>
        <v/>
      </c>
      <c r="AC127" s="20" t="n"/>
      <c r="AD127" s="20" t="n"/>
      <c r="AF127" s="20" t="n"/>
    </row>
    <row r="128" ht="18" customHeight="1">
      <c r="A128" s="14" t="inlineStr">
        <is>
          <t>Ciências Agrárias</t>
        </is>
      </c>
      <c r="B128" s="14" t="inlineStr">
        <is>
          <t>1.1 Agricultura, Silvicultura e Pescas</t>
        </is>
      </c>
      <c r="C128" s="15" t="inlineStr">
        <is>
          <t>BIO</t>
        </is>
      </c>
      <c r="D128" s="57" t="inlineStr">
        <is>
          <t>DRAT</t>
        </is>
      </c>
      <c r="E128" s="38" t="inlineStr">
        <is>
          <t>Elsa Maria Félix Gonçalves</t>
        </is>
      </c>
      <c r="F128" s="52" t="inlineStr">
        <is>
          <t>sim</t>
        </is>
      </c>
      <c r="G128" s="64" t="inlineStr">
        <is>
          <t>Genética e Melhoramento de Plantas</t>
        </is>
      </c>
      <c r="H128" s="65" t="inlineStr">
        <is>
          <t>1º ciclo</t>
        </is>
      </c>
      <c r="I128" s="65" t="inlineStr">
        <is>
          <t>2513</t>
        </is>
      </c>
      <c r="J128" s="65" t="inlineStr">
        <is>
          <t>3º</t>
        </is>
      </c>
      <c r="K128" s="65" t="inlineStr">
        <is>
          <t>1º</t>
        </is>
      </c>
      <c r="L128" s="66" t="n">
        <v>6</v>
      </c>
      <c r="M128" s="66" t="n">
        <v>14</v>
      </c>
      <c r="N128" s="66" t="n">
        <v>56</v>
      </c>
      <c r="O128" s="20" t="n"/>
      <c r="P128" s="20" t="n"/>
      <c r="Q128" s="20" t="n"/>
      <c r="R128" s="20" t="n"/>
      <c r="S128" s="20" t="n"/>
      <c r="T128" s="20" t="n"/>
      <c r="U128" s="20" t="n"/>
      <c r="V128" s="20" t="n"/>
      <c r="W128" s="20" t="n"/>
      <c r="X128" s="20" t="n"/>
      <c r="Y128" s="20" t="n"/>
      <c r="AA128" s="86">
        <f>O128+Q128+S128+U128+W128+Y128+Z128</f>
        <v/>
      </c>
      <c r="AB128" s="86">
        <f>P128+R128+T128+V128+X128+Z128+AA128</f>
        <v/>
      </c>
      <c r="AC128" s="16" t="n">
        <v>28</v>
      </c>
      <c r="AD128" s="16">
        <f>AC128/M128</f>
        <v/>
      </c>
      <c r="AE128" s="17" t="n">
        <v>28</v>
      </c>
      <c r="AF128" s="16">
        <f>AE128/M128</f>
        <v/>
      </c>
    </row>
    <row r="129" ht="18" customHeight="1">
      <c r="F129" s="52" t="n"/>
      <c r="G129" s="64" t="n"/>
      <c r="H129" s="65" t="n"/>
      <c r="I129" s="65" t="n"/>
      <c r="J129" s="65" t="n"/>
      <c r="K129" s="65" t="n"/>
      <c r="L129" s="66" t="n"/>
      <c r="M129" s="66" t="n"/>
      <c r="N129" s="66" t="n"/>
      <c r="O129" s="20" t="n"/>
      <c r="P129" s="20" t="n"/>
      <c r="Q129" s="20" t="n"/>
      <c r="R129" s="20" t="n"/>
      <c r="S129" s="20" t="n"/>
      <c r="T129" s="20" t="n"/>
      <c r="U129" s="20" t="n"/>
      <c r="V129" s="20" t="n"/>
      <c r="W129" s="20" t="n"/>
      <c r="X129" s="20" t="n"/>
      <c r="Y129" s="20" t="n"/>
      <c r="AA129" s="86">
        <f>O129+Q129+S129+U129+W129+Y129+Z129</f>
        <v/>
      </c>
      <c r="AB129" s="86">
        <f>P129+R129+T129+V129+X129+Z129+AA129</f>
        <v/>
      </c>
      <c r="AC129" s="20" t="n"/>
      <c r="AD129" s="20" t="n"/>
      <c r="AF129" s="20" t="n"/>
    </row>
    <row r="130" ht="18" customHeight="1">
      <c r="A130" s="14" t="inlineStr">
        <is>
          <t>Ciências Exatas e Naturais</t>
        </is>
      </c>
      <c r="B130" s="14" t="inlineStr">
        <is>
          <t>1.5 Ciências da Terra e do Ambiente</t>
        </is>
      </c>
      <c r="C130" s="15" t="inlineStr">
        <is>
          <t>CAT</t>
        </is>
      </c>
      <c r="D130" s="57" t="inlineStr">
        <is>
          <t>DRAT</t>
        </is>
      </c>
      <c r="E130" s="38" t="inlineStr">
        <is>
          <t>Maria Madalena Calado Santos Sobral da Fonseca</t>
        </is>
      </c>
      <c r="F130" s="52" t="inlineStr">
        <is>
          <t>sim</t>
        </is>
      </c>
      <c r="G130" s="64" t="inlineStr">
        <is>
          <t>Geociências</t>
        </is>
      </c>
      <c r="H130" s="65" t="inlineStr">
        <is>
          <t>1º ciclo</t>
        </is>
      </c>
      <c r="I130" s="65" t="inlineStr">
        <is>
          <t>2514</t>
        </is>
      </c>
      <c r="J130" s="65" t="inlineStr">
        <is>
          <t xml:space="preserve">1º </t>
        </is>
      </c>
      <c r="K130" s="65" t="inlineStr">
        <is>
          <t xml:space="preserve">1º </t>
        </is>
      </c>
      <c r="L130" s="66" t="n">
        <v>6</v>
      </c>
      <c r="M130" s="66" t="n">
        <v>14</v>
      </c>
      <c r="N130" s="66" t="n">
        <v>56</v>
      </c>
      <c r="O130" s="20" t="n"/>
      <c r="P130" s="20" t="n"/>
      <c r="Q130" s="20" t="n"/>
      <c r="R130" s="20" t="n"/>
      <c r="S130" s="20" t="n"/>
      <c r="T130" s="20" t="n"/>
      <c r="U130" s="20" t="n"/>
      <c r="V130" s="20" t="n"/>
      <c r="W130" s="20" t="n"/>
      <c r="X130" s="20" t="n"/>
      <c r="Y130" s="20" t="n"/>
      <c r="AA130" s="86">
        <f>O130+Q130+S130+U130+W130+Y130+Z130</f>
        <v/>
      </c>
      <c r="AB130" s="86">
        <f>P130+R130+T130+V130+X130+Z130+AA130</f>
        <v/>
      </c>
      <c r="AC130" s="16" t="n">
        <v>21</v>
      </c>
      <c r="AD130" s="16">
        <f>AC130/M130</f>
        <v/>
      </c>
      <c r="AE130" s="17" t="n">
        <v>35</v>
      </c>
      <c r="AF130" s="16">
        <f>AE130/M130</f>
        <v/>
      </c>
    </row>
    <row r="131" ht="18" customHeight="1">
      <c r="F131" s="52" t="n"/>
      <c r="G131" s="64" t="n"/>
      <c r="H131" s="65" t="n"/>
      <c r="I131" s="65" t="n"/>
      <c r="J131" s="65" t="n"/>
      <c r="K131" s="65" t="n"/>
      <c r="L131" s="66" t="n"/>
      <c r="M131" s="66" t="n"/>
      <c r="N131" s="66" t="n"/>
      <c r="O131" s="20" t="n"/>
      <c r="P131" s="20" t="n"/>
      <c r="Q131" s="20" t="n"/>
      <c r="R131" s="20" t="n"/>
      <c r="S131" s="20" t="n"/>
      <c r="T131" s="20" t="n"/>
      <c r="U131" s="20" t="n"/>
      <c r="V131" s="20" t="n"/>
      <c r="W131" s="20" t="n"/>
      <c r="X131" s="20" t="n"/>
      <c r="Y131" s="20" t="n"/>
      <c r="AA131" s="86">
        <f>O131+Q131+S131+U131+W131+Y131+Z131</f>
        <v/>
      </c>
      <c r="AB131" s="86">
        <f>P131+R131+T131+V131+X131+Z131+AA131</f>
        <v/>
      </c>
      <c r="AC131" s="20" t="n"/>
      <c r="AD131" s="20" t="n"/>
      <c r="AF131" s="20" t="n"/>
    </row>
    <row r="132" ht="18" customHeight="1">
      <c r="A132" s="14" t="inlineStr">
        <is>
          <t>Ciências Exatas e Naturais</t>
        </is>
      </c>
      <c r="B132" s="14" t="inlineStr">
        <is>
          <t>1.5 Ciências da Terra e do Ambiente</t>
        </is>
      </c>
      <c r="C132" s="15" t="inlineStr">
        <is>
          <t>CAT</t>
        </is>
      </c>
      <c r="D132" s="57" t="inlineStr">
        <is>
          <t>DRAT</t>
        </is>
      </c>
      <c r="E132" s="38" t="inlineStr">
        <is>
          <t>Maria Madalena Calado Santos Sobral da Fonseca</t>
        </is>
      </c>
      <c r="F132" s="52" t="inlineStr">
        <is>
          <t>sim</t>
        </is>
      </c>
      <c r="G132" s="64" t="inlineStr">
        <is>
          <t>Geomorfologia</t>
        </is>
      </c>
      <c r="H132" s="65" t="inlineStr">
        <is>
          <t>1º ciclo</t>
        </is>
      </c>
      <c r="I132" s="65" t="inlineStr">
        <is>
          <t>2515</t>
        </is>
      </c>
      <c r="J132" s="65" t="inlineStr">
        <is>
          <t>2º</t>
        </is>
      </c>
      <c r="K132" s="65" t="inlineStr">
        <is>
          <t>1º</t>
        </is>
      </c>
      <c r="L132" s="66" t="n">
        <v>3</v>
      </c>
      <c r="M132" s="66" t="n">
        <v>7</v>
      </c>
      <c r="N132" s="66" t="n">
        <v>28</v>
      </c>
      <c r="O132" s="20" t="n"/>
      <c r="P132" s="20" t="n"/>
      <c r="Q132" s="20" t="n"/>
      <c r="R132" s="20" t="n"/>
      <c r="S132" s="20" t="n"/>
      <c r="T132" s="20" t="n"/>
      <c r="U132" s="20" t="n"/>
      <c r="V132" s="20" t="n"/>
      <c r="W132" s="20" t="n"/>
      <c r="X132" s="20" t="n"/>
      <c r="Y132" s="20" t="n"/>
      <c r="AA132" s="86">
        <f>O132+Q132+S132+U132+W132+Y132+Z132</f>
        <v/>
      </c>
      <c r="AB132" s="86">
        <f>P132+R132+T132+V132+X132+Z132+AA132</f>
        <v/>
      </c>
      <c r="AC132" s="16" t="n">
        <v>14</v>
      </c>
      <c r="AD132" s="16">
        <f>AC132/M132</f>
        <v/>
      </c>
      <c r="AE132" s="17" t="n">
        <v>14</v>
      </c>
      <c r="AF132" s="16">
        <f>AE132/M132</f>
        <v/>
      </c>
    </row>
    <row r="133" ht="18" customHeight="1">
      <c r="F133" s="52" t="n"/>
      <c r="G133" s="64" t="n"/>
      <c r="H133" s="65" t="n"/>
      <c r="I133" s="65" t="n"/>
      <c r="J133" s="65" t="n"/>
      <c r="K133" s="65" t="n"/>
      <c r="L133" s="66" t="n"/>
      <c r="M133" s="66" t="n"/>
      <c r="N133" s="66" t="n"/>
      <c r="O133" s="20" t="n"/>
      <c r="P133" s="20" t="n"/>
      <c r="Q133" s="20" t="n"/>
      <c r="R133" s="20" t="n"/>
      <c r="S133" s="20" t="n"/>
      <c r="T133" s="20" t="n"/>
      <c r="U133" s="20" t="n"/>
      <c r="V133" s="20" t="n"/>
      <c r="W133" s="20" t="n"/>
      <c r="X133" s="20" t="n"/>
      <c r="Y133" s="20" t="n"/>
      <c r="AA133" s="86">
        <f>O133+Q133+S133+U133+W133+Y133+Z133</f>
        <v/>
      </c>
      <c r="AB133" s="86">
        <f>P133+R133+T133+V133+X133+Z133+AA133</f>
        <v/>
      </c>
      <c r="AC133" s="20" t="n"/>
      <c r="AD133" s="20" t="n"/>
      <c r="AF133" s="20" t="n"/>
    </row>
    <row r="134" ht="18" customHeight="1">
      <c r="A134" s="14" t="inlineStr">
        <is>
          <t>Ciências Sociais</t>
        </is>
      </c>
      <c r="B134" s="14" t="inlineStr">
        <is>
          <t>5.2 Economia e Gestão</t>
        </is>
      </c>
      <c r="C134" s="15" t="inlineStr">
        <is>
          <t>ECON</t>
        </is>
      </c>
      <c r="D134" s="57" t="inlineStr">
        <is>
          <t>DCEB</t>
        </is>
      </c>
      <c r="E134" s="38" t="inlineStr">
        <is>
          <t>Francisco Ramos Lopes Gomes da Silva</t>
        </is>
      </c>
      <c r="F134" s="52" t="inlineStr">
        <is>
          <t>sim</t>
        </is>
      </c>
      <c r="G134" s="64" t="inlineStr">
        <is>
          <t>Gestão da Empresa</t>
        </is>
      </c>
      <c r="H134" s="65" t="inlineStr">
        <is>
          <t>1º ciclo</t>
        </is>
      </c>
      <c r="I134" s="65" t="inlineStr">
        <is>
          <t>2516</t>
        </is>
      </c>
      <c r="J134" s="65" t="inlineStr">
        <is>
          <t>3º</t>
        </is>
      </c>
      <c r="K134" s="65" t="inlineStr">
        <is>
          <t>1º</t>
        </is>
      </c>
      <c r="L134" s="66" t="n">
        <v>3</v>
      </c>
      <c r="M134" s="66" t="n">
        <v>7</v>
      </c>
      <c r="N134" s="66" t="n">
        <v>28</v>
      </c>
      <c r="O134" s="20" t="n"/>
      <c r="P134" s="20" t="n"/>
      <c r="Q134" s="20" t="n"/>
      <c r="R134" s="20" t="n"/>
      <c r="S134" s="20" t="n"/>
      <c r="T134" s="20" t="n"/>
      <c r="U134" s="20" t="n"/>
      <c r="V134" s="20" t="n"/>
      <c r="W134" s="20" t="n"/>
      <c r="X134" s="20" t="n"/>
      <c r="Y134" s="20" t="n"/>
      <c r="AA134" s="86">
        <f>O134+Q134+S134+U134+W134+Y134+Z134</f>
        <v/>
      </c>
      <c r="AB134" s="86">
        <f>P134+R134+T134+V134+X134+Z134+AA134</f>
        <v/>
      </c>
      <c r="AC134" s="16" t="n">
        <v>14</v>
      </c>
      <c r="AD134" s="16">
        <f>AC134/M134</f>
        <v/>
      </c>
      <c r="AE134" s="17" t="n">
        <v>14</v>
      </c>
      <c r="AF134" s="16">
        <f>AE134/M134</f>
        <v/>
      </c>
    </row>
    <row r="135" ht="18" customHeight="1">
      <c r="F135" s="52" t="n"/>
      <c r="G135" s="64" t="n"/>
      <c r="H135" s="65" t="n"/>
      <c r="I135" s="65" t="n"/>
      <c r="J135" s="65" t="n"/>
      <c r="K135" s="65" t="n"/>
      <c r="L135" s="66" t="n"/>
      <c r="M135" s="66" t="n"/>
      <c r="N135" s="66" t="n"/>
      <c r="O135" s="20" t="n"/>
      <c r="P135" s="20" t="n"/>
      <c r="Q135" s="20" t="n"/>
      <c r="R135" s="20" t="n"/>
      <c r="S135" s="20" t="n"/>
      <c r="T135" s="20" t="n"/>
      <c r="U135" s="20" t="n"/>
      <c r="V135" s="20" t="n"/>
      <c r="W135" s="20" t="n"/>
      <c r="X135" s="20" t="n"/>
      <c r="Y135" s="20" t="n"/>
      <c r="AA135" s="86">
        <f>O135+Q135+S135+U135+W135+Y135+Z135</f>
        <v/>
      </c>
      <c r="AB135" s="86">
        <f>P135+R135+T135+V135+X135+Z135+AA135</f>
        <v/>
      </c>
      <c r="AC135" s="20" t="n"/>
      <c r="AD135" s="20" t="n"/>
      <c r="AF135" s="20" t="n"/>
    </row>
    <row r="136" ht="18" customHeight="1">
      <c r="A136" s="14" t="inlineStr">
        <is>
          <t>Ciências Exatas e Naturais</t>
        </is>
      </c>
      <c r="B136" s="14" t="inlineStr">
        <is>
          <t>1.3 Física</t>
        </is>
      </c>
      <c r="C136" s="15" t="inlineStr">
        <is>
          <t>ERUR</t>
        </is>
      </c>
      <c r="D136" s="57" t="inlineStr">
        <is>
          <t>DCEB</t>
        </is>
      </c>
      <c r="E136" s="38" t="inlineStr">
        <is>
          <t>Isabel Maria Cerqueira Lopes Alves</t>
        </is>
      </c>
      <c r="F136" s="52" t="inlineStr">
        <is>
          <t>sim</t>
        </is>
      </c>
      <c r="G136" s="64" t="inlineStr">
        <is>
          <t>Hidráulica</t>
        </is>
      </c>
      <c r="H136" s="65" t="inlineStr">
        <is>
          <t>1º ciclo</t>
        </is>
      </c>
      <c r="I136" s="65" t="inlineStr">
        <is>
          <t>2518</t>
        </is>
      </c>
      <c r="J136" s="65" t="inlineStr">
        <is>
          <t>3º</t>
        </is>
      </c>
      <c r="K136" s="65" t="inlineStr">
        <is>
          <t>1º</t>
        </is>
      </c>
      <c r="L136" s="66" t="n">
        <v>3</v>
      </c>
      <c r="M136" s="66" t="n">
        <v>7</v>
      </c>
      <c r="N136" s="66" t="n">
        <v>28</v>
      </c>
      <c r="O136" s="20" t="n"/>
      <c r="P136" s="20" t="n"/>
      <c r="Q136" s="20" t="n"/>
      <c r="R136" s="20" t="n"/>
      <c r="S136" s="20" t="n"/>
      <c r="T136" s="20" t="n"/>
      <c r="U136" s="20" t="n"/>
      <c r="V136" s="20" t="n"/>
      <c r="W136" s="20" t="n"/>
      <c r="X136" s="20" t="n"/>
      <c r="Y136" s="20" t="n"/>
      <c r="AA136" s="86">
        <f>O136+Q136+S136+U136+W136+Y136+Z136</f>
        <v/>
      </c>
      <c r="AB136" s="86">
        <f>P136+R136+T136+V136+X136+Z136+AA136</f>
        <v/>
      </c>
      <c r="AC136" s="16" t="n">
        <v>7</v>
      </c>
      <c r="AD136" s="16">
        <f>AC136/M136</f>
        <v/>
      </c>
      <c r="AE136" s="17" t="n">
        <v>21</v>
      </c>
      <c r="AF136" s="16">
        <f>AE136/M136</f>
        <v/>
      </c>
    </row>
    <row r="137" ht="18" customHeight="1">
      <c r="F137" s="52" t="n"/>
      <c r="G137" s="64" t="n"/>
      <c r="H137" s="65" t="n"/>
      <c r="I137" s="65" t="n"/>
      <c r="J137" s="65" t="n"/>
      <c r="K137" s="65" t="n"/>
      <c r="L137" s="66" t="n"/>
      <c r="M137" s="66" t="n"/>
      <c r="N137" s="66" t="n"/>
      <c r="O137" s="20" t="n"/>
      <c r="P137" s="20" t="n"/>
      <c r="Q137" s="20" t="n"/>
      <c r="R137" s="20" t="n"/>
      <c r="S137" s="20" t="n"/>
      <c r="T137" s="20" t="n"/>
      <c r="U137" s="20" t="n"/>
      <c r="V137" s="20" t="n"/>
      <c r="W137" s="20" t="n"/>
      <c r="X137" s="20" t="n"/>
      <c r="Y137" s="20" t="n"/>
      <c r="AA137" s="86">
        <f>O137+Q137+S137+U137+W137+Y137+Z137</f>
        <v/>
      </c>
      <c r="AB137" s="86">
        <f>P137+R137+T137+V137+X137+Z137+AA137</f>
        <v/>
      </c>
      <c r="AC137" s="20" t="n"/>
      <c r="AD137" s="20" t="n"/>
      <c r="AF137" s="20" t="n"/>
    </row>
    <row r="138" ht="18" customHeight="1">
      <c r="A138" s="14" t="inlineStr">
        <is>
          <t>Ciências Exatas e Naturais</t>
        </is>
      </c>
      <c r="B138" s="14" t="inlineStr">
        <is>
          <t>1.5 Ciências da Terra e do Ambiente</t>
        </is>
      </c>
      <c r="C138" s="15" t="inlineStr">
        <is>
          <t>ERUR</t>
        </is>
      </c>
      <c r="D138" s="57" t="inlineStr">
        <is>
          <t>DCEB</t>
        </is>
      </c>
      <c r="E138" s="38" t="inlineStr">
        <is>
          <t>Maria do Rosário da Conceição Cameira</t>
        </is>
      </c>
      <c r="F138" s="52" t="inlineStr">
        <is>
          <t>sim</t>
        </is>
      </c>
      <c r="G138" s="64" t="inlineStr">
        <is>
          <t>Hidrologia</t>
        </is>
      </c>
      <c r="H138" s="65" t="inlineStr">
        <is>
          <t>1º ciclo</t>
        </is>
      </c>
      <c r="I138" s="65" t="inlineStr">
        <is>
          <t>2519</t>
        </is>
      </c>
      <c r="J138" s="65" t="inlineStr">
        <is>
          <t>2º</t>
        </is>
      </c>
      <c r="K138" s="65" t="inlineStr">
        <is>
          <t>2º</t>
        </is>
      </c>
      <c r="L138" s="66" t="n">
        <v>3</v>
      </c>
      <c r="M138" s="66" t="n">
        <v>7</v>
      </c>
      <c r="N138" s="66" t="n">
        <v>28</v>
      </c>
      <c r="O138" s="20" t="n"/>
      <c r="P138" s="20" t="n"/>
      <c r="Q138" s="20" t="n"/>
      <c r="R138" s="20" t="n"/>
      <c r="S138" s="20" t="n"/>
      <c r="T138" s="20" t="n"/>
      <c r="U138" s="20" t="n"/>
      <c r="V138" s="20" t="n"/>
      <c r="W138" s="20" t="n"/>
      <c r="X138" s="20" t="n"/>
      <c r="Y138" s="20" t="n"/>
      <c r="AA138" s="86">
        <f>O138+Q138+S138+U138+W138+Y138+Z138</f>
        <v/>
      </c>
      <c r="AB138" s="86">
        <f>P138+R138+T138+V138+X138+Z138+AA138</f>
        <v/>
      </c>
      <c r="AC138" s="16" t="n">
        <v>14</v>
      </c>
      <c r="AD138" s="16">
        <f>AC138/M138</f>
        <v/>
      </c>
      <c r="AE138" s="17" t="n">
        <v>14</v>
      </c>
      <c r="AF138" s="16">
        <f>AE138/M138</f>
        <v/>
      </c>
    </row>
    <row r="139" ht="18" customHeight="1">
      <c r="F139" s="52" t="n"/>
      <c r="G139" s="64" t="n"/>
      <c r="H139" s="65" t="n"/>
      <c r="I139" s="65" t="n"/>
      <c r="J139" s="65" t="n"/>
      <c r="K139" s="65" t="n"/>
      <c r="L139" s="66" t="n"/>
      <c r="M139" s="66" t="n"/>
      <c r="N139" s="66" t="n"/>
      <c r="O139" s="20" t="n"/>
      <c r="P139" s="20" t="n"/>
      <c r="Q139" s="20" t="n"/>
      <c r="R139" s="20" t="n"/>
      <c r="S139" s="20" t="n"/>
      <c r="T139" s="20" t="n"/>
      <c r="U139" s="20" t="n"/>
      <c r="V139" s="20" t="n"/>
      <c r="W139" s="20" t="n"/>
      <c r="X139" s="20" t="n"/>
      <c r="Y139" s="20" t="n"/>
      <c r="AA139" s="86">
        <f>O139+Q139+S139+U139+W139+Y139+Z139</f>
        <v/>
      </c>
      <c r="AB139" s="86">
        <f>P139+R139+T139+V139+X139+Z139+AA139</f>
        <v/>
      </c>
      <c r="AC139" s="20" t="n"/>
      <c r="AD139" s="20" t="n"/>
      <c r="AF139" s="20" t="n"/>
    </row>
    <row r="140" ht="18" customHeight="1">
      <c r="A140" s="14" t="inlineStr">
        <is>
          <t>Ciências Exatas e Naturais</t>
        </is>
      </c>
      <c r="B140" s="14" t="inlineStr">
        <is>
          <t>1.5 Ciências da Terra e do Ambiente</t>
        </is>
      </c>
      <c r="C140" s="15" t="inlineStr">
        <is>
          <t>FLO</t>
        </is>
      </c>
      <c r="D140" s="57" t="inlineStr">
        <is>
          <t>DRAT</t>
        </is>
      </c>
      <c r="E140" s="38" t="inlineStr">
        <is>
          <t>Maria Margarida Branco de Brito Tavares Tomé/Filipe Miguel de Carvalho Costa e Silva</t>
        </is>
      </c>
      <c r="F140" s="52" t="inlineStr">
        <is>
          <t>sim</t>
        </is>
      </c>
      <c r="G140" s="64" t="inlineStr">
        <is>
          <t>Hidrologia Florestal</t>
        </is>
      </c>
      <c r="H140" s="65" t="inlineStr">
        <is>
          <t>1º ciclo</t>
        </is>
      </c>
      <c r="I140" s="65" t="inlineStr">
        <is>
          <t>2520</t>
        </is>
      </c>
      <c r="J140" s="65" t="inlineStr">
        <is>
          <t>3º</t>
        </is>
      </c>
      <c r="K140" s="65" t="inlineStr">
        <is>
          <t>1º</t>
        </is>
      </c>
      <c r="L140" s="66" t="n">
        <v>3</v>
      </c>
      <c r="M140" s="66" t="n">
        <v>7</v>
      </c>
      <c r="N140" s="66" t="n">
        <v>28</v>
      </c>
      <c r="O140" s="20" t="n"/>
      <c r="P140" s="20" t="n"/>
      <c r="Q140" s="20" t="n"/>
      <c r="R140" s="20" t="n"/>
      <c r="S140" s="20" t="n"/>
      <c r="T140" s="20" t="n"/>
      <c r="U140" s="20" t="n"/>
      <c r="V140" s="20" t="n"/>
      <c r="W140" s="20" t="n"/>
      <c r="X140" s="20" t="n"/>
      <c r="Y140" s="20" t="n"/>
      <c r="AA140" s="86">
        <f>O140+Q140+S140+U140+W140+Y140+Z140</f>
        <v/>
      </c>
      <c r="AB140" s="86">
        <f>P140+R140+T140+V140+X140+Z140+AA140</f>
        <v/>
      </c>
      <c r="AC140" s="16" t="n">
        <v>14</v>
      </c>
      <c r="AD140" s="16">
        <f>AC140/M140</f>
        <v/>
      </c>
      <c r="AE140" s="17" t="n">
        <v>14</v>
      </c>
      <c r="AF140" s="16">
        <f>AE140/M140</f>
        <v/>
      </c>
    </row>
    <row r="141" ht="18" customHeight="1">
      <c r="F141" s="52" t="n"/>
      <c r="G141" s="64" t="n"/>
      <c r="H141" s="65" t="n"/>
      <c r="I141" s="65" t="n"/>
      <c r="J141" s="65" t="n"/>
      <c r="K141" s="65" t="n"/>
      <c r="L141" s="66" t="n"/>
      <c r="M141" s="66" t="n"/>
      <c r="N141" s="66" t="n"/>
      <c r="O141" s="20" t="n"/>
      <c r="P141" s="20" t="n"/>
      <c r="Q141" s="20" t="n"/>
      <c r="R141" s="20" t="n"/>
      <c r="S141" s="20" t="n"/>
      <c r="T141" s="20" t="n"/>
      <c r="U141" s="20" t="n"/>
      <c r="V141" s="20" t="n"/>
      <c r="W141" s="20" t="n"/>
      <c r="X141" s="20" t="n"/>
      <c r="Y141" s="20" t="n"/>
      <c r="AA141" s="86">
        <f>O141+Q141+S141+U141+W141+Y141+Z141</f>
        <v/>
      </c>
      <c r="AB141" s="86">
        <f>P141+R141+T141+V141+X141+Z141+AA141</f>
        <v/>
      </c>
      <c r="AC141" s="20" t="n"/>
      <c r="AD141" s="20" t="n"/>
      <c r="AF141" s="20" t="n"/>
    </row>
    <row r="142" ht="18" customHeight="1">
      <c r="A142" s="14" t="inlineStr">
        <is>
          <t>Ciências Agrárias</t>
        </is>
      </c>
      <c r="B142" s="14" t="inlineStr">
        <is>
          <t>4.3 Ciências Veterinárias</t>
        </is>
      </c>
      <c r="C142" s="15" t="inlineStr">
        <is>
          <t>EZOO</t>
        </is>
      </c>
      <c r="D142" s="57" t="inlineStr">
        <is>
          <t>DCEB</t>
        </is>
      </c>
      <c r="E142" s="38" t="inlineStr">
        <is>
          <t xml:space="preserve">Fernando Jorge Silvano Boinas (FMV)
</t>
        </is>
      </c>
      <c r="F142" s="52" t="inlineStr">
        <is>
          <t>sim</t>
        </is>
      </c>
      <c r="G142" s="64" t="inlineStr">
        <is>
          <t>Higiene e Sanidade</t>
        </is>
      </c>
      <c r="H142" s="65" t="inlineStr">
        <is>
          <t>1º ciclo</t>
        </is>
      </c>
      <c r="I142" s="65" t="inlineStr">
        <is>
          <t>2521</t>
        </is>
      </c>
      <c r="J142" s="65" t="inlineStr">
        <is>
          <t>2º</t>
        </is>
      </c>
      <c r="K142" s="65" t="inlineStr">
        <is>
          <t>1º</t>
        </is>
      </c>
      <c r="L142" s="66" t="n">
        <v>6</v>
      </c>
      <c r="M142" s="66" t="n">
        <v>14</v>
      </c>
      <c r="N142" s="66" t="n">
        <v>56</v>
      </c>
      <c r="O142" s="20" t="n"/>
      <c r="P142" s="20" t="n"/>
      <c r="Q142" s="20" t="n"/>
      <c r="R142" s="20" t="n"/>
      <c r="S142" s="20" t="n"/>
      <c r="T142" s="20" t="n"/>
      <c r="U142" s="20" t="n"/>
      <c r="V142" s="20" t="n"/>
      <c r="W142" s="20" t="n"/>
      <c r="X142" s="20" t="n"/>
      <c r="Y142" s="20" t="n"/>
      <c r="AA142" s="86">
        <f>O142+Q142+S142+U142+W142+Y142+Z142</f>
        <v/>
      </c>
      <c r="AB142" s="86">
        <f>P142+R142+T142+V142+X142+Z142+AA142</f>
        <v/>
      </c>
      <c r="AC142" s="16" t="n">
        <v>28</v>
      </c>
      <c r="AD142" s="16">
        <f>AC142/M142</f>
        <v/>
      </c>
      <c r="AE142" s="17" t="n">
        <v>28</v>
      </c>
      <c r="AF142" s="16">
        <f>AE142/M142</f>
        <v/>
      </c>
    </row>
    <row r="143" ht="18" customHeight="1">
      <c r="F143" s="52" t="n"/>
      <c r="G143" s="64" t="n"/>
      <c r="H143" s="65" t="n"/>
      <c r="I143" s="65" t="n"/>
      <c r="J143" s="65" t="n"/>
      <c r="K143" s="65" t="n"/>
      <c r="L143" s="66" t="n"/>
      <c r="M143" s="66" t="n"/>
      <c r="N143" s="66" t="n"/>
      <c r="O143" s="20" t="n"/>
      <c r="P143" s="20" t="n"/>
      <c r="Q143" s="20" t="n"/>
      <c r="R143" s="20" t="n"/>
      <c r="S143" s="20" t="n"/>
      <c r="T143" s="20" t="n"/>
      <c r="U143" s="20" t="n"/>
      <c r="V143" s="20" t="n"/>
      <c r="W143" s="20" t="n"/>
      <c r="X143" s="20" t="n"/>
      <c r="Y143" s="20" t="n"/>
      <c r="AA143" s="86">
        <f>O143+Q143+S143+U143+W143+Y143+Z143</f>
        <v/>
      </c>
      <c r="AB143" s="86">
        <f>P143+R143+T143+V143+X143+Z143+AA143</f>
        <v/>
      </c>
      <c r="AC143" s="20" t="n"/>
      <c r="AD143" s="20" t="n"/>
      <c r="AF143" s="20" t="n"/>
    </row>
    <row r="144" ht="18" customHeight="1">
      <c r="A144" s="14" t="inlineStr">
        <is>
          <t>Humanidades</t>
        </is>
      </c>
      <c r="B144" s="14" t="inlineStr">
        <is>
          <t>6.4 Artes</t>
        </is>
      </c>
      <c r="C144" s="15" t="inlineStr">
        <is>
          <t>AP</t>
        </is>
      </c>
      <c r="D144" s="57" t="inlineStr">
        <is>
          <t>DRAT</t>
        </is>
      </c>
      <c r="E144" s="38" t="inlineStr">
        <is>
          <t>Maria Cristina da Fonseca Ataide Castel-Branco Alarcão Júdice</t>
        </is>
      </c>
      <c r="F144" s="52" t="inlineStr">
        <is>
          <t>sim</t>
        </is>
      </c>
      <c r="G144" s="64" t="inlineStr">
        <is>
          <t>História da Arte Geral</t>
        </is>
      </c>
      <c r="H144" s="65" t="inlineStr">
        <is>
          <t>1º ciclo</t>
        </is>
      </c>
      <c r="I144" s="65" t="inlineStr">
        <is>
          <t>2522</t>
        </is>
      </c>
      <c r="J144" s="65" t="inlineStr">
        <is>
          <t xml:space="preserve">1º </t>
        </is>
      </c>
      <c r="K144" s="65" t="inlineStr">
        <is>
          <t xml:space="preserve">1º </t>
        </is>
      </c>
      <c r="L144" s="66" t="n">
        <v>6</v>
      </c>
      <c r="M144" s="66" t="n">
        <v>14</v>
      </c>
      <c r="N144" s="66" t="n">
        <v>56</v>
      </c>
      <c r="O144" s="20" t="n"/>
      <c r="P144" s="20" t="n"/>
      <c r="Q144" s="20" t="n"/>
      <c r="R144" s="20" t="n"/>
      <c r="S144" s="20" t="n"/>
      <c r="T144" s="20" t="n"/>
      <c r="U144" s="20" t="n"/>
      <c r="V144" s="20" t="n"/>
      <c r="W144" s="20" t="n"/>
      <c r="X144" s="20" t="n"/>
      <c r="Y144" s="20" t="n"/>
      <c r="AA144" s="86">
        <f>O144+Q144+S144+U144+W144+Y144+Z144</f>
        <v/>
      </c>
      <c r="AB144" s="86">
        <f>P144+R144+T144+V144+X144+Z144+AA144</f>
        <v/>
      </c>
      <c r="AC144" s="16" t="n">
        <v>28</v>
      </c>
      <c r="AD144" s="16">
        <f>AC144/M144</f>
        <v/>
      </c>
      <c r="AE144" s="17" t="n">
        <v>28</v>
      </c>
      <c r="AF144" s="16">
        <f>AE144/M144</f>
        <v/>
      </c>
    </row>
    <row r="145" ht="18" customHeight="1">
      <c r="F145" s="52" t="n"/>
      <c r="G145" s="64" t="n"/>
      <c r="H145" s="65" t="n"/>
      <c r="I145" s="65" t="n"/>
      <c r="J145" s="65" t="n"/>
      <c r="K145" s="65" t="n"/>
      <c r="L145" s="66" t="n"/>
      <c r="M145" s="66" t="n"/>
      <c r="N145" s="66" t="n"/>
      <c r="O145" s="20" t="n"/>
      <c r="P145" s="20" t="n"/>
      <c r="Q145" s="20" t="n"/>
      <c r="R145" s="20" t="n"/>
      <c r="S145" s="20" t="n"/>
      <c r="T145" s="20" t="n"/>
      <c r="U145" s="20" t="n"/>
      <c r="V145" s="20" t="n"/>
      <c r="W145" s="20" t="n"/>
      <c r="X145" s="20" t="n"/>
      <c r="Y145" s="20" t="n"/>
      <c r="AA145" s="86">
        <f>O145+Q145+S145+U145+W145+Y145+Z145</f>
        <v/>
      </c>
      <c r="AB145" s="86">
        <f>P145+R145+T145+V145+X145+Z145+AA145</f>
        <v/>
      </c>
      <c r="AC145" s="20" t="n"/>
      <c r="AD145" s="20" t="n"/>
      <c r="AF145" s="20" t="n"/>
    </row>
    <row r="146" ht="18" customHeight="1">
      <c r="A146" s="14" t="inlineStr">
        <is>
          <t>Humanidades</t>
        </is>
      </c>
      <c r="B146" s="14" t="inlineStr">
        <is>
          <t>6.4 Artes</t>
        </is>
      </c>
      <c r="C146" s="15" t="inlineStr">
        <is>
          <t>AP</t>
        </is>
      </c>
      <c r="D146" s="57" t="inlineStr">
        <is>
          <t>DRAT</t>
        </is>
      </c>
      <c r="E146" s="38" t="inlineStr">
        <is>
          <t>Maria Cristina da Fonseca Ataide Castel-Branco Alarcão Júdice</t>
        </is>
      </c>
      <c r="F146" s="52" t="inlineStr">
        <is>
          <t>sim</t>
        </is>
      </c>
      <c r="G146" s="64" t="inlineStr">
        <is>
          <t>História e Teoria da Arte dos Jardins</t>
        </is>
      </c>
      <c r="H146" s="65" t="inlineStr">
        <is>
          <t>1º ciclo</t>
        </is>
      </c>
      <c r="I146" s="65" t="inlineStr">
        <is>
          <t>2523</t>
        </is>
      </c>
      <c r="J146" s="65" t="inlineStr">
        <is>
          <t>2º</t>
        </is>
      </c>
      <c r="K146" s="65" t="inlineStr">
        <is>
          <t xml:space="preserve">1º </t>
        </is>
      </c>
      <c r="L146" s="66" t="n">
        <v>6</v>
      </c>
      <c r="M146" s="66" t="n">
        <v>14</v>
      </c>
      <c r="N146" s="66" t="n">
        <v>56</v>
      </c>
      <c r="O146" s="20" t="n"/>
      <c r="P146" s="20" t="n"/>
      <c r="Q146" s="20" t="n"/>
      <c r="R146" s="20" t="n"/>
      <c r="S146" s="20" t="n"/>
      <c r="T146" s="20" t="n"/>
      <c r="U146" s="20" t="n"/>
      <c r="V146" s="20" t="n"/>
      <c r="W146" s="20" t="n"/>
      <c r="X146" s="20" t="n"/>
      <c r="Y146" s="20" t="n"/>
      <c r="AA146" s="86">
        <f>O146+Q146+S146+U146+W146+Y146+Z146</f>
        <v/>
      </c>
      <c r="AB146" s="86">
        <f>P146+R146+T146+V146+X146+Z146+AA146</f>
        <v/>
      </c>
      <c r="AC146" s="16" t="n">
        <v>28</v>
      </c>
      <c r="AD146" s="16">
        <f>AC146/M146</f>
        <v/>
      </c>
      <c r="AE146" s="17" t="n">
        <v>28</v>
      </c>
      <c r="AF146" s="16">
        <f>AE146/M146</f>
        <v/>
      </c>
    </row>
    <row r="147" ht="18" customHeight="1">
      <c r="F147" s="52" t="n"/>
      <c r="G147" s="64" t="n"/>
      <c r="H147" s="65" t="n"/>
      <c r="I147" s="65" t="n"/>
      <c r="J147" s="65" t="n"/>
      <c r="K147" s="65" t="n"/>
      <c r="L147" s="66" t="n"/>
      <c r="M147" s="66" t="n"/>
      <c r="N147" s="66" t="n"/>
      <c r="O147" s="20" t="n"/>
      <c r="P147" s="20" t="n"/>
      <c r="Q147" s="20" t="n"/>
      <c r="R147" s="20" t="n"/>
      <c r="S147" s="20" t="n"/>
      <c r="T147" s="20" t="n"/>
      <c r="U147" s="20" t="n"/>
      <c r="V147" s="20" t="n"/>
      <c r="W147" s="20" t="n"/>
      <c r="X147" s="20" t="n"/>
      <c r="Y147" s="20" t="n"/>
      <c r="AA147" s="86">
        <f>O147+Q147+S147+U147+W147+Y147+Z147</f>
        <v/>
      </c>
      <c r="AB147" s="86">
        <f>P147+R147+T147+V147+X147+Z147+AA147</f>
        <v/>
      </c>
      <c r="AC147" s="20" t="n"/>
      <c r="AD147" s="20" t="n"/>
      <c r="AF147" s="20" t="n"/>
    </row>
    <row r="148" ht="18" customHeight="1">
      <c r="A148" s="14" t="inlineStr">
        <is>
          <t>Ciências Agrárias</t>
        </is>
      </c>
      <c r="B148" s="14" t="inlineStr">
        <is>
          <t xml:space="preserve">4.2 Ciência Animal e dos Lacticínios </t>
        </is>
      </c>
      <c r="C148" s="15" t="inlineStr">
        <is>
          <t>ERUR</t>
        </is>
      </c>
      <c r="D148" s="57" t="inlineStr">
        <is>
          <t>DCEB</t>
        </is>
      </c>
      <c r="E148" s="38" t="inlineStr">
        <is>
          <t>Isabel Maria Cerqueira Lopes Alves/João Rui Rolim Fernandes Machado Lopes</t>
        </is>
      </c>
      <c r="F148" s="52" t="inlineStr">
        <is>
          <t>sim</t>
        </is>
      </c>
      <c r="G148" s="64" t="inlineStr">
        <is>
          <t>Instalações Pecuárias</t>
        </is>
      </c>
      <c r="H148" s="65" t="inlineStr">
        <is>
          <t>1º ciclo</t>
        </is>
      </c>
      <c r="I148" s="65" t="inlineStr">
        <is>
          <t>2524</t>
        </is>
      </c>
      <c r="J148" s="65" t="inlineStr">
        <is>
          <t>3º</t>
        </is>
      </c>
      <c r="K148" s="65" t="inlineStr">
        <is>
          <t>1º</t>
        </is>
      </c>
      <c r="L148" s="66" t="n">
        <v>6</v>
      </c>
      <c r="M148" s="66" t="n">
        <v>14</v>
      </c>
      <c r="N148" s="66" t="n">
        <v>56</v>
      </c>
      <c r="O148" s="20" t="n"/>
      <c r="P148" s="20" t="n"/>
      <c r="Q148" s="20" t="n"/>
      <c r="R148" s="20" t="n"/>
      <c r="S148" s="20" t="n"/>
      <c r="T148" s="20" t="n"/>
      <c r="U148" s="20" t="n"/>
      <c r="V148" s="20" t="n"/>
      <c r="W148" s="20" t="n"/>
      <c r="X148" s="20" t="n"/>
      <c r="Y148" s="20" t="n"/>
      <c r="AA148" s="86">
        <f>O148+Q148+S148+U148+W148+Y148+Z148</f>
        <v/>
      </c>
      <c r="AB148" s="86">
        <f>P148+R148+T148+V148+X148+Z148+AA148</f>
        <v/>
      </c>
      <c r="AC148" s="16" t="n">
        <v>28</v>
      </c>
      <c r="AD148" s="16">
        <f>AC148/M148</f>
        <v/>
      </c>
      <c r="AE148" s="17" t="n">
        <v>28</v>
      </c>
      <c r="AF148" s="16">
        <f>AE148/M148</f>
        <v/>
      </c>
    </row>
    <row r="149" ht="18" customHeight="1">
      <c r="F149" s="52" t="n"/>
      <c r="G149" s="64" t="n"/>
      <c r="H149" s="65" t="n"/>
      <c r="I149" s="65" t="n"/>
      <c r="J149" s="65" t="n"/>
      <c r="K149" s="65" t="n"/>
      <c r="L149" s="66" t="n"/>
      <c r="M149" s="66" t="n"/>
      <c r="N149" s="66" t="n"/>
      <c r="O149" s="20" t="n"/>
      <c r="P149" s="20" t="n"/>
      <c r="Q149" s="20" t="n"/>
      <c r="R149" s="20" t="n"/>
      <c r="S149" s="20" t="n"/>
      <c r="T149" s="20" t="n"/>
      <c r="U149" s="20" t="n"/>
      <c r="V149" s="20" t="n"/>
      <c r="W149" s="20" t="n"/>
      <c r="X149" s="20" t="n"/>
      <c r="Y149" s="20" t="n"/>
      <c r="AA149" s="86">
        <f>O149+Q149+S149+U149+W149+Y149+Z149</f>
        <v/>
      </c>
      <c r="AB149" s="86">
        <f>P149+R149+T149+V149+X149+Z149+AA149</f>
        <v/>
      </c>
      <c r="AC149" s="20" t="n"/>
      <c r="AD149" s="20" t="n"/>
      <c r="AF149" s="20" t="n"/>
    </row>
    <row r="150" ht="18" customHeight="1">
      <c r="A150" s="14" t="inlineStr">
        <is>
          <t>Humanidades</t>
        </is>
      </c>
      <c r="B150" s="14" t="inlineStr">
        <is>
          <t>6.5 Outras Humanidades</t>
        </is>
      </c>
      <c r="C150" s="15" t="inlineStr">
        <is>
          <t>AP</t>
        </is>
      </c>
      <c r="D150" s="57" t="inlineStr">
        <is>
          <t>DRAT</t>
        </is>
      </c>
      <c r="E150" s="38" t="inlineStr">
        <is>
          <t>Luís Paulo Almeida Faria Ribeiro</t>
        </is>
      </c>
      <c r="F150" s="52" t="inlineStr">
        <is>
          <t>sim</t>
        </is>
      </c>
      <c r="G150" s="64" t="inlineStr">
        <is>
          <t>Introdução à Arquitectura Paisagista</t>
        </is>
      </c>
      <c r="H150" s="65" t="inlineStr">
        <is>
          <t>1º ciclo</t>
        </is>
      </c>
      <c r="I150" s="65" t="inlineStr">
        <is>
          <t>2525</t>
        </is>
      </c>
      <c r="J150" s="65" t="inlineStr">
        <is>
          <t xml:space="preserve">1º </t>
        </is>
      </c>
      <c r="K150" s="65" t="inlineStr">
        <is>
          <t xml:space="preserve">1º </t>
        </is>
      </c>
      <c r="L150" s="66" t="n">
        <v>3</v>
      </c>
      <c r="M150" s="66" t="n">
        <v>7</v>
      </c>
      <c r="N150" s="66" t="n">
        <v>28</v>
      </c>
      <c r="O150" s="20" t="n"/>
      <c r="P150" s="20" t="n"/>
      <c r="Q150" s="20" t="n"/>
      <c r="R150" s="20" t="n"/>
      <c r="S150" s="20" t="n"/>
      <c r="T150" s="20" t="n"/>
      <c r="U150" s="20" t="n"/>
      <c r="V150" s="20" t="n"/>
      <c r="W150" s="20" t="n"/>
      <c r="X150" s="20" t="n"/>
      <c r="Y150" s="20" t="n"/>
      <c r="AA150" s="86">
        <f>O150+Q150+S150+U150+W150+Y150+Z150</f>
        <v/>
      </c>
      <c r="AB150" s="86">
        <f>P150+R150+T150+V150+X150+Z150+AA150</f>
        <v/>
      </c>
      <c r="AC150" s="16" t="n">
        <v>14</v>
      </c>
      <c r="AD150" s="16">
        <f>AC150/M150</f>
        <v/>
      </c>
      <c r="AE150" s="17" t="n">
        <v>14</v>
      </c>
      <c r="AF150" s="16">
        <f>AE150/M150</f>
        <v/>
      </c>
    </row>
    <row r="151" ht="18" customHeight="1">
      <c r="F151" s="52" t="n"/>
      <c r="G151" s="64" t="n"/>
      <c r="H151" s="65" t="n"/>
      <c r="I151" s="65" t="n"/>
      <c r="J151" s="65" t="n"/>
      <c r="K151" s="65" t="n"/>
      <c r="L151" s="66" t="n"/>
      <c r="M151" s="66" t="n"/>
      <c r="N151" s="66" t="n"/>
      <c r="O151" s="20" t="n"/>
      <c r="P151" s="20" t="n"/>
      <c r="Q151" s="20" t="n"/>
      <c r="R151" s="20" t="n"/>
      <c r="S151" s="20" t="n"/>
      <c r="T151" s="20" t="n"/>
      <c r="U151" s="20" t="n"/>
      <c r="V151" s="20" t="n"/>
      <c r="W151" s="20" t="n"/>
      <c r="X151" s="20" t="n"/>
      <c r="Y151" s="20" t="n"/>
      <c r="AA151" s="86">
        <f>O151+Q151+S151+U151+W151+Y151+Z151</f>
        <v/>
      </c>
      <c r="AB151" s="86">
        <f>P151+R151+T151+V151+X151+Z151+AA151</f>
        <v/>
      </c>
      <c r="AC151" s="20" t="n"/>
      <c r="AD151" s="20" t="n"/>
      <c r="AF151" s="20" t="n"/>
    </row>
    <row r="152" ht="18" customHeight="1">
      <c r="A152" s="14" t="inlineStr">
        <is>
          <t>Ciências Exatas e Naturais</t>
        </is>
      </c>
      <c r="B152" s="14" t="inlineStr">
        <is>
          <t>1.2 Ciências da Computação e Ciências da Informação</t>
        </is>
      </c>
      <c r="C152" s="15" t="inlineStr">
        <is>
          <t>MAT</t>
        </is>
      </c>
      <c r="D152" s="57" t="inlineStr">
        <is>
          <t>DCEB</t>
        </is>
      </c>
      <c r="E152" s="38" t="inlineStr">
        <is>
          <t>Fernanda Maria dos Reis Torroaes Valente</t>
        </is>
      </c>
      <c r="F152" s="52" t="inlineStr">
        <is>
          <t>sim</t>
        </is>
      </c>
      <c r="G152" s="64" t="inlineStr">
        <is>
          <t>Introdução à Ciência e Organização de Dados</t>
        </is>
      </c>
      <c r="H152" s="65" t="inlineStr">
        <is>
          <t>1º ciclo</t>
        </is>
      </c>
      <c r="I152" s="65" t="inlineStr">
        <is>
          <t>2526</t>
        </is>
      </c>
      <c r="J152" s="65" t="inlineStr">
        <is>
          <t xml:space="preserve">1º </t>
        </is>
      </c>
      <c r="K152" s="65" t="inlineStr">
        <is>
          <t>2º</t>
        </is>
      </c>
      <c r="L152" s="66" t="n">
        <v>3</v>
      </c>
      <c r="M152" s="66" t="n">
        <v>7</v>
      </c>
      <c r="N152" s="66" t="n">
        <v>28</v>
      </c>
      <c r="O152" s="20" t="n"/>
      <c r="P152" s="20" t="n"/>
      <c r="Q152" s="20" t="n"/>
      <c r="R152" s="20" t="n"/>
      <c r="S152" s="20" t="n"/>
      <c r="T152" s="20" t="n"/>
      <c r="U152" s="20" t="n"/>
      <c r="V152" s="20" t="n"/>
      <c r="W152" s="20" t="n"/>
      <c r="X152" s="20" t="n"/>
      <c r="Y152" s="20" t="n"/>
      <c r="AA152" s="86">
        <f>O152+Q152+S152+U152+W152+Y152+Z152</f>
        <v/>
      </c>
      <c r="AB152" s="86">
        <f>P152+R152+T152+V152+X152+Z152+AA152</f>
        <v/>
      </c>
      <c r="AC152" s="16" t="n">
        <v>7</v>
      </c>
      <c r="AD152" s="16">
        <f>AC152/M152</f>
        <v/>
      </c>
      <c r="AE152" s="17" t="n">
        <v>21</v>
      </c>
      <c r="AF152" s="16">
        <f>AE152/M152</f>
        <v/>
      </c>
    </row>
    <row r="153" ht="18" customHeight="1">
      <c r="F153" s="52" t="n"/>
      <c r="G153" s="64" t="n"/>
      <c r="H153" s="65" t="n"/>
      <c r="I153" s="65" t="n"/>
      <c r="J153" s="65" t="n"/>
      <c r="K153" s="65" t="n"/>
      <c r="L153" s="66" t="n"/>
      <c r="M153" s="66" t="n"/>
      <c r="N153" s="66" t="n"/>
      <c r="O153" s="20" t="n"/>
      <c r="P153" s="20" t="n"/>
      <c r="Q153" s="20" t="n"/>
      <c r="R153" s="20" t="n"/>
      <c r="S153" s="20" t="n"/>
      <c r="T153" s="20" t="n"/>
      <c r="U153" s="20" t="n"/>
      <c r="V153" s="20" t="n"/>
      <c r="W153" s="20" t="n"/>
      <c r="X153" s="20" t="n"/>
      <c r="Y153" s="20" t="n"/>
      <c r="AA153" s="86">
        <f>O153+Q153+S153+U153+W153+Y153+Z153</f>
        <v/>
      </c>
      <c r="AB153" s="86">
        <f>P153+R153+T153+V153+X153+Z153+AA153</f>
        <v/>
      </c>
      <c r="AC153" s="20" t="n"/>
      <c r="AD153" s="20" t="n"/>
      <c r="AF153" s="20" t="n"/>
    </row>
    <row r="154" ht="18" customHeight="1">
      <c r="A154" s="14" t="inlineStr">
        <is>
          <t>Ciências da Engenharia e Tecnologias</t>
        </is>
      </c>
      <c r="B154" s="14" t="inlineStr">
        <is>
          <t>2.11 Outras Ciências de Engenharia e Tecnologias</t>
        </is>
      </c>
      <c r="C154" s="15" t="inlineStr">
        <is>
          <t>EALIM</t>
        </is>
      </c>
      <c r="D154" s="57" t="inlineStr">
        <is>
          <t>DCEB</t>
        </is>
      </c>
      <c r="E154" s="38" t="inlineStr">
        <is>
          <t>Maria Helena Guimarães de Almeida</t>
        </is>
      </c>
      <c r="F154" s="52" t="inlineStr">
        <is>
          <t>sim</t>
        </is>
      </c>
      <c r="G154" s="64" t="inlineStr">
        <is>
          <t>Introdução à Engenharia Alimentar</t>
        </is>
      </c>
      <c r="H154" s="65" t="inlineStr">
        <is>
          <t>1º ciclo</t>
        </is>
      </c>
      <c r="I154" s="65" t="n">
        <v>2527</v>
      </c>
      <c r="J154" s="65" t="inlineStr">
        <is>
          <t>1º</t>
        </is>
      </c>
      <c r="K154" s="65" t="inlineStr">
        <is>
          <t>1º</t>
        </is>
      </c>
      <c r="L154" s="66" t="n">
        <v>3</v>
      </c>
      <c r="M154" s="66" t="n">
        <v>7</v>
      </c>
      <c r="N154" s="66" t="n">
        <v>28</v>
      </c>
      <c r="O154" s="20" t="n"/>
      <c r="P154" s="20" t="n"/>
      <c r="Q154" s="20" t="n"/>
      <c r="R154" s="20" t="n"/>
      <c r="S154" s="20" t="n"/>
      <c r="T154" s="20" t="n"/>
      <c r="U154" s="20" t="n"/>
      <c r="V154" s="20" t="n"/>
      <c r="W154" s="20" t="n"/>
      <c r="X154" s="20" t="n"/>
      <c r="Y154" s="20" t="n"/>
      <c r="AA154" s="86">
        <f>O154+Q154+S154+U154+W154+Y154+Z154</f>
        <v/>
      </c>
      <c r="AB154" s="86">
        <f>P154+R154+T154+V154+X154+Z154+AA154</f>
        <v/>
      </c>
      <c r="AC154" s="16" t="n">
        <v>14</v>
      </c>
      <c r="AD154" s="16">
        <f>AC154/M154</f>
        <v/>
      </c>
      <c r="AE154" s="17" t="n">
        <v>14</v>
      </c>
      <c r="AF154" s="16">
        <f>AE154/M154</f>
        <v/>
      </c>
    </row>
    <row r="155" ht="18" customHeight="1">
      <c r="F155" s="52" t="n"/>
      <c r="G155" s="64" t="n"/>
      <c r="H155" s="65" t="n"/>
      <c r="I155" s="65" t="n"/>
      <c r="J155" s="65" t="n"/>
      <c r="K155" s="65" t="n"/>
      <c r="L155" s="66" t="n"/>
      <c r="M155" s="66" t="n"/>
      <c r="N155" s="66" t="n"/>
      <c r="O155" s="20" t="n"/>
      <c r="P155" s="20" t="n"/>
      <c r="Q155" s="20" t="n"/>
      <c r="R155" s="20" t="n"/>
      <c r="S155" s="20" t="n"/>
      <c r="T155" s="20" t="n"/>
      <c r="U155" s="20" t="n"/>
      <c r="V155" s="20" t="n"/>
      <c r="W155" s="20" t="n"/>
      <c r="X155" s="20" t="n"/>
      <c r="Y155" s="20" t="n"/>
      <c r="AA155" s="86">
        <f>O155+Q155+S155+U155+W155+Y155+Z155</f>
        <v/>
      </c>
      <c r="AB155" s="86">
        <f>P155+R155+T155+V155+X155+Z155+AA155</f>
        <v/>
      </c>
      <c r="AC155" s="20" t="n"/>
      <c r="AD155" s="20" t="n"/>
      <c r="AF155" s="20" t="n"/>
    </row>
    <row r="156" ht="18" customHeight="1">
      <c r="A156" s="14" t="inlineStr">
        <is>
          <t>Ciências Exatas e Naturais</t>
        </is>
      </c>
      <c r="B156" s="14" t="inlineStr">
        <is>
          <t>1.2 Ciências da Computação e Ciências da Informação</t>
        </is>
      </c>
      <c r="C156" s="15" t="inlineStr">
        <is>
          <t>MAT</t>
        </is>
      </c>
      <c r="D156" s="57" t="inlineStr">
        <is>
          <t>DCEB</t>
        </is>
      </c>
      <c r="E156" s="38" t="inlineStr">
        <is>
          <t>Marta Guerreiro Duarte Mesquita de Oliveira</t>
        </is>
      </c>
      <c r="F156" s="52" t="inlineStr">
        <is>
          <t>sim</t>
        </is>
      </c>
      <c r="G156" s="64" t="inlineStr">
        <is>
          <t>Introdução à Programação</t>
        </is>
      </c>
      <c r="H156" s="65" t="inlineStr">
        <is>
          <t>1º ciclo</t>
        </is>
      </c>
      <c r="I156" s="65" t="inlineStr">
        <is>
          <t>2528</t>
        </is>
      </c>
      <c r="J156" s="65" t="inlineStr">
        <is>
          <t xml:space="preserve">1º </t>
        </is>
      </c>
      <c r="K156" s="65" t="inlineStr">
        <is>
          <t>2º</t>
        </is>
      </c>
      <c r="L156" s="66" t="n">
        <v>3</v>
      </c>
      <c r="M156" s="66" t="n">
        <v>7</v>
      </c>
      <c r="N156" s="66" t="n">
        <v>28</v>
      </c>
      <c r="O156" s="20" t="n"/>
      <c r="P156" s="20" t="n"/>
      <c r="Q156" s="20" t="n"/>
      <c r="R156" s="20" t="n"/>
      <c r="S156" s="20" t="n"/>
      <c r="T156" s="20" t="n"/>
      <c r="U156" s="20" t="n"/>
      <c r="V156" s="20" t="n"/>
      <c r="W156" s="20" t="n"/>
      <c r="X156" s="20" t="n"/>
      <c r="Y156" s="20" t="n"/>
      <c r="AA156" s="86">
        <f>O156+Q156+S156+U156+W156+Y156+Z156</f>
        <v/>
      </c>
      <c r="AB156" s="86">
        <f>P156+R156+T156+V156+X156+Z156+AA156</f>
        <v/>
      </c>
      <c r="AC156" s="16" t="n">
        <v>7</v>
      </c>
      <c r="AD156" s="16">
        <f>AC156/M156</f>
        <v/>
      </c>
      <c r="AE156" s="17" t="n">
        <v>21</v>
      </c>
      <c r="AF156" s="16">
        <f>AE156/M156</f>
        <v/>
      </c>
    </row>
    <row r="157" ht="18" customHeight="1">
      <c r="F157" s="52" t="n"/>
      <c r="G157" s="64" t="n"/>
      <c r="H157" s="65" t="n"/>
      <c r="I157" s="65" t="n"/>
      <c r="J157" s="65" t="n"/>
      <c r="K157" s="65" t="n"/>
      <c r="L157" s="66" t="n"/>
      <c r="M157" s="66" t="n"/>
      <c r="N157" s="66" t="n"/>
      <c r="O157" s="20" t="n"/>
      <c r="P157" s="20" t="n"/>
      <c r="Q157" s="20" t="n"/>
      <c r="R157" s="20" t="n"/>
      <c r="S157" s="20" t="n"/>
      <c r="T157" s="20" t="n"/>
      <c r="U157" s="20" t="n"/>
      <c r="V157" s="20" t="n"/>
      <c r="W157" s="20" t="n"/>
      <c r="X157" s="20" t="n"/>
      <c r="Y157" s="20" t="n"/>
      <c r="AA157" s="86">
        <f>O157+Q157+S157+U157+W157+Y157+Z157</f>
        <v/>
      </c>
      <c r="AB157" s="86">
        <f>P157+R157+T157+V157+X157+Z157+AA157</f>
        <v/>
      </c>
      <c r="AC157" s="20" t="n"/>
      <c r="AD157" s="20" t="n"/>
      <c r="AF157" s="20" t="n"/>
    </row>
    <row r="158" ht="18" customHeight="1">
      <c r="A158" s="14" t="inlineStr">
        <is>
          <t>Ciências Agrárias</t>
        </is>
      </c>
      <c r="B158" s="14" t="inlineStr">
        <is>
          <t>1.1 Agricultura, Silvicultura e Pescas</t>
        </is>
      </c>
      <c r="C158" s="15" t="inlineStr">
        <is>
          <t>FLO</t>
        </is>
      </c>
      <c r="D158" s="57" t="inlineStr">
        <is>
          <t>DRAT</t>
        </is>
      </c>
      <c r="E158" s="38" t="inlineStr">
        <is>
          <t>José Miguel Oliveira Cardoso Pereira/João Manuel das Neves Silva</t>
        </is>
      </c>
      <c r="F158" s="52" t="inlineStr">
        <is>
          <t>sim</t>
        </is>
      </c>
      <c r="G158" s="64" t="inlineStr">
        <is>
          <t>Introdução aos Fogos Rurais</t>
        </is>
      </c>
      <c r="H158" s="65" t="inlineStr">
        <is>
          <t>1º ciclo</t>
        </is>
      </c>
      <c r="I158" s="65" t="inlineStr">
        <is>
          <t>2529</t>
        </is>
      </c>
      <c r="J158" s="65" t="inlineStr">
        <is>
          <t>3º</t>
        </is>
      </c>
      <c r="K158" s="65" t="inlineStr">
        <is>
          <t>2º</t>
        </is>
      </c>
      <c r="L158" s="66" t="n">
        <v>3</v>
      </c>
      <c r="M158" s="66" t="n">
        <v>7</v>
      </c>
      <c r="N158" s="66" t="n">
        <v>28</v>
      </c>
      <c r="O158" s="20" t="n"/>
      <c r="P158" s="20" t="n"/>
      <c r="Q158" s="20" t="n"/>
      <c r="R158" s="20" t="n"/>
      <c r="S158" s="20" t="n"/>
      <c r="T158" s="20" t="n"/>
      <c r="U158" s="20" t="n"/>
      <c r="V158" s="20" t="n"/>
      <c r="W158" s="20" t="n"/>
      <c r="X158" s="20" t="n"/>
      <c r="Y158" s="20" t="n"/>
      <c r="AA158" s="86">
        <f>O158+Q158+S158+U158+W158+Y158+Z158</f>
        <v/>
      </c>
      <c r="AB158" s="86">
        <f>P158+R158+T158+V158+X158+Z158+AA158</f>
        <v/>
      </c>
      <c r="AC158" s="16" t="n">
        <v>14</v>
      </c>
      <c r="AD158" s="16">
        <f>AC158/M158</f>
        <v/>
      </c>
      <c r="AE158" s="17" t="n">
        <v>14</v>
      </c>
      <c r="AF158" s="16">
        <f>AE158/M158</f>
        <v/>
      </c>
    </row>
    <row r="159" ht="18" customHeight="1">
      <c r="F159" s="52" t="n"/>
      <c r="G159" s="64" t="n"/>
      <c r="H159" s="65" t="n"/>
      <c r="I159" s="65" t="n"/>
      <c r="J159" s="65" t="n"/>
      <c r="K159" s="65" t="n"/>
      <c r="L159" s="66" t="n"/>
      <c r="M159" s="66" t="n"/>
      <c r="N159" s="66" t="n"/>
      <c r="O159" s="20" t="n"/>
      <c r="P159" s="20" t="n"/>
      <c r="Q159" s="20" t="n"/>
      <c r="R159" s="20" t="n"/>
      <c r="S159" s="20" t="n"/>
      <c r="T159" s="20" t="n"/>
      <c r="U159" s="20" t="n"/>
      <c r="V159" s="20" t="n"/>
      <c r="W159" s="20" t="n"/>
      <c r="X159" s="20" t="n"/>
      <c r="Y159" s="20" t="n"/>
      <c r="AA159" s="86">
        <f>O159+Q159+S159+U159+W159+Y159+Z159</f>
        <v/>
      </c>
      <c r="AB159" s="86">
        <f>P159+R159+T159+V159+X159+Z159+AA159</f>
        <v/>
      </c>
      <c r="AC159" s="20" t="n"/>
      <c r="AD159" s="20" t="n"/>
      <c r="AF159" s="20" t="n"/>
    </row>
    <row r="160" ht="18" customHeight="1">
      <c r="A160" s="14" t="inlineStr">
        <is>
          <t>Ciências Agrárias</t>
        </is>
      </c>
      <c r="B160" s="14" t="inlineStr">
        <is>
          <t>1.1 Agricultura, Silvicultura e Pescas</t>
        </is>
      </c>
      <c r="C160" s="15" t="inlineStr">
        <is>
          <t>FLO</t>
        </is>
      </c>
      <c r="D160" s="57" t="inlineStr">
        <is>
          <t>DRAT</t>
        </is>
      </c>
      <c r="E160" s="38" t="inlineStr">
        <is>
          <t>Ana Paula Soares Marques de Carvalho</t>
        </is>
      </c>
      <c r="F160" s="52" t="inlineStr">
        <is>
          <t>sim</t>
        </is>
      </c>
      <c r="G160" s="64" t="inlineStr">
        <is>
          <t>Introdução às Ciências Florestais</t>
        </is>
      </c>
      <c r="H160" s="65" t="inlineStr">
        <is>
          <t>1º ciclo</t>
        </is>
      </c>
      <c r="I160" s="65" t="n">
        <v>2530</v>
      </c>
      <c r="J160" s="65" t="inlineStr">
        <is>
          <t>1º</t>
        </is>
      </c>
      <c r="K160" s="65" t="inlineStr">
        <is>
          <t>1º</t>
        </is>
      </c>
      <c r="L160" s="66" t="n">
        <v>3</v>
      </c>
      <c r="M160" s="66" t="n">
        <v>7</v>
      </c>
      <c r="N160" s="66" t="n">
        <v>28</v>
      </c>
      <c r="O160" s="20" t="n"/>
      <c r="P160" s="20" t="n"/>
      <c r="Q160" s="20" t="n"/>
      <c r="R160" s="20" t="n"/>
      <c r="S160" s="20" t="n"/>
      <c r="T160" s="20" t="n"/>
      <c r="U160" s="20" t="n"/>
      <c r="V160" s="20" t="n"/>
      <c r="W160" s="20" t="n"/>
      <c r="X160" s="20" t="n"/>
      <c r="Y160" s="20" t="n"/>
      <c r="AA160" s="86">
        <f>O160+Q160+S160+U160+W160+Y160+Z160</f>
        <v/>
      </c>
      <c r="AB160" s="86">
        <f>P160+R160+T160+V160+X160+Z160+AA160</f>
        <v/>
      </c>
      <c r="AC160" s="16" t="n">
        <v>14</v>
      </c>
      <c r="AD160" s="16">
        <f>AC160/M160</f>
        <v/>
      </c>
      <c r="AE160" s="17" t="n">
        <v>14</v>
      </c>
      <c r="AF160" s="16">
        <f>AE160/M160</f>
        <v/>
      </c>
    </row>
    <row r="161" ht="18" customHeight="1">
      <c r="F161" s="52" t="n"/>
      <c r="G161" s="64" t="n"/>
      <c r="H161" s="65" t="n"/>
      <c r="I161" s="65" t="n"/>
      <c r="J161" s="65" t="n"/>
      <c r="K161" s="65" t="n"/>
      <c r="L161" s="66" t="n"/>
      <c r="M161" s="66" t="n"/>
      <c r="N161" s="66" t="n"/>
      <c r="O161" s="20" t="n"/>
      <c r="P161" s="20" t="n"/>
      <c r="Q161" s="20" t="n"/>
      <c r="R161" s="20" t="n"/>
      <c r="S161" s="20" t="n"/>
      <c r="T161" s="20" t="n"/>
      <c r="U161" s="20" t="n"/>
      <c r="V161" s="20" t="n"/>
      <c r="W161" s="20" t="n"/>
      <c r="X161" s="20" t="n"/>
      <c r="Y161" s="20" t="n"/>
      <c r="AA161" s="86">
        <f>O161+Q161+S161+U161+W161+Y161+Z161</f>
        <v/>
      </c>
      <c r="AB161" s="86">
        <f>P161+R161+T161+V161+X161+Z161+AA161</f>
        <v/>
      </c>
      <c r="AC161" s="20" t="n"/>
      <c r="AD161" s="20" t="n"/>
      <c r="AF161" s="20" t="n"/>
    </row>
    <row r="162" ht="18" customHeight="1">
      <c r="A162" s="14" t="inlineStr">
        <is>
          <t>Ciências Agrárias</t>
        </is>
      </c>
      <c r="B162" s="14" t="inlineStr">
        <is>
          <t>1.1 Agricultura, Silvicultura e Pescas</t>
        </is>
      </c>
      <c r="C162" s="15" t="inlineStr">
        <is>
          <t>FLO</t>
        </is>
      </c>
      <c r="D162" s="57" t="inlineStr">
        <is>
          <t>DRAT</t>
        </is>
      </c>
      <c r="E162" s="38" t="inlineStr">
        <is>
          <t>Maria Margarida Branco de Brito Tavares Tomé/Susana Miguel Barreiro</t>
        </is>
      </c>
      <c r="F162" s="52" t="inlineStr">
        <is>
          <t>sim</t>
        </is>
      </c>
      <c r="G162" s="64" t="inlineStr">
        <is>
          <t>Inventário Florestal</t>
        </is>
      </c>
      <c r="H162" s="65" t="inlineStr">
        <is>
          <t>1º ciclo</t>
        </is>
      </c>
      <c r="I162" s="65" t="inlineStr">
        <is>
          <t>2531</t>
        </is>
      </c>
      <c r="J162" s="65" t="inlineStr">
        <is>
          <t>2º</t>
        </is>
      </c>
      <c r="K162" s="65" t="inlineStr">
        <is>
          <t>1º</t>
        </is>
      </c>
      <c r="L162" s="66" t="n">
        <v>6</v>
      </c>
      <c r="M162" s="66" t="n">
        <v>14</v>
      </c>
      <c r="N162" s="66" t="n">
        <v>56</v>
      </c>
      <c r="O162" s="20" t="n"/>
      <c r="P162" s="20" t="n"/>
      <c r="Q162" s="20" t="n"/>
      <c r="R162" s="20" t="n"/>
      <c r="S162" s="20" t="n"/>
      <c r="T162" s="20" t="n"/>
      <c r="U162" s="20" t="n"/>
      <c r="V162" s="20" t="n"/>
      <c r="W162" s="20" t="n"/>
      <c r="X162" s="20" t="n"/>
      <c r="Y162" s="20" t="n"/>
      <c r="AA162" s="86">
        <f>O162+Q162+S162+U162+W162+Y162+Z162</f>
        <v/>
      </c>
      <c r="AB162" s="86">
        <f>P162+R162+T162+V162+X162+Z162+AA162</f>
        <v/>
      </c>
      <c r="AC162" s="16" t="n">
        <v>28</v>
      </c>
      <c r="AD162" s="16">
        <f>AC162/M162</f>
        <v/>
      </c>
      <c r="AE162" s="17" t="n">
        <v>28</v>
      </c>
      <c r="AF162" s="16">
        <f>AE162/M162</f>
        <v/>
      </c>
    </row>
    <row r="163" ht="18" customHeight="1">
      <c r="F163" s="52" t="n"/>
      <c r="G163" s="64" t="n"/>
      <c r="H163" s="65" t="n"/>
      <c r="I163" s="65" t="n"/>
      <c r="J163" s="65" t="n"/>
      <c r="K163" s="65" t="n"/>
      <c r="L163" s="66" t="n"/>
      <c r="M163" s="66" t="n"/>
      <c r="N163" s="66" t="n"/>
      <c r="O163" s="20" t="n"/>
      <c r="P163" s="20" t="n"/>
      <c r="Q163" s="20" t="n"/>
      <c r="R163" s="20" t="n"/>
      <c r="S163" s="20" t="n"/>
      <c r="T163" s="20" t="n"/>
      <c r="U163" s="20" t="n"/>
      <c r="V163" s="20" t="n"/>
      <c r="W163" s="20" t="n"/>
      <c r="X163" s="20" t="n"/>
      <c r="Y163" s="20" t="n"/>
      <c r="AA163" s="86">
        <f>O163+Q163+S163+U163+W163+Y163+Z163</f>
        <v/>
      </c>
      <c r="AB163" s="86">
        <f>P163+R163+T163+V163+X163+Z163+AA163</f>
        <v/>
      </c>
      <c r="AC163" s="20" t="n"/>
      <c r="AD163" s="20" t="n"/>
      <c r="AF163" s="20" t="n"/>
    </row>
    <row r="164" ht="18" customHeight="1">
      <c r="A164" s="14" t="inlineStr">
        <is>
          <t>Ciências Exatas e Naturais</t>
        </is>
      </c>
      <c r="B164" s="14" t="inlineStr">
        <is>
          <t>1.1 Matemática</t>
        </is>
      </c>
      <c r="C164" s="15" t="inlineStr">
        <is>
          <t>MAT</t>
        </is>
      </c>
      <c r="D164" s="57" t="inlineStr">
        <is>
          <t>DCEB</t>
        </is>
      </c>
      <c r="E164" s="38" t="inlineStr">
        <is>
          <t>Isabel Maria de Jesus Martins</t>
        </is>
      </c>
      <c r="F164" s="52" t="inlineStr">
        <is>
          <t>sim</t>
        </is>
      </c>
      <c r="G164" s="64" t="inlineStr">
        <is>
          <t>Matemática Aplicada para Arquitectura Paisagista</t>
        </is>
      </c>
      <c r="H164" s="65" t="inlineStr">
        <is>
          <t>1º ciclo</t>
        </is>
      </c>
      <c r="I164" s="65" t="inlineStr">
        <is>
          <t>2532</t>
        </is>
      </c>
      <c r="J164" s="65" t="inlineStr">
        <is>
          <t xml:space="preserve">1º </t>
        </is>
      </c>
      <c r="K164" s="65" t="inlineStr">
        <is>
          <t>2º</t>
        </is>
      </c>
      <c r="L164" s="66" t="n">
        <v>6</v>
      </c>
      <c r="M164" s="66" t="n">
        <v>14</v>
      </c>
      <c r="N164" s="66" t="n">
        <v>56</v>
      </c>
      <c r="O164" s="20" t="n"/>
      <c r="P164" s="20" t="n"/>
      <c r="Q164" s="20" t="n"/>
      <c r="R164" s="20" t="n"/>
      <c r="S164" s="20" t="n"/>
      <c r="T164" s="20" t="n"/>
      <c r="U164" s="20" t="n"/>
      <c r="V164" s="20" t="n"/>
      <c r="W164" s="20" t="n"/>
      <c r="X164" s="20" t="n"/>
      <c r="Y164" s="20" t="n"/>
      <c r="AA164" s="86">
        <f>O164+Q164+S164+U164+W164+Y164+Z164</f>
        <v/>
      </c>
      <c r="AB164" s="86">
        <f>P164+R164+T164+V164+X164+Z164+AA164</f>
        <v/>
      </c>
      <c r="AC164" s="16" t="n">
        <v>28</v>
      </c>
      <c r="AD164" s="16">
        <f>AC164/M164</f>
        <v/>
      </c>
      <c r="AE164" s="17" t="n">
        <v>28</v>
      </c>
      <c r="AF164" s="16">
        <f>AE164/M164</f>
        <v/>
      </c>
    </row>
    <row r="165" ht="18" customHeight="1">
      <c r="F165" s="52" t="n"/>
      <c r="G165" s="64" t="n"/>
      <c r="H165" s="65" t="n"/>
      <c r="I165" s="65" t="n"/>
      <c r="J165" s="65" t="n"/>
      <c r="K165" s="65" t="n"/>
      <c r="L165" s="66" t="n"/>
      <c r="M165" s="66" t="n"/>
      <c r="N165" s="66" t="n"/>
      <c r="O165" s="20" t="n"/>
      <c r="P165" s="20" t="n"/>
      <c r="Q165" s="20" t="n"/>
      <c r="R165" s="20" t="n"/>
      <c r="S165" s="20" t="n"/>
      <c r="T165" s="20" t="n"/>
      <c r="U165" s="20" t="n"/>
      <c r="V165" s="20" t="n"/>
      <c r="W165" s="20" t="n"/>
      <c r="X165" s="20" t="n"/>
      <c r="Y165" s="20" t="n"/>
      <c r="AA165" s="86">
        <f>O165+Q165+S165+U165+W165+Y165+Z165</f>
        <v/>
      </c>
      <c r="AB165" s="86">
        <f>P165+R165+T165+V165+X165+Z165+AA165</f>
        <v/>
      </c>
      <c r="AC165" s="20" t="n"/>
      <c r="AD165" s="20" t="n"/>
      <c r="AF165" s="20" t="n"/>
    </row>
    <row r="166" ht="18" customHeight="1">
      <c r="A166" s="14" t="inlineStr">
        <is>
          <t>Ciências Exatas e Naturais</t>
        </is>
      </c>
      <c r="B166" s="14" t="inlineStr">
        <is>
          <t>1.4. Química</t>
        </is>
      </c>
      <c r="C166" s="15" t="inlineStr">
        <is>
          <t>EAMB</t>
        </is>
      </c>
      <c r="D166" s="57" t="inlineStr">
        <is>
          <t>DCEB</t>
        </is>
      </c>
      <c r="E166" s="38" t="inlineStr">
        <is>
          <t>Miguel Pedro de Freitas Barbosa Mourato</t>
        </is>
      </c>
      <c r="F166" s="52" t="inlineStr">
        <is>
          <t>sim</t>
        </is>
      </c>
      <c r="G166" s="64" t="inlineStr">
        <is>
          <t>Métodos e Processos de Medição</t>
        </is>
      </c>
      <c r="H166" s="65" t="inlineStr">
        <is>
          <t>1º ciclo</t>
        </is>
      </c>
      <c r="I166" s="65" t="inlineStr">
        <is>
          <t>2533</t>
        </is>
      </c>
      <c r="J166" s="65" t="inlineStr">
        <is>
          <t>2º</t>
        </is>
      </c>
      <c r="K166" s="65" t="inlineStr">
        <is>
          <t>1º</t>
        </is>
      </c>
      <c r="L166" s="66" t="n">
        <v>6</v>
      </c>
      <c r="M166" s="66" t="n">
        <v>14</v>
      </c>
      <c r="N166" s="66" t="n">
        <v>56</v>
      </c>
      <c r="O166" s="20" t="n"/>
      <c r="P166" s="20" t="n"/>
      <c r="Q166" s="20" t="n"/>
      <c r="R166" s="20" t="n"/>
      <c r="S166" s="20" t="n"/>
      <c r="T166" s="20" t="n"/>
      <c r="U166" s="20" t="n"/>
      <c r="V166" s="20" t="n"/>
      <c r="W166" s="20" t="n"/>
      <c r="X166" s="20" t="n"/>
      <c r="Y166" s="20" t="n"/>
      <c r="AA166" s="86">
        <f>O166+Q166+S166+U166+W166+Y166+Z166</f>
        <v/>
      </c>
      <c r="AB166" s="86">
        <f>P166+R166+T166+V166+X166+Z166+AA166</f>
        <v/>
      </c>
      <c r="AC166" s="16" t="n">
        <v>14</v>
      </c>
      <c r="AD166" s="16">
        <f>AC166/M166</f>
        <v/>
      </c>
      <c r="AE166" s="17" t="n">
        <v>42</v>
      </c>
      <c r="AF166" s="16">
        <f>AE166/M166</f>
        <v/>
      </c>
    </row>
    <row r="167" ht="18" customHeight="1">
      <c r="F167" s="52" t="n"/>
      <c r="G167" s="64" t="n"/>
      <c r="H167" s="65" t="n"/>
      <c r="I167" s="65" t="n"/>
      <c r="J167" s="65" t="n"/>
      <c r="K167" s="65" t="n"/>
      <c r="L167" s="66" t="n"/>
      <c r="M167" s="66" t="n"/>
      <c r="N167" s="66" t="n"/>
      <c r="O167" s="20" t="n"/>
      <c r="P167" s="20" t="n"/>
      <c r="Q167" s="20" t="n"/>
      <c r="R167" s="20" t="n"/>
      <c r="S167" s="20" t="n"/>
      <c r="T167" s="20" t="n"/>
      <c r="U167" s="20" t="n"/>
      <c r="V167" s="20" t="n"/>
      <c r="W167" s="20" t="n"/>
      <c r="X167" s="20" t="n"/>
      <c r="Y167" s="20" t="n"/>
      <c r="AA167" s="86">
        <f>O167+Q167+S167+U167+W167+Y167+Z167</f>
        <v/>
      </c>
      <c r="AB167" s="86">
        <f>P167+R167+T167+V167+X167+Z167+AA167</f>
        <v/>
      </c>
      <c r="AC167" s="20" t="n"/>
      <c r="AD167" s="20" t="n"/>
      <c r="AF167" s="20" t="n"/>
    </row>
    <row r="168" ht="18" customHeight="1">
      <c r="A168" s="14" t="inlineStr">
        <is>
          <t>Ciências Exatas e Naturais</t>
        </is>
      </c>
      <c r="B168" s="14" t="inlineStr">
        <is>
          <t>1.6 Ciências Biológicas</t>
        </is>
      </c>
      <c r="C168" s="15" t="inlineStr">
        <is>
          <t>BIO</t>
        </is>
      </c>
      <c r="D168" s="57" t="inlineStr">
        <is>
          <t>DRAT</t>
        </is>
      </c>
      <c r="E168" s="38" t="inlineStr">
        <is>
          <t>Maria Luísa Lopes de Castro e Brito</t>
        </is>
      </c>
      <c r="F168" s="52" t="inlineStr">
        <is>
          <t>sim</t>
        </is>
      </c>
      <c r="G168" s="64" t="inlineStr">
        <is>
          <t>Microbiologia</t>
        </is>
      </c>
      <c r="H168" s="65" t="inlineStr">
        <is>
          <t>1º ciclo</t>
        </is>
      </c>
      <c r="I168" s="65" t="inlineStr">
        <is>
          <t>2534</t>
        </is>
      </c>
      <c r="J168" s="65" t="inlineStr">
        <is>
          <t xml:space="preserve">1º </t>
        </is>
      </c>
      <c r="K168" s="65" t="inlineStr">
        <is>
          <t xml:space="preserve">1º </t>
        </is>
      </c>
      <c r="L168" s="66" t="n">
        <v>6</v>
      </c>
      <c r="M168" s="66" t="n">
        <v>14</v>
      </c>
      <c r="N168" s="66" t="n">
        <v>56</v>
      </c>
      <c r="O168" s="20" t="n"/>
      <c r="P168" s="20" t="n"/>
      <c r="Q168" s="20" t="n"/>
      <c r="R168" s="20" t="n"/>
      <c r="S168" s="20" t="n"/>
      <c r="T168" s="20" t="n"/>
      <c r="U168" s="20" t="n"/>
      <c r="V168" s="20" t="n"/>
      <c r="W168" s="20" t="n"/>
      <c r="X168" s="20" t="n"/>
      <c r="Y168" s="20" t="n"/>
      <c r="AA168" s="86">
        <f>O168+Q168+S168+U168+W168+Y168+Z168</f>
        <v/>
      </c>
      <c r="AB168" s="86">
        <f>P168+R168+T168+V168+X168+Z168+AA168</f>
        <v/>
      </c>
      <c r="AC168" s="16" t="n">
        <v>28</v>
      </c>
      <c r="AD168" s="16">
        <f>AC168/M168</f>
        <v/>
      </c>
      <c r="AE168" s="17" t="n">
        <v>28</v>
      </c>
      <c r="AF168" s="16">
        <f>AE168/M168</f>
        <v/>
      </c>
    </row>
    <row r="169" ht="18" customHeight="1">
      <c r="F169" s="52" t="n"/>
      <c r="G169" s="64" t="n"/>
      <c r="H169" s="65" t="n"/>
      <c r="I169" s="65" t="n"/>
      <c r="J169" s="65" t="n"/>
      <c r="K169" s="65" t="n"/>
      <c r="L169" s="66" t="n"/>
      <c r="M169" s="66" t="n"/>
      <c r="N169" s="66" t="n"/>
      <c r="O169" s="20" t="n"/>
      <c r="P169" s="20" t="n"/>
      <c r="Q169" s="20" t="n"/>
      <c r="R169" s="20" t="n"/>
      <c r="S169" s="20" t="n"/>
      <c r="T169" s="20" t="n"/>
      <c r="U169" s="20" t="n"/>
      <c r="V169" s="20" t="n"/>
      <c r="W169" s="20" t="n"/>
      <c r="X169" s="20" t="n"/>
      <c r="Y169" s="20" t="n"/>
      <c r="AA169" s="86">
        <f>O169+Q169+S169+U169+W169+Y169+Z169</f>
        <v/>
      </c>
      <c r="AB169" s="86">
        <f>P169+R169+T169+V169+X169+Z169+AA169</f>
        <v/>
      </c>
      <c r="AC169" s="20" t="n"/>
      <c r="AD169" s="20" t="n"/>
      <c r="AF169" s="20" t="n"/>
    </row>
    <row r="170" ht="18" customHeight="1">
      <c r="A170" s="14" t="inlineStr">
        <is>
          <t>Ciências da Engenharia e Tecnologias</t>
        </is>
      </c>
      <c r="B170" s="14" t="inlineStr">
        <is>
          <t>2.11 Outras Ciências de Engenharia e Tecnologias</t>
        </is>
      </c>
      <c r="C170" s="15" t="inlineStr">
        <is>
          <t>BIO</t>
        </is>
      </c>
      <c r="D170" s="57" t="inlineStr">
        <is>
          <t>DRAT</t>
        </is>
      </c>
      <c r="E170" s="38" t="inlineStr">
        <is>
          <t>Manuel José de Carvalho Pimenta Malfeito Ferreira</t>
        </is>
      </c>
      <c r="F170" s="52" t="inlineStr">
        <is>
          <t>sim</t>
        </is>
      </c>
      <c r="G170" s="64" t="inlineStr">
        <is>
          <t>Microbiologia Industrial e Alimentar</t>
        </is>
      </c>
      <c r="H170" s="65" t="inlineStr">
        <is>
          <t>1º ciclo</t>
        </is>
      </c>
      <c r="I170" s="65" t="inlineStr">
        <is>
          <t>2535</t>
        </is>
      </c>
      <c r="J170" s="65" t="inlineStr">
        <is>
          <t>2º</t>
        </is>
      </c>
      <c r="K170" s="65" t="inlineStr">
        <is>
          <t>1º</t>
        </is>
      </c>
      <c r="L170" s="66" t="n">
        <v>6</v>
      </c>
      <c r="M170" s="66" t="n">
        <v>14</v>
      </c>
      <c r="N170" s="66" t="n">
        <v>56</v>
      </c>
      <c r="O170" s="20" t="n"/>
      <c r="P170" s="20" t="n"/>
      <c r="Q170" s="20" t="n"/>
      <c r="R170" s="20" t="n"/>
      <c r="S170" s="20" t="n"/>
      <c r="T170" s="20" t="n"/>
      <c r="U170" s="20" t="n"/>
      <c r="V170" s="20" t="n"/>
      <c r="W170" s="20" t="n"/>
      <c r="X170" s="20" t="n"/>
      <c r="Y170" s="20" t="n"/>
      <c r="AA170" s="86">
        <f>O170+Q170+S170+U170+W170+Y170+Z170</f>
        <v/>
      </c>
      <c r="AB170" s="86">
        <f>P170+R170+T170+V170+X170+Z170+AA170</f>
        <v/>
      </c>
      <c r="AC170" s="16" t="n">
        <v>28</v>
      </c>
      <c r="AD170" s="16">
        <f>AC170/M170</f>
        <v/>
      </c>
      <c r="AE170" s="17" t="n">
        <v>28</v>
      </c>
      <c r="AF170" s="16">
        <f>AE170/M170</f>
        <v/>
      </c>
    </row>
    <row r="171" ht="18" customHeight="1">
      <c r="F171" s="52" t="n"/>
      <c r="G171" s="64" t="n"/>
      <c r="H171" s="65" t="n"/>
      <c r="I171" s="65" t="n"/>
      <c r="J171" s="65" t="n"/>
      <c r="K171" s="65" t="n"/>
      <c r="L171" s="66" t="n"/>
      <c r="M171" s="66" t="n"/>
      <c r="N171" s="66" t="n"/>
      <c r="O171" s="20" t="n"/>
      <c r="P171" s="20" t="n"/>
      <c r="Q171" s="20" t="n"/>
      <c r="R171" s="20" t="n"/>
      <c r="S171" s="20" t="n"/>
      <c r="T171" s="20" t="n"/>
      <c r="U171" s="20" t="n"/>
      <c r="V171" s="20" t="n"/>
      <c r="W171" s="20" t="n"/>
      <c r="X171" s="20" t="n"/>
      <c r="Y171" s="20" t="n"/>
      <c r="AA171" s="86">
        <f>O171+Q171+S171+U171+W171+Y171+Z171</f>
        <v/>
      </c>
      <c r="AB171" s="86">
        <f>P171+R171+T171+V171+X171+Z171+AA171</f>
        <v/>
      </c>
      <c r="AC171" s="20" t="n"/>
      <c r="AD171" s="20" t="n"/>
      <c r="AF171" s="20" t="n"/>
    </row>
    <row r="172" ht="18" customHeight="1">
      <c r="A172" s="14" t="inlineStr">
        <is>
          <t>Ciências da Engenharia e Tecnologias</t>
        </is>
      </c>
      <c r="B172" s="14" t="inlineStr">
        <is>
          <t>2.7 Engenharia do Ambiente</t>
        </is>
      </c>
      <c r="C172" s="15" t="inlineStr">
        <is>
          <t>EAMB</t>
        </is>
      </c>
      <c r="D172" s="57" t="inlineStr">
        <is>
          <t>DCEB</t>
        </is>
      </c>
      <c r="E172" s="38" t="inlineStr">
        <is>
          <t>António José Guerreiro de Brito/José Maria Horta e Costa Silva Santos</t>
        </is>
      </c>
      <c r="F172" s="52" t="inlineStr">
        <is>
          <t>sim</t>
        </is>
      </c>
      <c r="G172" s="64" t="inlineStr">
        <is>
          <t xml:space="preserve">Modelação e Planeamento Ambiental </t>
        </is>
      </c>
      <c r="H172" s="65" t="inlineStr">
        <is>
          <t>1º ciclo</t>
        </is>
      </c>
      <c r="I172" s="65" t="inlineStr">
        <is>
          <t>2536</t>
        </is>
      </c>
      <c r="J172" s="65" t="inlineStr">
        <is>
          <t>3º</t>
        </is>
      </c>
      <c r="K172" s="65" t="inlineStr">
        <is>
          <t>1º</t>
        </is>
      </c>
      <c r="L172" s="66" t="n">
        <v>6</v>
      </c>
      <c r="M172" s="66" t="n">
        <v>14</v>
      </c>
      <c r="N172" s="66" t="n">
        <v>56</v>
      </c>
      <c r="O172" s="20" t="n"/>
      <c r="P172" s="20" t="n"/>
      <c r="Q172" s="20" t="n"/>
      <c r="R172" s="20" t="n"/>
      <c r="S172" s="20" t="n"/>
      <c r="T172" s="20" t="n"/>
      <c r="U172" s="20" t="n"/>
      <c r="V172" s="20" t="n"/>
      <c r="W172" s="20" t="n"/>
      <c r="X172" s="20" t="n"/>
      <c r="Y172" s="20" t="n"/>
      <c r="AA172" s="86">
        <f>O172+Q172+S172+U172+W172+Y172+Z172</f>
        <v/>
      </c>
      <c r="AB172" s="86">
        <f>P172+R172+T172+V172+X172+Z172+AA172</f>
        <v/>
      </c>
      <c r="AC172" s="16" t="n">
        <v>28</v>
      </c>
      <c r="AD172" s="16">
        <f>AC172/M172</f>
        <v/>
      </c>
      <c r="AE172" s="17" t="n">
        <v>28</v>
      </c>
      <c r="AF172" s="16">
        <f>AE172/M172</f>
        <v/>
      </c>
    </row>
    <row r="173" ht="18" customHeight="1">
      <c r="F173" s="52" t="n"/>
      <c r="G173" s="64" t="n"/>
      <c r="H173" s="65" t="n"/>
      <c r="I173" s="65" t="n"/>
      <c r="J173" s="65" t="n"/>
      <c r="K173" s="65" t="n"/>
      <c r="L173" s="66" t="n"/>
      <c r="M173" s="66" t="n"/>
      <c r="N173" s="66" t="n"/>
      <c r="O173" s="20" t="n"/>
      <c r="P173" s="20" t="n"/>
      <c r="Q173" s="20" t="n"/>
      <c r="R173" s="20" t="n"/>
      <c r="S173" s="20" t="n"/>
      <c r="T173" s="20" t="n"/>
      <c r="U173" s="20" t="n"/>
      <c r="V173" s="20" t="n"/>
      <c r="W173" s="20" t="n"/>
      <c r="X173" s="20" t="n"/>
      <c r="Y173" s="20" t="n"/>
      <c r="AA173" s="86">
        <f>O173+Q173+S173+U173+W173+Y173+Z173</f>
        <v/>
      </c>
      <c r="AB173" s="86">
        <f>P173+R173+T173+V173+X173+Z173+AA173</f>
        <v/>
      </c>
      <c r="AC173" s="20" t="n"/>
      <c r="AD173" s="20" t="n"/>
      <c r="AF173" s="20" t="n"/>
    </row>
    <row r="174" ht="18" customHeight="1">
      <c r="A174" s="14" t="inlineStr">
        <is>
          <t>Ciências Agrárias</t>
        </is>
      </c>
      <c r="B174" s="14" t="inlineStr">
        <is>
          <t>1.1 Agricultura, Silvicultura e Pescas</t>
        </is>
      </c>
      <c r="C174" s="15" t="inlineStr">
        <is>
          <t>FLO</t>
        </is>
      </c>
      <c r="D174" s="57" t="inlineStr">
        <is>
          <t>DRAT</t>
        </is>
      </c>
      <c r="E174" s="38" t="inlineStr">
        <is>
          <t>Maria Margarida Branco de Brito Tavares Tomé/Susana Miguel Barreiro</t>
        </is>
      </c>
      <c r="F174" s="52" t="inlineStr">
        <is>
          <t>sim</t>
        </is>
      </c>
      <c r="G174" s="64" t="inlineStr">
        <is>
          <t>Modelos e Simuladores para Apoio à Gestão da Floresta</t>
        </is>
      </c>
      <c r="H174" s="65" t="inlineStr">
        <is>
          <t>1º ciclo</t>
        </is>
      </c>
      <c r="I174" s="65" t="inlineStr">
        <is>
          <t>2537</t>
        </is>
      </c>
      <c r="J174" s="65" t="inlineStr">
        <is>
          <t>3º</t>
        </is>
      </c>
      <c r="K174" s="65" t="inlineStr">
        <is>
          <t>1º</t>
        </is>
      </c>
      <c r="L174" s="66" t="n">
        <v>3</v>
      </c>
      <c r="M174" s="66" t="n">
        <v>7</v>
      </c>
      <c r="N174" s="66" t="n">
        <v>28</v>
      </c>
      <c r="O174" s="20" t="n"/>
      <c r="P174" s="20" t="n"/>
      <c r="Q174" s="20" t="n"/>
      <c r="R174" s="20" t="n"/>
      <c r="S174" s="20" t="n"/>
      <c r="T174" s="20" t="n"/>
      <c r="U174" s="20" t="n"/>
      <c r="V174" s="20" t="n"/>
      <c r="W174" s="20" t="n"/>
      <c r="X174" s="20" t="n"/>
      <c r="Y174" s="20" t="n"/>
      <c r="AA174" s="86">
        <f>O174+Q174+S174+U174+W174+Y174+Z174</f>
        <v/>
      </c>
      <c r="AB174" s="86">
        <f>P174+R174+T174+V174+X174+Z174+AA174</f>
        <v/>
      </c>
      <c r="AC174" s="16" t="n">
        <v>14</v>
      </c>
      <c r="AD174" s="16">
        <f>AC174/M174</f>
        <v/>
      </c>
      <c r="AE174" s="17" t="n">
        <v>14</v>
      </c>
      <c r="AF174" s="16">
        <f>AE174/M174</f>
        <v/>
      </c>
    </row>
    <row r="175" ht="18" customHeight="1">
      <c r="F175" s="52" t="n"/>
      <c r="G175" s="64" t="n"/>
      <c r="H175" s="65" t="n"/>
      <c r="I175" s="65" t="n"/>
      <c r="J175" s="65" t="n"/>
      <c r="K175" s="65" t="n"/>
      <c r="L175" s="66" t="n"/>
      <c r="M175" s="66" t="n"/>
      <c r="N175" s="66" t="n"/>
      <c r="O175" s="20" t="n"/>
      <c r="P175" s="20" t="n"/>
      <c r="Q175" s="20" t="n"/>
      <c r="R175" s="20" t="n"/>
      <c r="S175" s="20" t="n"/>
      <c r="T175" s="20" t="n"/>
      <c r="U175" s="20" t="n"/>
      <c r="V175" s="20" t="n"/>
      <c r="W175" s="20" t="n"/>
      <c r="X175" s="20" t="n"/>
      <c r="Y175" s="20" t="n"/>
      <c r="AA175" s="86">
        <f>O175+Q175+S175+U175+W175+Y175+Z175</f>
        <v/>
      </c>
      <c r="AB175" s="86">
        <f>P175+R175+T175+V175+X175+Z175+AA175</f>
        <v/>
      </c>
      <c r="AC175" s="20" t="n"/>
      <c r="AD175" s="20" t="n"/>
      <c r="AF175" s="20" t="n"/>
    </row>
    <row r="176" ht="18" customHeight="1">
      <c r="A176" s="14" t="inlineStr">
        <is>
          <t>Ciências Agrárias</t>
        </is>
      </c>
      <c r="B176" s="14" t="inlineStr">
        <is>
          <t xml:space="preserve">4.2 Ciência Animal e dos Lacticínios </t>
        </is>
      </c>
      <c r="C176" s="15" t="inlineStr">
        <is>
          <t>EZOO</t>
        </is>
      </c>
      <c r="D176" s="57" t="inlineStr">
        <is>
          <t>DCEB</t>
        </is>
      </c>
      <c r="E176" s="38" t="inlineStr">
        <is>
          <t>Maria Madalena dos Santos Lordelo Redford</t>
        </is>
      </c>
      <c r="F176" s="52" t="inlineStr">
        <is>
          <t>sim</t>
        </is>
      </c>
      <c r="G176" s="64" t="inlineStr">
        <is>
          <t>Morfologia e Aptidão Animal</t>
        </is>
      </c>
      <c r="H176" s="65" t="inlineStr">
        <is>
          <t>1º ciclo</t>
        </is>
      </c>
      <c r="I176" s="65" t="inlineStr">
        <is>
          <t>2538</t>
        </is>
      </c>
      <c r="J176" s="65" t="inlineStr">
        <is>
          <t>1º</t>
        </is>
      </c>
      <c r="K176" s="65" t="inlineStr">
        <is>
          <t>2º</t>
        </is>
      </c>
      <c r="L176" s="66" t="n">
        <v>3</v>
      </c>
      <c r="M176" s="66" t="n">
        <v>7</v>
      </c>
      <c r="N176" s="66" t="n">
        <v>28</v>
      </c>
      <c r="O176" s="20" t="n"/>
      <c r="P176" s="20" t="n"/>
      <c r="Q176" s="20" t="n"/>
      <c r="R176" s="20" t="n"/>
      <c r="S176" s="20" t="n"/>
      <c r="T176" s="20" t="n"/>
      <c r="U176" s="20" t="n"/>
      <c r="V176" s="20" t="n"/>
      <c r="W176" s="20" t="n"/>
      <c r="X176" s="20" t="n"/>
      <c r="Y176" s="20" t="n"/>
      <c r="AA176" s="86">
        <f>O176+Q176+S176+U176+W176+Y176+Z176</f>
        <v/>
      </c>
      <c r="AB176" s="86">
        <f>P176+R176+T176+V176+X176+Z176+AA176</f>
        <v/>
      </c>
      <c r="AC176" s="16" t="n">
        <v>14</v>
      </c>
      <c r="AD176" s="16">
        <f>AC176/M176</f>
        <v/>
      </c>
      <c r="AE176" s="17" t="n">
        <v>14</v>
      </c>
      <c r="AF176" s="16">
        <f>AE176/M176</f>
        <v/>
      </c>
    </row>
    <row r="177" ht="18" customHeight="1">
      <c r="F177" s="52" t="n"/>
      <c r="G177" s="64" t="n"/>
      <c r="H177" s="65" t="n"/>
      <c r="I177" s="65" t="n"/>
      <c r="J177" s="65" t="n"/>
      <c r="K177" s="65" t="n"/>
      <c r="L177" s="66" t="n"/>
      <c r="M177" s="66" t="n"/>
      <c r="N177" s="66" t="n"/>
      <c r="O177" s="20" t="n"/>
      <c r="P177" s="20" t="n"/>
      <c r="Q177" s="20" t="n"/>
      <c r="R177" s="20" t="n"/>
      <c r="S177" s="20" t="n"/>
      <c r="T177" s="20" t="n"/>
      <c r="U177" s="20" t="n"/>
      <c r="V177" s="20" t="n"/>
      <c r="W177" s="20" t="n"/>
      <c r="X177" s="20" t="n"/>
      <c r="Y177" s="20" t="n"/>
      <c r="AA177" s="86">
        <f>O177+Q177+S177+U177+W177+Y177+Z177</f>
        <v/>
      </c>
      <c r="AB177" s="86">
        <f>P177+R177+T177+V177+X177+Z177+AA177</f>
        <v/>
      </c>
      <c r="AC177" s="20" t="n"/>
      <c r="AD177" s="20" t="n"/>
      <c r="AF177" s="20" t="n"/>
    </row>
    <row r="178" ht="18" customHeight="1">
      <c r="A178" s="14" t="inlineStr">
        <is>
          <t>Ciências Agrárias</t>
        </is>
      </c>
      <c r="B178" s="14" t="inlineStr">
        <is>
          <t>1.1 Agricultura, Silvicultura e Pescas</t>
        </is>
      </c>
      <c r="C178" s="15" t="inlineStr">
        <is>
          <t>ERUR</t>
        </is>
      </c>
      <c r="D178" s="57" t="inlineStr">
        <is>
          <t>DCEB</t>
        </is>
      </c>
      <c r="E178" s="38" t="inlineStr">
        <is>
          <t>Maria do Rosário da Conceição Cameira</t>
        </is>
      </c>
      <c r="F178" s="52" t="inlineStr">
        <is>
          <t>sim</t>
        </is>
      </c>
      <c r="G178" s="64" t="inlineStr">
        <is>
          <t xml:space="preserve">Necessidades Hídricas e Sistemas de Rega </t>
        </is>
      </c>
      <c r="H178" s="65" t="inlineStr">
        <is>
          <t>1º ciclo</t>
        </is>
      </c>
      <c r="I178" s="65" t="inlineStr">
        <is>
          <t>2539</t>
        </is>
      </c>
      <c r="J178" s="65" t="inlineStr">
        <is>
          <t>3º</t>
        </is>
      </c>
      <c r="K178" s="65" t="inlineStr">
        <is>
          <t>1º</t>
        </is>
      </c>
      <c r="L178" s="66" t="n">
        <v>3</v>
      </c>
      <c r="M178" s="66" t="n">
        <v>7</v>
      </c>
      <c r="N178" s="66" t="n">
        <v>28</v>
      </c>
      <c r="O178" s="20" t="n"/>
      <c r="P178" s="20" t="n"/>
      <c r="Q178" s="20" t="n"/>
      <c r="R178" s="20" t="n"/>
      <c r="S178" s="20" t="n"/>
      <c r="T178" s="20" t="n"/>
      <c r="U178" s="20" t="n"/>
      <c r="V178" s="20" t="n"/>
      <c r="W178" s="20" t="n"/>
      <c r="X178" s="20" t="n"/>
      <c r="Y178" s="20" t="n"/>
      <c r="AA178" s="86">
        <f>O178+Q178+S178+U178+W178+Y178+Z178</f>
        <v/>
      </c>
      <c r="AB178" s="86">
        <f>P178+R178+T178+V178+X178+Z178+AA178</f>
        <v/>
      </c>
      <c r="AC178" s="16" t="n">
        <v>7</v>
      </c>
      <c r="AD178" s="16">
        <f>AC178/M178</f>
        <v/>
      </c>
      <c r="AE178" s="17" t="n">
        <v>21</v>
      </c>
      <c r="AF178" s="16">
        <f>AE178/M178</f>
        <v/>
      </c>
    </row>
    <row r="179" ht="18" customHeight="1">
      <c r="F179" s="52" t="n"/>
      <c r="G179" s="64" t="n"/>
      <c r="H179" s="65" t="n"/>
      <c r="I179" s="65" t="n"/>
      <c r="J179" s="65" t="n"/>
      <c r="K179" s="65" t="n"/>
      <c r="L179" s="66" t="n"/>
      <c r="M179" s="66" t="n"/>
      <c r="N179" s="66" t="n"/>
      <c r="O179" s="20" t="n"/>
      <c r="P179" s="20" t="n"/>
      <c r="Q179" s="20" t="n"/>
      <c r="R179" s="20" t="n"/>
      <c r="S179" s="20" t="n"/>
      <c r="T179" s="20" t="n"/>
      <c r="U179" s="20" t="n"/>
      <c r="V179" s="20" t="n"/>
      <c r="W179" s="20" t="n"/>
      <c r="X179" s="20" t="n"/>
      <c r="Y179" s="20" t="n"/>
      <c r="AA179" s="86">
        <f>O179+Q179+S179+U179+W179+Y179+Z179</f>
        <v/>
      </c>
      <c r="AB179" s="86">
        <f>P179+R179+T179+V179+X179+Z179+AA179</f>
        <v/>
      </c>
      <c r="AC179" s="20" t="n"/>
      <c r="AD179" s="20" t="n"/>
      <c r="AF179" s="20" t="n"/>
    </row>
    <row r="180" ht="18" customHeight="1">
      <c r="A180" s="14" t="inlineStr">
        <is>
          <t>Ciências Agrárias</t>
        </is>
      </c>
      <c r="B180" s="14" t="inlineStr">
        <is>
          <t xml:space="preserve">4.2 Ciência Animal e dos Lacticínios </t>
        </is>
      </c>
      <c r="C180" s="15" t="inlineStr">
        <is>
          <t>EZOO</t>
        </is>
      </c>
      <c r="D180" s="57" t="inlineStr">
        <is>
          <t>DCEB</t>
        </is>
      </c>
      <c r="E180" s="38" t="inlineStr">
        <is>
          <t>André Martinho de Almeida</t>
        </is>
      </c>
      <c r="F180" s="52" t="inlineStr">
        <is>
          <t>sim</t>
        </is>
      </c>
      <c r="G180" s="64" t="inlineStr">
        <is>
          <t xml:space="preserve">Nutrição Animal </t>
        </is>
      </c>
      <c r="H180" s="65" t="inlineStr">
        <is>
          <t>1º ciclo</t>
        </is>
      </c>
      <c r="I180" s="65" t="inlineStr">
        <is>
          <t>2540</t>
        </is>
      </c>
      <c r="J180" s="65" t="inlineStr">
        <is>
          <t>2º</t>
        </is>
      </c>
      <c r="K180" s="65" t="inlineStr">
        <is>
          <t>1º</t>
        </is>
      </c>
      <c r="L180" s="66" t="n">
        <v>6</v>
      </c>
      <c r="M180" s="66" t="n">
        <v>14</v>
      </c>
      <c r="N180" s="66" t="n">
        <v>56</v>
      </c>
      <c r="O180" s="20" t="n"/>
      <c r="P180" s="20" t="n"/>
      <c r="Q180" s="20" t="n"/>
      <c r="R180" s="20" t="n"/>
      <c r="S180" s="20" t="n"/>
      <c r="T180" s="20" t="n"/>
      <c r="U180" s="20" t="n"/>
      <c r="V180" s="20" t="n"/>
      <c r="W180" s="20" t="n"/>
      <c r="X180" s="20" t="n"/>
      <c r="Y180" s="20" t="n"/>
      <c r="AA180" s="86">
        <f>O180+Q180+S180+U180+W180+Y180+Z180</f>
        <v/>
      </c>
      <c r="AB180" s="86">
        <f>P180+R180+T180+V180+X180+Z180+AA180</f>
        <v/>
      </c>
      <c r="AC180" s="16" t="n">
        <v>35</v>
      </c>
      <c r="AD180" s="16">
        <f>AC180/M180</f>
        <v/>
      </c>
      <c r="AE180" s="17" t="n">
        <v>21</v>
      </c>
      <c r="AF180" s="16">
        <f>AE180/M180</f>
        <v/>
      </c>
    </row>
    <row r="181" ht="18" customHeight="1">
      <c r="F181" s="52" t="n"/>
      <c r="G181" s="64" t="n"/>
      <c r="H181" s="65" t="n"/>
      <c r="I181" s="65" t="n"/>
      <c r="J181" s="65" t="n"/>
      <c r="K181" s="65" t="n"/>
      <c r="L181" s="66" t="n"/>
      <c r="M181" s="66" t="n"/>
      <c r="N181" s="66" t="n"/>
      <c r="O181" s="20" t="n"/>
      <c r="P181" s="20" t="n"/>
      <c r="Q181" s="20" t="n"/>
      <c r="R181" s="20" t="n"/>
      <c r="S181" s="20" t="n"/>
      <c r="T181" s="20" t="n"/>
      <c r="U181" s="20" t="n"/>
      <c r="V181" s="20" t="n"/>
      <c r="W181" s="20" t="n"/>
      <c r="X181" s="20" t="n"/>
      <c r="Y181" s="20" t="n"/>
      <c r="AA181" s="86">
        <f>O181+Q181+S181+U181+W181+Y181+Z181</f>
        <v/>
      </c>
      <c r="AB181" s="86">
        <f>P181+R181+T181+V181+X181+Z181+AA181</f>
        <v/>
      </c>
      <c r="AC181" s="20" t="n"/>
      <c r="AD181" s="20" t="n"/>
      <c r="AF181" s="20" t="n"/>
    </row>
    <row r="182" ht="18" customHeight="1">
      <c r="A182" s="14" t="inlineStr">
        <is>
          <t>Ciências Agrárias</t>
        </is>
      </c>
      <c r="B182" s="14" t="inlineStr">
        <is>
          <t>1.1 Agricultura, Silvicultura e Pescas</t>
        </is>
      </c>
      <c r="C182" s="15" t="inlineStr">
        <is>
          <t>EAGR</t>
        </is>
      </c>
      <c r="D182" s="57" t="inlineStr">
        <is>
          <t>DCEB</t>
        </is>
      </c>
      <c r="E182" s="38" t="inlineStr">
        <is>
          <t>Henrique Manuel Filipe Ribeiro</t>
        </is>
      </c>
      <c r="F182" s="52" t="inlineStr">
        <is>
          <t>sim</t>
        </is>
      </c>
      <c r="G182" s="64" t="inlineStr">
        <is>
          <t>Nutrição Vegetal, Fertilidade do Solo e Fertilização</t>
        </is>
      </c>
      <c r="H182" s="65" t="inlineStr">
        <is>
          <t>1º ciclo</t>
        </is>
      </c>
      <c r="I182" s="65" t="inlineStr">
        <is>
          <t>2541</t>
        </is>
      </c>
      <c r="J182" s="65" t="inlineStr">
        <is>
          <t>2º</t>
        </is>
      </c>
      <c r="K182" s="65" t="inlineStr">
        <is>
          <t>2º</t>
        </is>
      </c>
      <c r="L182" s="66" t="n">
        <v>6</v>
      </c>
      <c r="M182" s="66" t="n">
        <v>14</v>
      </c>
      <c r="N182" s="66" t="n">
        <v>56</v>
      </c>
      <c r="O182" s="20" t="n"/>
      <c r="P182" s="20" t="n"/>
      <c r="Q182" s="20" t="n"/>
      <c r="R182" s="20" t="n"/>
      <c r="S182" s="20" t="n"/>
      <c r="T182" s="20" t="n"/>
      <c r="U182" s="20" t="n"/>
      <c r="V182" s="20" t="n"/>
      <c r="W182" s="20" t="n"/>
      <c r="X182" s="20" t="n"/>
      <c r="Y182" s="20" t="n"/>
      <c r="AA182" s="86">
        <f>O182+Q182+S182+U182+W182+Y182+Z182</f>
        <v/>
      </c>
      <c r="AB182" s="86">
        <f>P182+R182+T182+V182+X182+Z182+AA182</f>
        <v/>
      </c>
      <c r="AC182" s="16" t="n">
        <v>21</v>
      </c>
      <c r="AD182" s="16">
        <f>AC182/M182</f>
        <v/>
      </c>
      <c r="AE182" s="17" t="n">
        <v>35</v>
      </c>
      <c r="AF182" s="16">
        <f>AE182/M182</f>
        <v/>
      </c>
    </row>
    <row r="183" ht="18" customHeight="1">
      <c r="F183" s="52" t="n"/>
      <c r="G183" s="64" t="n"/>
      <c r="H183" s="65" t="n"/>
      <c r="I183" s="65" t="n"/>
      <c r="J183" s="65" t="n"/>
      <c r="K183" s="65" t="n"/>
      <c r="L183" s="66" t="n"/>
      <c r="M183" s="66" t="n"/>
      <c r="N183" s="66" t="n"/>
      <c r="O183" s="20" t="n"/>
      <c r="P183" s="20" t="n"/>
      <c r="Q183" s="20" t="n"/>
      <c r="R183" s="20" t="n"/>
      <c r="S183" s="20" t="n"/>
      <c r="T183" s="20" t="n"/>
      <c r="U183" s="20" t="n"/>
      <c r="V183" s="20" t="n"/>
      <c r="W183" s="20" t="n"/>
      <c r="X183" s="20" t="n"/>
      <c r="Y183" s="20" t="n"/>
      <c r="AA183" s="86">
        <f>O183+Q183+S183+U183+W183+Y183+Z183</f>
        <v/>
      </c>
      <c r="AB183" s="86">
        <f>P183+R183+T183+V183+X183+Z183+AA183</f>
        <v/>
      </c>
      <c r="AC183" s="20" t="n"/>
      <c r="AD183" s="20" t="n"/>
      <c r="AF183" s="20" t="n"/>
    </row>
    <row r="184" ht="18" customHeight="1">
      <c r="A184" s="14" t="inlineStr">
        <is>
          <t>Ciências Agrárias</t>
        </is>
      </c>
      <c r="B184" s="14" t="inlineStr">
        <is>
          <t>1.1 Agricultura, Silvicultura e Pescas</t>
        </is>
      </c>
      <c r="C184" s="15" t="inlineStr">
        <is>
          <t>FLO</t>
        </is>
      </c>
      <c r="D184" s="57" t="inlineStr">
        <is>
          <t>DRAT</t>
        </is>
      </c>
      <c r="E184" s="38" t="inlineStr">
        <is>
          <t>Pedro César Ochôa de Carvalho</t>
        </is>
      </c>
      <c r="F184" s="52" t="inlineStr">
        <is>
          <t>sim</t>
        </is>
      </c>
      <c r="G184" s="64" t="inlineStr">
        <is>
          <t>Operações Florestais</t>
        </is>
      </c>
      <c r="H184" s="65" t="inlineStr">
        <is>
          <t>1º ciclo</t>
        </is>
      </c>
      <c r="I184" s="65" t="n">
        <v>2542</v>
      </c>
      <c r="J184" s="65" t="inlineStr">
        <is>
          <t>2º</t>
        </is>
      </c>
      <c r="K184" s="65" t="inlineStr">
        <is>
          <t>2º</t>
        </is>
      </c>
      <c r="L184" s="66" t="n">
        <v>3</v>
      </c>
      <c r="M184" s="66" t="n">
        <v>7</v>
      </c>
      <c r="N184" s="66" t="n">
        <v>28</v>
      </c>
      <c r="O184" s="20" t="n"/>
      <c r="P184" s="20" t="n"/>
      <c r="Q184" s="20" t="n"/>
      <c r="R184" s="20" t="n"/>
      <c r="S184" s="20" t="n"/>
      <c r="T184" s="20" t="n"/>
      <c r="U184" s="20" t="n"/>
      <c r="V184" s="20" t="n"/>
      <c r="W184" s="20" t="n"/>
      <c r="X184" s="20" t="n"/>
      <c r="Y184" s="20" t="n"/>
      <c r="AA184" s="86">
        <f>O184+Q184+S184+U184+W184+Y184+Z184</f>
        <v/>
      </c>
      <c r="AB184" s="86">
        <f>P184+R184+T184+V184+X184+Z184+AA184</f>
        <v/>
      </c>
      <c r="AC184" s="16" t="n">
        <v>14</v>
      </c>
      <c r="AD184" s="16">
        <f>AC184/M184</f>
        <v/>
      </c>
      <c r="AE184" s="17" t="n">
        <v>14</v>
      </c>
      <c r="AF184" s="16">
        <f>AE184/M184</f>
        <v/>
      </c>
    </row>
    <row r="185" ht="18" customHeight="1">
      <c r="F185" s="52" t="n"/>
      <c r="G185" s="64" t="n"/>
      <c r="H185" s="65" t="n"/>
      <c r="I185" s="65" t="n"/>
      <c r="J185" s="65" t="n"/>
      <c r="K185" s="65" t="n"/>
      <c r="L185" s="66" t="n"/>
      <c r="M185" s="66" t="n"/>
      <c r="N185" s="66" t="n"/>
      <c r="O185" s="20" t="n"/>
      <c r="P185" s="20" t="n"/>
      <c r="Q185" s="20" t="n"/>
      <c r="R185" s="20" t="n"/>
      <c r="S185" s="20" t="n"/>
      <c r="T185" s="20" t="n"/>
      <c r="U185" s="20" t="n"/>
      <c r="V185" s="20" t="n"/>
      <c r="W185" s="20" t="n"/>
      <c r="X185" s="20" t="n"/>
      <c r="Y185" s="20" t="n"/>
      <c r="AA185" s="86">
        <f>O185+Q185+S185+U185+W185+Y185+Z185</f>
        <v/>
      </c>
      <c r="AB185" s="86">
        <f>P185+R185+T185+V185+X185+Z185+AA185</f>
        <v/>
      </c>
      <c r="AC185" s="20" t="n"/>
      <c r="AD185" s="20" t="n"/>
      <c r="AF185" s="20" t="n"/>
    </row>
    <row r="186" ht="18" customHeight="1">
      <c r="A186" s="14" t="inlineStr">
        <is>
          <t>Ciências Agrárias</t>
        </is>
      </c>
      <c r="B186" s="14" t="inlineStr">
        <is>
          <t>1.1 Agricultura, Silvicultura e Pescas</t>
        </is>
      </c>
      <c r="C186" s="15" t="inlineStr">
        <is>
          <t>EAGR</t>
        </is>
      </c>
      <c r="D186" s="57" t="inlineStr">
        <is>
          <t>DCEB</t>
        </is>
      </c>
      <c r="E186" s="38" t="inlineStr">
        <is>
          <t>Ricardo Nuno da Fonseca Garcia Pereira Braga</t>
        </is>
      </c>
      <c r="F186" s="52" t="inlineStr">
        <is>
          <t>sim</t>
        </is>
      </c>
      <c r="G186" s="64" t="inlineStr">
        <is>
          <t>Organização da Produção Agrícola e Pecuária</t>
        </is>
      </c>
      <c r="H186" s="65" t="inlineStr">
        <is>
          <t>1º ciclo</t>
        </is>
      </c>
      <c r="I186" s="65" t="inlineStr">
        <is>
          <t>2548</t>
        </is>
      </c>
      <c r="J186" s="65" t="inlineStr">
        <is>
          <t xml:space="preserve">1º </t>
        </is>
      </c>
      <c r="K186" s="65" t="inlineStr">
        <is>
          <t xml:space="preserve">1º </t>
        </is>
      </c>
      <c r="L186" s="66" t="n">
        <v>3</v>
      </c>
      <c r="M186" s="66" t="n">
        <v>7</v>
      </c>
      <c r="N186" s="66" t="n">
        <v>28</v>
      </c>
      <c r="O186" s="20" t="n"/>
      <c r="P186" s="20" t="n"/>
      <c r="Q186" s="20" t="n"/>
      <c r="R186" s="20" t="n"/>
      <c r="S186" s="20" t="n"/>
      <c r="T186" s="20" t="n"/>
      <c r="U186" s="20" t="n"/>
      <c r="V186" s="20" t="n"/>
      <c r="W186" s="20" t="n"/>
      <c r="X186" s="20" t="n"/>
      <c r="Y186" s="20" t="n"/>
      <c r="AA186" s="86">
        <f>O186+Q186+S186+U186+W186+Y186+Z186</f>
        <v/>
      </c>
      <c r="AB186" s="86">
        <f>P186+R186+T186+V186+X186+Z186+AA186</f>
        <v/>
      </c>
      <c r="AC186" s="16" t="n">
        <v>14</v>
      </c>
      <c r="AD186" s="16">
        <f>AC186/M186</f>
        <v/>
      </c>
      <c r="AE186" s="17" t="n">
        <v>14</v>
      </c>
      <c r="AF186" s="16">
        <f>AE186/M186</f>
        <v/>
      </c>
    </row>
    <row r="187" ht="18" customHeight="1">
      <c r="F187" s="52" t="n"/>
      <c r="G187" s="64" t="n"/>
      <c r="H187" s="65" t="n"/>
      <c r="I187" s="65" t="n"/>
      <c r="J187" s="65" t="n"/>
      <c r="K187" s="65" t="n"/>
      <c r="L187" s="66" t="n"/>
      <c r="M187" s="66" t="n"/>
      <c r="N187" s="66" t="n"/>
      <c r="O187" s="20" t="n"/>
      <c r="P187" s="20" t="n"/>
      <c r="Q187" s="20" t="n"/>
      <c r="R187" s="20" t="n"/>
      <c r="S187" s="20" t="n"/>
      <c r="T187" s="20" t="n"/>
      <c r="U187" s="20" t="n"/>
      <c r="V187" s="20" t="n"/>
      <c r="W187" s="20" t="n"/>
      <c r="X187" s="20" t="n"/>
      <c r="Y187" s="20" t="n"/>
      <c r="AA187" s="86">
        <f>O187+Q187+S187+U187+W187+Y187+Z187</f>
        <v/>
      </c>
      <c r="AB187" s="86">
        <f>P187+R187+T187+V187+X187+Z187+AA187</f>
        <v/>
      </c>
      <c r="AC187" s="20" t="n"/>
      <c r="AD187" s="20" t="n"/>
      <c r="AF187" s="20" t="n"/>
    </row>
    <row r="188" ht="18" customHeight="1">
      <c r="A188" s="14" t="inlineStr">
        <is>
          <t>Ciências Agrárias</t>
        </is>
      </c>
      <c r="B188" s="14" t="inlineStr">
        <is>
          <t>1.1 Agricultura, Silvicultura e Pescas</t>
        </is>
      </c>
      <c r="C188" s="15" t="inlineStr">
        <is>
          <t>EAGR</t>
        </is>
      </c>
      <c r="D188" s="57" t="inlineStr">
        <is>
          <t>DCEB</t>
        </is>
      </c>
      <c r="E188" s="38" t="inlineStr">
        <is>
          <t>Maria Odete Pereira Torres</t>
        </is>
      </c>
      <c r="F188" s="52" t="inlineStr">
        <is>
          <t>sim</t>
        </is>
      </c>
      <c r="G188" s="64" t="inlineStr">
        <is>
          <t>Pastagens e Forragens</t>
        </is>
      </c>
      <c r="H188" s="65" t="inlineStr">
        <is>
          <t>1º ciclo</t>
        </is>
      </c>
      <c r="I188" s="65" t="inlineStr">
        <is>
          <t>2549</t>
        </is>
      </c>
      <c r="J188" s="65" t="inlineStr">
        <is>
          <t>3º</t>
        </is>
      </c>
      <c r="K188" s="65" t="inlineStr">
        <is>
          <t>2º</t>
        </is>
      </c>
      <c r="L188" s="66" t="n">
        <v>6</v>
      </c>
      <c r="M188" s="66" t="n">
        <v>14</v>
      </c>
      <c r="N188" s="66" t="n">
        <v>56</v>
      </c>
      <c r="O188" s="20" t="n"/>
      <c r="P188" s="20" t="n"/>
      <c r="Q188" s="20" t="n"/>
      <c r="R188" s="20" t="n"/>
      <c r="S188" s="20" t="n"/>
      <c r="T188" s="20" t="n"/>
      <c r="U188" s="20" t="n"/>
      <c r="V188" s="20" t="n"/>
      <c r="W188" s="20" t="n"/>
      <c r="X188" s="20" t="n"/>
      <c r="Y188" s="20" t="n"/>
      <c r="AA188" s="86">
        <f>O188+Q188+S188+U188+W188+Y188+Z188</f>
        <v/>
      </c>
      <c r="AB188" s="86">
        <f>P188+R188+T188+V188+X188+Z188+AA188</f>
        <v/>
      </c>
      <c r="AC188" s="16" t="n">
        <v>28</v>
      </c>
      <c r="AD188" s="16">
        <f>AC188/M188</f>
        <v/>
      </c>
      <c r="AE188" s="17" t="n">
        <v>28</v>
      </c>
      <c r="AF188" s="16">
        <f>AE188/M188</f>
        <v/>
      </c>
    </row>
    <row r="189" ht="18" customHeight="1">
      <c r="F189" s="52" t="n"/>
      <c r="G189" s="64" t="n"/>
      <c r="H189" s="65" t="n"/>
      <c r="I189" s="65" t="n"/>
      <c r="J189" s="65" t="n"/>
      <c r="K189" s="65" t="n"/>
      <c r="L189" s="66" t="n"/>
      <c r="M189" s="66" t="n"/>
      <c r="N189" s="66" t="n"/>
      <c r="O189" s="20" t="n"/>
      <c r="P189" s="20" t="n"/>
      <c r="Q189" s="20" t="n"/>
      <c r="R189" s="20" t="n"/>
      <c r="S189" s="20" t="n"/>
      <c r="T189" s="20" t="n"/>
      <c r="U189" s="20" t="n"/>
      <c r="V189" s="20" t="n"/>
      <c r="W189" s="20" t="n"/>
      <c r="X189" s="20" t="n"/>
      <c r="Y189" s="20" t="n"/>
      <c r="AA189" s="86">
        <f>O189+Q189+S189+U189+W189+Y189+Z189</f>
        <v/>
      </c>
      <c r="AB189" s="86">
        <f>P189+R189+T189+V189+X189+Z189+AA189</f>
        <v/>
      </c>
      <c r="AC189" s="20" t="n"/>
      <c r="AD189" s="20" t="n"/>
      <c r="AF189" s="20" t="n"/>
    </row>
    <row r="190" ht="18" customHeight="1">
      <c r="A190" s="14" t="inlineStr">
        <is>
          <t>Ciências Sociais</t>
        </is>
      </c>
      <c r="B190" s="14" t="inlineStr">
        <is>
          <t>5.2 Economia e Gestão</t>
        </is>
      </c>
      <c r="C190" s="15" t="inlineStr">
        <is>
          <t>AP</t>
        </is>
      </c>
      <c r="D190" s="57" t="inlineStr">
        <is>
          <t>DRAT</t>
        </is>
      </c>
      <c r="E190" s="38" t="inlineStr">
        <is>
          <t>Pedro Miguel Ramos Arsénio</t>
        </is>
      </c>
      <c r="F190" s="52" t="inlineStr">
        <is>
          <t>sim</t>
        </is>
      </c>
      <c r="G190" s="64" t="inlineStr">
        <is>
          <t>Planeamento e Ordenamento do Território</t>
        </is>
      </c>
      <c r="H190" s="65" t="inlineStr">
        <is>
          <t>1º ciclo</t>
        </is>
      </c>
      <c r="I190" s="65" t="inlineStr">
        <is>
          <t>2550</t>
        </is>
      </c>
      <c r="J190" s="65" t="inlineStr">
        <is>
          <t>3º</t>
        </is>
      </c>
      <c r="K190" s="65" t="inlineStr">
        <is>
          <t>2º</t>
        </is>
      </c>
      <c r="L190" s="66" t="n">
        <v>6</v>
      </c>
      <c r="M190" s="66" t="n">
        <v>14</v>
      </c>
      <c r="N190" s="66" t="n">
        <v>56</v>
      </c>
      <c r="O190" s="20" t="n"/>
      <c r="P190" s="20" t="n"/>
      <c r="Q190" s="20" t="n"/>
      <c r="R190" s="20" t="n"/>
      <c r="S190" s="20" t="n"/>
      <c r="T190" s="20" t="n"/>
      <c r="U190" s="20" t="n"/>
      <c r="V190" s="20" t="n"/>
      <c r="W190" s="20" t="n"/>
      <c r="X190" s="20" t="n"/>
      <c r="Y190" s="20" t="n"/>
      <c r="AA190" s="86">
        <f>O190+Q190+S190+U190+W190+Y190+Z190</f>
        <v/>
      </c>
      <c r="AB190" s="86">
        <f>P190+R190+T190+V190+X190+Z190+AA190</f>
        <v/>
      </c>
      <c r="AC190" s="16" t="n">
        <v>14</v>
      </c>
      <c r="AD190" s="16">
        <f>AC190/M190</f>
        <v/>
      </c>
      <c r="AE190" s="17" t="n">
        <v>42</v>
      </c>
      <c r="AF190" s="16">
        <f>AE190/M190</f>
        <v/>
      </c>
    </row>
    <row r="191" ht="18" customHeight="1">
      <c r="F191" s="52" t="n"/>
      <c r="G191" s="64" t="n"/>
      <c r="H191" s="65" t="n"/>
      <c r="I191" s="65" t="n"/>
      <c r="J191" s="65" t="n"/>
      <c r="K191" s="65" t="n"/>
      <c r="L191" s="66" t="n"/>
      <c r="M191" s="66" t="n"/>
      <c r="N191" s="66" t="n"/>
      <c r="O191" s="20" t="n"/>
      <c r="P191" s="20" t="n"/>
      <c r="Q191" s="20" t="n"/>
      <c r="R191" s="20" t="n"/>
      <c r="S191" s="20" t="n"/>
      <c r="T191" s="20" t="n"/>
      <c r="U191" s="20" t="n"/>
      <c r="V191" s="20" t="n"/>
      <c r="W191" s="20" t="n"/>
      <c r="X191" s="20" t="n"/>
      <c r="Y191" s="20" t="n"/>
      <c r="AA191" s="86">
        <f>O191+Q191+S191+U191+W191+Y191+Z191</f>
        <v/>
      </c>
      <c r="AB191" s="86">
        <f>P191+R191+T191+V191+X191+Z191+AA191</f>
        <v/>
      </c>
      <c r="AC191" s="20" t="n"/>
      <c r="AD191" s="20" t="n"/>
      <c r="AF191" s="20" t="n"/>
    </row>
    <row r="192" ht="18" customHeight="1">
      <c r="A192" s="14" t="inlineStr">
        <is>
          <t>Ciências Sociais</t>
        </is>
      </c>
      <c r="B192" s="14" t="inlineStr">
        <is>
          <t>5.2 Economia e Gestão</t>
        </is>
      </c>
      <c r="C192" s="15" t="inlineStr">
        <is>
          <t>FLO</t>
        </is>
      </c>
      <c r="D192" s="57" t="inlineStr">
        <is>
          <t>DRAT</t>
        </is>
      </c>
      <c r="E192" s="38" t="inlineStr">
        <is>
          <t>José Guilherme Martins Dias Calvão Borges</t>
        </is>
      </c>
      <c r="F192" s="52" t="inlineStr">
        <is>
          <t>sim</t>
        </is>
      </c>
      <c r="G192" s="64" t="inlineStr">
        <is>
          <t>Planeamento, Gestão e Certificação Florestal</t>
        </is>
      </c>
      <c r="H192" s="65" t="inlineStr">
        <is>
          <t>1º ciclo</t>
        </is>
      </c>
      <c r="I192" s="65" t="inlineStr">
        <is>
          <t>2551</t>
        </is>
      </c>
      <c r="J192" s="65" t="inlineStr">
        <is>
          <t>3º</t>
        </is>
      </c>
      <c r="K192" s="65" t="inlineStr">
        <is>
          <t>1º</t>
        </is>
      </c>
      <c r="L192" s="66" t="n">
        <v>6</v>
      </c>
      <c r="M192" s="66" t="n">
        <v>14</v>
      </c>
      <c r="N192" s="66" t="n">
        <v>56</v>
      </c>
      <c r="O192" s="20" t="n"/>
      <c r="P192" s="20" t="n"/>
      <c r="Q192" s="20" t="n"/>
      <c r="R192" s="20" t="n"/>
      <c r="S192" s="20" t="n"/>
      <c r="T192" s="20" t="n"/>
      <c r="U192" s="20" t="n"/>
      <c r="V192" s="20" t="n"/>
      <c r="W192" s="20" t="n"/>
      <c r="X192" s="20" t="n"/>
      <c r="Y192" s="20" t="n"/>
      <c r="AA192" s="86">
        <f>O192+Q192+S192+U192+W192+Y192+Z192</f>
        <v/>
      </c>
      <c r="AB192" s="86">
        <f>P192+R192+T192+V192+X192+Z192+AA192</f>
        <v/>
      </c>
      <c r="AC192" s="16" t="n">
        <v>28</v>
      </c>
      <c r="AD192" s="16">
        <f>AC192/M192</f>
        <v/>
      </c>
      <c r="AE192" s="17" t="n">
        <v>28</v>
      </c>
      <c r="AF192" s="16">
        <f>AE192/M192</f>
        <v/>
      </c>
    </row>
    <row r="193" ht="18" customHeight="1">
      <c r="F193" s="52" t="n"/>
      <c r="G193" s="64" t="n"/>
      <c r="H193" s="65" t="n"/>
      <c r="I193" s="65" t="n"/>
      <c r="J193" s="65" t="n"/>
      <c r="K193" s="65" t="n"/>
      <c r="L193" s="66" t="n"/>
      <c r="M193" s="66" t="n"/>
      <c r="N193" s="66" t="n"/>
      <c r="O193" s="20" t="n"/>
      <c r="P193" s="20" t="n"/>
      <c r="Q193" s="20" t="n"/>
      <c r="R193" s="20" t="n"/>
      <c r="S193" s="20" t="n"/>
      <c r="T193" s="20" t="n"/>
      <c r="U193" s="20" t="n"/>
      <c r="V193" s="20" t="n"/>
      <c r="W193" s="20" t="n"/>
      <c r="X193" s="20" t="n"/>
      <c r="Y193" s="20" t="n"/>
      <c r="AA193" s="86">
        <f>O193+Q193+S193+U193+W193+Y193+Z193</f>
        <v/>
      </c>
      <c r="AB193" s="86">
        <f>P193+R193+T193+V193+X193+Z193+AA193</f>
        <v/>
      </c>
      <c r="AC193" s="20" t="n"/>
      <c r="AD193" s="20" t="n"/>
      <c r="AF193" s="20" t="n"/>
    </row>
    <row r="194" ht="18" customHeight="1">
      <c r="A194" s="14" t="inlineStr">
        <is>
          <t>Ciências Sociais</t>
        </is>
      </c>
      <c r="B194" s="14" t="inlineStr">
        <is>
          <t>5.2 Economia e Gestão</t>
        </is>
      </c>
      <c r="C194" s="15" t="inlineStr">
        <is>
          <t>FLO</t>
        </is>
      </c>
      <c r="D194" s="57" t="inlineStr">
        <is>
          <t>DRAT</t>
        </is>
      </c>
      <c r="E194" s="38" t="inlineStr">
        <is>
          <t>Pedro César Ochôa de Carvalho</t>
        </is>
      </c>
      <c r="F194" s="52" t="inlineStr">
        <is>
          <t>sim</t>
        </is>
      </c>
      <c r="G194" s="64" t="inlineStr">
        <is>
          <t>Política e História Florestal</t>
        </is>
      </c>
      <c r="H194" s="65" t="inlineStr">
        <is>
          <t>1º ciclo</t>
        </is>
      </c>
      <c r="I194" s="65" t="inlineStr">
        <is>
          <t>2552</t>
        </is>
      </c>
      <c r="J194" s="65" t="inlineStr">
        <is>
          <t>3º</t>
        </is>
      </c>
      <c r="K194" s="65" t="inlineStr">
        <is>
          <t>2º</t>
        </is>
      </c>
      <c r="L194" s="66" t="n">
        <v>3</v>
      </c>
      <c r="M194" s="66" t="n">
        <v>7</v>
      </c>
      <c r="N194" s="66" t="n">
        <v>28</v>
      </c>
      <c r="O194" s="20" t="n"/>
      <c r="P194" s="20" t="n"/>
      <c r="Q194" s="20" t="n"/>
      <c r="R194" s="20" t="n"/>
      <c r="S194" s="20" t="n"/>
      <c r="T194" s="20" t="n"/>
      <c r="U194" s="20" t="n"/>
      <c r="V194" s="20" t="n"/>
      <c r="W194" s="20" t="n"/>
      <c r="X194" s="20" t="n"/>
      <c r="Y194" s="20" t="n"/>
      <c r="AA194" s="86">
        <f>O194+Q194+S194+U194+W194+Y194+Z194</f>
        <v/>
      </c>
      <c r="AB194" s="86">
        <f>P194+R194+T194+V194+X194+Z194+AA194</f>
        <v/>
      </c>
      <c r="AC194" s="16" t="n">
        <v>14</v>
      </c>
      <c r="AD194" s="16">
        <f>AC194/M194</f>
        <v/>
      </c>
      <c r="AE194" s="17" t="n">
        <v>14</v>
      </c>
      <c r="AF194" s="16">
        <f>AE194/M194</f>
        <v/>
      </c>
    </row>
    <row r="195" ht="18" customHeight="1">
      <c r="F195" s="52" t="n"/>
      <c r="G195" s="64" t="n"/>
      <c r="H195" s="65" t="n"/>
      <c r="I195" s="65" t="n"/>
      <c r="J195" s="65" t="n"/>
      <c r="K195" s="65" t="n"/>
      <c r="L195" s="66" t="n"/>
      <c r="M195" s="66" t="n"/>
      <c r="N195" s="66" t="n"/>
      <c r="O195" s="20" t="n"/>
      <c r="P195" s="20" t="n"/>
      <c r="Q195" s="20" t="n"/>
      <c r="R195" s="20" t="n"/>
      <c r="S195" s="20" t="n"/>
      <c r="T195" s="20" t="n"/>
      <c r="U195" s="20" t="n"/>
      <c r="V195" s="20" t="n"/>
      <c r="W195" s="20" t="n"/>
      <c r="X195" s="20" t="n"/>
      <c r="Y195" s="20" t="n"/>
      <c r="AA195" s="86">
        <f>O195+Q195+S195+U195+W195+Y195+Z195</f>
        <v/>
      </c>
      <c r="AB195" s="86">
        <f>P195+R195+T195+V195+X195+Z195+AA195</f>
        <v/>
      </c>
      <c r="AC195" s="20" t="n"/>
      <c r="AD195" s="20" t="n"/>
      <c r="AF195" s="20" t="n"/>
    </row>
    <row r="196" ht="18" customHeight="1">
      <c r="A196" s="14" t="inlineStr">
        <is>
          <t>Ciências da Engenharia e Tecnologias</t>
        </is>
      </c>
      <c r="B196" s="14" t="inlineStr">
        <is>
          <t>2.7 Engenharia do Ambiente</t>
        </is>
      </c>
      <c r="C196" s="15" t="inlineStr">
        <is>
          <t>EAMB</t>
        </is>
      </c>
      <c r="D196" s="57" t="inlineStr">
        <is>
          <t>DCEB</t>
        </is>
      </c>
      <c r="E196" s="38" t="inlineStr">
        <is>
          <t>Paula Maria da Luz Figueiredo de Alvarenga</t>
        </is>
      </c>
      <c r="F196" s="52" t="inlineStr">
        <is>
          <t>sim</t>
        </is>
      </c>
      <c r="G196" s="64" t="inlineStr">
        <is>
          <t xml:space="preserve">Poluição e Ecotoxicologia </t>
        </is>
      </c>
      <c r="H196" s="65" t="inlineStr">
        <is>
          <t>1º ciclo</t>
        </is>
      </c>
      <c r="I196" s="65" t="inlineStr">
        <is>
          <t>2553</t>
        </is>
      </c>
      <c r="J196" s="65" t="inlineStr">
        <is>
          <t>2º</t>
        </is>
      </c>
      <c r="K196" s="65" t="inlineStr">
        <is>
          <t>1º</t>
        </is>
      </c>
      <c r="L196" s="66" t="n">
        <v>6</v>
      </c>
      <c r="M196" s="66" t="n">
        <v>14</v>
      </c>
      <c r="N196" s="66" t="n">
        <v>56</v>
      </c>
      <c r="O196" s="20" t="n"/>
      <c r="P196" s="20" t="n"/>
      <c r="Q196" s="20" t="n"/>
      <c r="R196" s="20" t="n"/>
      <c r="S196" s="20" t="n"/>
      <c r="T196" s="20" t="n"/>
      <c r="U196" s="20" t="n"/>
      <c r="V196" s="20" t="n"/>
      <c r="W196" s="20" t="n"/>
      <c r="X196" s="20" t="n"/>
      <c r="Y196" s="20" t="n"/>
      <c r="AA196" s="86">
        <f>O196+Q196+S196+U196+W196+Y196+Z196</f>
        <v/>
      </c>
      <c r="AB196" s="86">
        <f>P196+R196+T196+V196+X196+Z196+AA196</f>
        <v/>
      </c>
      <c r="AC196" s="16" t="n">
        <v>21</v>
      </c>
      <c r="AD196" s="16">
        <f>AC196/M196</f>
        <v/>
      </c>
      <c r="AE196" s="17" t="n">
        <v>35</v>
      </c>
      <c r="AF196" s="16">
        <f>AE196/M196</f>
        <v/>
      </c>
    </row>
    <row r="197" ht="18" customHeight="1">
      <c r="F197" s="52" t="n"/>
      <c r="G197" s="64" t="n"/>
      <c r="H197" s="65" t="n"/>
      <c r="I197" s="65" t="n"/>
      <c r="J197" s="65" t="n"/>
      <c r="K197" s="65" t="n"/>
      <c r="L197" s="66" t="n"/>
      <c r="M197" s="66" t="n"/>
      <c r="N197" s="66" t="n"/>
      <c r="O197" s="20" t="n"/>
      <c r="P197" s="20" t="n"/>
      <c r="Q197" s="20" t="n"/>
      <c r="R197" s="20" t="n"/>
      <c r="S197" s="20" t="n"/>
      <c r="T197" s="20" t="n"/>
      <c r="U197" s="20" t="n"/>
      <c r="V197" s="20" t="n"/>
      <c r="W197" s="20" t="n"/>
      <c r="X197" s="20" t="n"/>
      <c r="Y197" s="20" t="n"/>
      <c r="AA197" s="86">
        <f>O197+Q197+S197+U197+W197+Y197+Z197</f>
        <v/>
      </c>
      <c r="AB197" s="86">
        <f>P197+R197+T197+V197+X197+Z197+AA197</f>
        <v/>
      </c>
      <c r="AC197" s="20" t="n"/>
      <c r="AD197" s="20" t="n"/>
      <c r="AF197" s="20" t="n"/>
    </row>
    <row r="198" ht="18" customHeight="1">
      <c r="A198" s="14" t="inlineStr">
        <is>
          <t>Ciências Agrárias</t>
        </is>
      </c>
      <c r="B198" s="14" t="inlineStr">
        <is>
          <t>1.1 Agricultura, Silvicultura e Pescas</t>
        </is>
      </c>
      <c r="C198" s="15" t="inlineStr">
        <is>
          <t>FLO</t>
        </is>
      </c>
      <c r="D198" s="57" t="inlineStr">
        <is>
          <t>DRAT</t>
        </is>
      </c>
      <c r="E198" s="38" t="inlineStr">
        <is>
          <t>Manuela Rodrigues Branco Simões</t>
        </is>
      </c>
      <c r="F198" s="52" t="inlineStr">
        <is>
          <t>sim</t>
        </is>
      </c>
      <c r="G198" s="64" t="inlineStr">
        <is>
          <t>Pragas e Doenças Florestais</t>
        </is>
      </c>
      <c r="H198" s="65" t="inlineStr">
        <is>
          <t>1º ciclo</t>
        </is>
      </c>
      <c r="I198" s="65" t="inlineStr">
        <is>
          <t>2554</t>
        </is>
      </c>
      <c r="J198" s="65" t="inlineStr">
        <is>
          <t>3º</t>
        </is>
      </c>
      <c r="K198" s="65" t="inlineStr">
        <is>
          <t>2º</t>
        </is>
      </c>
      <c r="L198" s="66" t="n">
        <v>6</v>
      </c>
      <c r="M198" s="66" t="n">
        <v>14</v>
      </c>
      <c r="N198" s="66" t="n">
        <v>56</v>
      </c>
      <c r="O198" s="20" t="n"/>
      <c r="P198" s="20" t="n"/>
      <c r="Q198" s="20" t="n"/>
      <c r="R198" s="20" t="n"/>
      <c r="S198" s="20" t="n"/>
      <c r="T198" s="20" t="n"/>
      <c r="U198" s="20" t="n"/>
      <c r="V198" s="20" t="n"/>
      <c r="W198" s="20" t="n"/>
      <c r="X198" s="20" t="n"/>
      <c r="Y198" s="20" t="n"/>
      <c r="AA198" s="86">
        <f>O198+Q198+S198+U198+W198+Y198+Z198</f>
        <v/>
      </c>
      <c r="AB198" s="86">
        <f>P198+R198+T198+V198+X198+Z198+AA198</f>
        <v/>
      </c>
      <c r="AC198" s="16" t="n">
        <v>28</v>
      </c>
      <c r="AD198" s="16">
        <f>AC198/M198</f>
        <v/>
      </c>
      <c r="AE198" s="17" t="n">
        <v>28</v>
      </c>
      <c r="AF198" s="16">
        <f>AE198/M198</f>
        <v/>
      </c>
    </row>
    <row r="199" ht="18" customHeight="1">
      <c r="F199" s="52" t="n"/>
      <c r="G199" s="64" t="n"/>
      <c r="H199" s="65" t="n"/>
      <c r="I199" s="65" t="n"/>
      <c r="J199" s="65" t="n"/>
      <c r="K199" s="65" t="n"/>
      <c r="L199" s="66" t="n"/>
      <c r="M199" s="66" t="n"/>
      <c r="N199" s="66" t="n"/>
      <c r="O199" s="20" t="n"/>
      <c r="P199" s="20" t="n"/>
      <c r="Q199" s="20" t="n"/>
      <c r="R199" s="20" t="n"/>
      <c r="S199" s="20" t="n"/>
      <c r="T199" s="20" t="n"/>
      <c r="U199" s="20" t="n"/>
      <c r="V199" s="20" t="n"/>
      <c r="W199" s="20" t="n"/>
      <c r="X199" s="20" t="n"/>
      <c r="Y199" s="20" t="n"/>
      <c r="AA199" s="86">
        <f>O199+Q199+S199+U199+W199+Y199+Z199</f>
        <v/>
      </c>
      <c r="AB199" s="86">
        <f>P199+R199+T199+V199+X199+Z199+AA199</f>
        <v/>
      </c>
      <c r="AC199" s="20" t="n"/>
      <c r="AD199" s="20" t="n"/>
      <c r="AF199" s="20" t="n"/>
    </row>
    <row r="200" ht="18" customHeight="1">
      <c r="A200" s="14" t="inlineStr">
        <is>
          <t>Ciências Agrárias</t>
        </is>
      </c>
      <c r="B200" s="14" t="inlineStr">
        <is>
          <t>1.1 Agricultura, Silvicultura e Pescas</t>
        </is>
      </c>
      <c r="C200" s="15" t="inlineStr">
        <is>
          <t>FLO</t>
        </is>
      </c>
      <c r="D200" s="57" t="inlineStr">
        <is>
          <t>DRAT</t>
        </is>
      </c>
      <c r="E200" s="38" t="inlineStr">
        <is>
          <t>Pedro César Ochôa de Carvalho</t>
        </is>
      </c>
      <c r="F200" s="52" t="inlineStr">
        <is>
          <t>sim</t>
        </is>
      </c>
      <c r="G200" s="64" t="inlineStr">
        <is>
          <t>Prática Florestal</t>
        </is>
      </c>
      <c r="H200" s="65" t="inlineStr">
        <is>
          <t>1º ciclo</t>
        </is>
      </c>
      <c r="I200" s="65" t="inlineStr">
        <is>
          <t>2555</t>
        </is>
      </c>
      <c r="J200" s="65" t="inlineStr">
        <is>
          <t>3º</t>
        </is>
      </c>
      <c r="K200" s="65" t="inlineStr">
        <is>
          <t>1º</t>
        </is>
      </c>
      <c r="L200" s="66" t="n">
        <v>3</v>
      </c>
      <c r="M200" s="66" t="n">
        <v>7</v>
      </c>
      <c r="N200" s="66" t="n">
        <v>28</v>
      </c>
      <c r="O200" s="20" t="n"/>
      <c r="P200" s="20" t="n"/>
      <c r="Q200" s="20" t="n"/>
      <c r="R200" s="20" t="n"/>
      <c r="S200" s="20" t="n"/>
      <c r="T200" s="20" t="n"/>
      <c r="U200" s="20" t="n"/>
      <c r="V200" s="20" t="n"/>
      <c r="W200" s="20" t="n"/>
      <c r="X200" s="20" t="n"/>
      <c r="Y200" s="20" t="n"/>
      <c r="AA200" s="86">
        <f>O200+Q200+S200+U200+W200+Y200+Z200</f>
        <v/>
      </c>
      <c r="AB200" s="86">
        <f>P200+R200+T200+V200+X200+Z200+AA200</f>
        <v/>
      </c>
      <c r="AC200" s="16" t="n"/>
      <c r="AD200" s="16" t="n"/>
      <c r="AE200" s="17" t="n">
        <v>28</v>
      </c>
      <c r="AF200" s="16">
        <f>AE200/M200</f>
        <v/>
      </c>
    </row>
    <row r="201" ht="18" customHeight="1">
      <c r="F201" s="52" t="n"/>
      <c r="G201" s="64" t="n"/>
      <c r="H201" s="65" t="n"/>
      <c r="I201" s="65" t="n"/>
      <c r="J201" s="65" t="n"/>
      <c r="K201" s="65" t="n"/>
      <c r="L201" s="66" t="n"/>
      <c r="M201" s="66" t="n"/>
      <c r="N201" s="66" t="n"/>
      <c r="O201" s="20" t="n"/>
      <c r="P201" s="20" t="n"/>
      <c r="Q201" s="20" t="n"/>
      <c r="R201" s="20" t="n"/>
      <c r="S201" s="20" t="n"/>
      <c r="T201" s="20" t="n"/>
      <c r="U201" s="20" t="n"/>
      <c r="V201" s="20" t="n"/>
      <c r="W201" s="20" t="n"/>
      <c r="X201" s="20" t="n"/>
      <c r="Y201" s="20" t="n"/>
      <c r="AA201" s="86">
        <f>O201+Q201+S201+U201+W201+Y201+Z201</f>
        <v/>
      </c>
      <c r="AB201" s="86">
        <f>P201+R201+T201+V201+X201+Z201+AA201</f>
        <v/>
      </c>
      <c r="AC201" s="20" t="n"/>
      <c r="AD201" s="20" t="n"/>
      <c r="AF201" s="20" t="n"/>
    </row>
    <row r="202" ht="18" customHeight="1">
      <c r="A202" s="14" t="inlineStr">
        <is>
          <t>Ciências Médicas e da Saúde</t>
        </is>
      </c>
      <c r="B202" s="14" t="inlineStr">
        <is>
          <t>3.3 Ciências da Saúde</t>
        </is>
      </c>
      <c r="C202" s="15" t="inlineStr">
        <is>
          <t>EALIM</t>
        </is>
      </c>
      <c r="D202" s="57" t="inlineStr">
        <is>
          <t>DCEB</t>
        </is>
      </c>
      <c r="E202" s="38" t="inlineStr">
        <is>
          <t>Maria Isabel Nunes Januário</t>
        </is>
      </c>
      <c r="F202" s="52" t="inlineStr">
        <is>
          <t>sim</t>
        </is>
      </c>
      <c r="G202" s="64" t="inlineStr">
        <is>
          <t>Princípios de Nutrição e Dietética</t>
        </is>
      </c>
      <c r="H202" s="65" t="inlineStr">
        <is>
          <t>1º ciclo</t>
        </is>
      </c>
      <c r="I202" s="65" t="inlineStr">
        <is>
          <t>2556</t>
        </is>
      </c>
      <c r="J202" s="65" t="inlineStr">
        <is>
          <t>2º</t>
        </is>
      </c>
      <c r="K202" s="65" t="inlineStr">
        <is>
          <t>1º</t>
        </is>
      </c>
      <c r="L202" s="66" t="n">
        <v>6</v>
      </c>
      <c r="M202" s="66" t="n">
        <v>14</v>
      </c>
      <c r="N202" s="66" t="n">
        <v>56</v>
      </c>
      <c r="O202" s="20" t="n"/>
      <c r="P202" s="20" t="n"/>
      <c r="Q202" s="20" t="n"/>
      <c r="R202" s="20" t="n"/>
      <c r="S202" s="20" t="n"/>
      <c r="T202" s="20" t="n"/>
      <c r="U202" s="20" t="n"/>
      <c r="V202" s="20" t="n"/>
      <c r="W202" s="20" t="n"/>
      <c r="X202" s="20" t="n"/>
      <c r="Y202" s="20" t="n"/>
      <c r="AA202" s="86">
        <f>O202+Q202+S202+U202+W202+Y202+Z202</f>
        <v/>
      </c>
      <c r="AB202" s="86">
        <f>P202+R202+T202+V202+X202+Z202+AA202</f>
        <v/>
      </c>
      <c r="AC202" s="16" t="n">
        <v>28</v>
      </c>
      <c r="AD202" s="16">
        <f>AC202/M202</f>
        <v/>
      </c>
      <c r="AE202" s="17" t="n">
        <v>28</v>
      </c>
      <c r="AF202" s="16">
        <f>AE202/M202</f>
        <v/>
      </c>
    </row>
    <row r="203" ht="18" customHeight="1">
      <c r="F203" s="52" t="n"/>
      <c r="G203" s="64" t="n"/>
      <c r="H203" s="65" t="n"/>
      <c r="I203" s="65" t="n"/>
      <c r="J203" s="65" t="n"/>
      <c r="K203" s="65" t="n"/>
      <c r="L203" s="66" t="n"/>
      <c r="M203" s="66" t="n"/>
      <c r="N203" s="66" t="n"/>
      <c r="O203" s="20" t="n"/>
      <c r="P203" s="20" t="n"/>
      <c r="Q203" s="20" t="n"/>
      <c r="R203" s="20" t="n"/>
      <c r="S203" s="20" t="n"/>
      <c r="T203" s="20" t="n"/>
      <c r="U203" s="20" t="n"/>
      <c r="V203" s="20" t="n"/>
      <c r="W203" s="20" t="n"/>
      <c r="X203" s="20" t="n"/>
      <c r="Y203" s="20" t="n"/>
      <c r="AA203" s="86">
        <f>O203+Q203+S203+U203+W203+Y203+Z203</f>
        <v/>
      </c>
      <c r="AB203" s="86">
        <f>P203+R203+T203+V203+X203+Z203+AA203</f>
        <v/>
      </c>
      <c r="AC203" s="20" t="n"/>
      <c r="AD203" s="20" t="n"/>
      <c r="AF203" s="20" t="n"/>
    </row>
    <row r="204" ht="18" customHeight="1">
      <c r="A204" s="14" t="inlineStr">
        <is>
          <t>Ciências da Engenharia e Tecnologias</t>
        </is>
      </c>
      <c r="B204" s="14" t="inlineStr">
        <is>
          <t>2.11 Outras Ciências de Engenharia e Tecnologias</t>
        </is>
      </c>
      <c r="C204" s="15" t="inlineStr">
        <is>
          <t>EALIM</t>
        </is>
      </c>
      <c r="D204" s="57" t="inlineStr">
        <is>
          <t>DCEB</t>
        </is>
      </c>
      <c r="E204" s="38" t="inlineStr">
        <is>
          <t>Margarida Gomes Moldão Martins</t>
        </is>
      </c>
      <c r="F204" s="52" t="inlineStr">
        <is>
          <t>sim</t>
        </is>
      </c>
      <c r="G204" s="64" t="inlineStr">
        <is>
          <t>Processamento e Conservação dos Alimentos</t>
        </is>
      </c>
      <c r="H204" s="65" t="inlineStr">
        <is>
          <t>1º ciclo</t>
        </is>
      </c>
      <c r="I204" s="65" t="inlineStr">
        <is>
          <t>2557</t>
        </is>
      </c>
      <c r="J204" s="65" t="inlineStr">
        <is>
          <t>3º</t>
        </is>
      </c>
      <c r="K204" s="65" t="inlineStr">
        <is>
          <t>1º</t>
        </is>
      </c>
      <c r="L204" s="66" t="n">
        <v>6</v>
      </c>
      <c r="M204" s="66" t="n">
        <v>14</v>
      </c>
      <c r="N204" s="66" t="n">
        <v>56</v>
      </c>
      <c r="O204" s="20" t="n"/>
      <c r="P204" s="20" t="n"/>
      <c r="Q204" s="20" t="n"/>
      <c r="R204" s="20" t="n"/>
      <c r="S204" s="20" t="n"/>
      <c r="T204" s="20" t="n"/>
      <c r="U204" s="20" t="n"/>
      <c r="V204" s="20" t="n"/>
      <c r="W204" s="20" t="n"/>
      <c r="X204" s="20" t="n"/>
      <c r="Y204" s="20" t="n"/>
      <c r="AA204" s="86">
        <f>O204+Q204+S204+U204+W204+Y204+Z204</f>
        <v/>
      </c>
      <c r="AB204" s="86">
        <f>P204+R204+T204+V204+X204+Z204+AA204</f>
        <v/>
      </c>
      <c r="AC204" s="16" t="n">
        <v>21</v>
      </c>
      <c r="AD204" s="16">
        <f>AC204/M204</f>
        <v/>
      </c>
      <c r="AE204" s="17" t="n">
        <v>35</v>
      </c>
      <c r="AF204" s="16">
        <f>AE204/M204</f>
        <v/>
      </c>
    </row>
    <row r="205" ht="18" customHeight="1">
      <c r="F205" s="52" t="n"/>
      <c r="G205" s="64" t="n"/>
      <c r="H205" s="65" t="n"/>
      <c r="I205" s="65" t="n"/>
      <c r="J205" s="65" t="n"/>
      <c r="K205" s="65" t="n"/>
      <c r="L205" s="66" t="n"/>
      <c r="M205" s="66" t="n"/>
      <c r="N205" s="66" t="n"/>
      <c r="O205" s="20" t="n"/>
      <c r="P205" s="20" t="n"/>
      <c r="Q205" s="20" t="n"/>
      <c r="R205" s="20" t="n"/>
      <c r="S205" s="20" t="n"/>
      <c r="T205" s="20" t="n"/>
      <c r="U205" s="20" t="n"/>
      <c r="V205" s="20" t="n"/>
      <c r="W205" s="20" t="n"/>
      <c r="X205" s="20" t="n"/>
      <c r="Y205" s="20" t="n"/>
      <c r="AA205" s="86">
        <f>O205+Q205+S205+U205+W205+Y205+Z205</f>
        <v/>
      </c>
      <c r="AB205" s="86">
        <f>P205+R205+T205+V205+X205+Z205+AA205</f>
        <v/>
      </c>
      <c r="AC205" s="20" t="n"/>
      <c r="AD205" s="20" t="n"/>
      <c r="AF205" s="20" t="n"/>
    </row>
    <row r="206" ht="18" customHeight="1">
      <c r="A206" s="14" t="inlineStr">
        <is>
          <t>Ciências da Engenharia e Tecnologias</t>
        </is>
      </c>
      <c r="B206" s="14" t="inlineStr">
        <is>
          <t>2.11 Outras Ciências de Engenharia e Tecnologias</t>
        </is>
      </c>
      <c r="C206" s="15" t="inlineStr">
        <is>
          <t>EALIM</t>
        </is>
      </c>
      <c r="D206" s="57" t="inlineStr">
        <is>
          <t>DCEB</t>
        </is>
      </c>
      <c r="E206" s="38" t="inlineStr">
        <is>
          <t>Maria Suzana Leitão Ferreira Dias Vicente</t>
        </is>
      </c>
      <c r="F206" s="52" t="inlineStr">
        <is>
          <t>sim</t>
        </is>
      </c>
      <c r="G206" s="64" t="inlineStr">
        <is>
          <t>Processos de Engenharia Alimentar I</t>
        </is>
      </c>
      <c r="H206" s="65" t="inlineStr">
        <is>
          <t>1º ciclo</t>
        </is>
      </c>
      <c r="I206" s="65" t="inlineStr">
        <is>
          <t>2558</t>
        </is>
      </c>
      <c r="J206" s="65" t="inlineStr">
        <is>
          <t>2º</t>
        </is>
      </c>
      <c r="K206" s="65" t="inlineStr">
        <is>
          <t>1º</t>
        </is>
      </c>
      <c r="L206" s="66" t="n">
        <v>6</v>
      </c>
      <c r="M206" s="66" t="n">
        <v>14</v>
      </c>
      <c r="N206" s="66" t="n">
        <v>56</v>
      </c>
      <c r="O206" s="20" t="n"/>
      <c r="P206" s="20" t="n"/>
      <c r="Q206" s="20" t="n"/>
      <c r="R206" s="20" t="n"/>
      <c r="S206" s="20" t="n"/>
      <c r="T206" s="20" t="n"/>
      <c r="U206" s="20" t="n"/>
      <c r="V206" s="20" t="n"/>
      <c r="W206" s="20" t="n"/>
      <c r="X206" s="20" t="n"/>
      <c r="Y206" s="20" t="n"/>
      <c r="AA206" s="86">
        <f>O206+Q206+S206+U206+W206+Y206+Z206</f>
        <v/>
      </c>
      <c r="AB206" s="86">
        <f>P206+R206+T206+V206+X206+Z206+AA206</f>
        <v/>
      </c>
      <c r="AC206" s="16" t="n">
        <v>21</v>
      </c>
      <c r="AD206" s="16">
        <f>AC206/M206</f>
        <v/>
      </c>
      <c r="AE206" s="17" t="n">
        <v>35</v>
      </c>
      <c r="AF206" s="16">
        <f>AE206/M206</f>
        <v/>
      </c>
    </row>
    <row r="207" ht="18" customHeight="1">
      <c r="F207" s="52" t="n"/>
      <c r="G207" s="64" t="n"/>
      <c r="H207" s="65" t="n"/>
      <c r="I207" s="65" t="n"/>
      <c r="J207" s="65" t="n"/>
      <c r="K207" s="65" t="n"/>
      <c r="L207" s="66" t="n"/>
      <c r="M207" s="66" t="n"/>
      <c r="N207" s="66" t="n"/>
      <c r="O207" s="20" t="n"/>
      <c r="P207" s="20" t="n"/>
      <c r="Q207" s="20" t="n"/>
      <c r="R207" s="20" t="n"/>
      <c r="S207" s="20" t="n"/>
      <c r="T207" s="20" t="n"/>
      <c r="U207" s="20" t="n"/>
      <c r="V207" s="20" t="n"/>
      <c r="W207" s="20" t="n"/>
      <c r="X207" s="20" t="n"/>
      <c r="Y207" s="20" t="n"/>
      <c r="AA207" s="86">
        <f>O207+Q207+S207+U207+W207+Y207+Z207</f>
        <v/>
      </c>
      <c r="AB207" s="86">
        <f>P207+R207+T207+V207+X207+Z207+AA207</f>
        <v/>
      </c>
      <c r="AC207" s="20" t="n"/>
      <c r="AD207" s="20" t="n"/>
      <c r="AF207" s="20" t="n"/>
    </row>
    <row r="208" ht="18" customHeight="1">
      <c r="A208" s="14" t="inlineStr">
        <is>
          <t>Ciências da Engenharia e Tecnologias</t>
        </is>
      </c>
      <c r="B208" s="14" t="inlineStr">
        <is>
          <t>2.11 Outras Ciências de Engenharia e Tecnologias</t>
        </is>
      </c>
      <c r="C208" s="15" t="inlineStr">
        <is>
          <t>EALIM</t>
        </is>
      </c>
      <c r="D208" s="57" t="inlineStr">
        <is>
          <t>DCEB</t>
        </is>
      </c>
      <c r="E208" s="38" t="inlineStr">
        <is>
          <t>Maria Suzana Leitão Ferreira Dias Vicente</t>
        </is>
      </c>
      <c r="F208" s="52" t="inlineStr">
        <is>
          <t>sim</t>
        </is>
      </c>
      <c r="G208" s="64" t="inlineStr">
        <is>
          <t>Processos de Engenharia Alimentar II</t>
        </is>
      </c>
      <c r="H208" s="65" t="inlineStr">
        <is>
          <t>1º ciclo</t>
        </is>
      </c>
      <c r="I208" s="65" t="inlineStr">
        <is>
          <t>2559</t>
        </is>
      </c>
      <c r="J208" s="65" t="inlineStr">
        <is>
          <t>2º</t>
        </is>
      </c>
      <c r="K208" s="65" t="inlineStr">
        <is>
          <t>2º</t>
        </is>
      </c>
      <c r="L208" s="66" t="n">
        <v>6</v>
      </c>
      <c r="M208" s="66" t="n">
        <v>14</v>
      </c>
      <c r="N208" s="66" t="n">
        <v>56</v>
      </c>
      <c r="O208" s="20" t="n"/>
      <c r="P208" s="20" t="n"/>
      <c r="Q208" s="20" t="n"/>
      <c r="R208" s="20" t="n"/>
      <c r="S208" s="20" t="n"/>
      <c r="T208" s="20" t="n"/>
      <c r="U208" s="20" t="n"/>
      <c r="V208" s="20" t="n"/>
      <c r="W208" s="20" t="n"/>
      <c r="X208" s="20" t="n"/>
      <c r="Y208" s="20" t="n"/>
      <c r="AA208" s="86">
        <f>O208+Q208+S208+U208+W208+Y208+Z208</f>
        <v/>
      </c>
      <c r="AB208" s="86">
        <f>P208+R208+T208+V208+X208+Z208+AA208</f>
        <v/>
      </c>
      <c r="AC208" s="16" t="n">
        <v>21</v>
      </c>
      <c r="AD208" s="16">
        <f>AC208/M208</f>
        <v/>
      </c>
      <c r="AE208" s="17" t="n">
        <v>35</v>
      </c>
      <c r="AF208" s="16">
        <f>AE208/M208</f>
        <v/>
      </c>
    </row>
    <row r="209" ht="18" customHeight="1">
      <c r="F209" s="52" t="n"/>
      <c r="G209" s="64" t="n"/>
      <c r="H209" s="65" t="n"/>
      <c r="I209" s="65" t="n"/>
      <c r="J209" s="65" t="n"/>
      <c r="K209" s="65" t="n"/>
      <c r="L209" s="66" t="n"/>
      <c r="M209" s="66" t="n"/>
      <c r="N209" s="66" t="n"/>
      <c r="O209" s="20" t="n"/>
      <c r="P209" s="20" t="n"/>
      <c r="Q209" s="20" t="n"/>
      <c r="R209" s="20" t="n"/>
      <c r="S209" s="20" t="n"/>
      <c r="T209" s="20" t="n"/>
      <c r="U209" s="20" t="n"/>
      <c r="V209" s="20" t="n"/>
      <c r="W209" s="20" t="n"/>
      <c r="X209" s="20" t="n"/>
      <c r="Y209" s="20" t="n"/>
      <c r="AA209" s="86">
        <f>O209+Q209+S209+U209+W209+Y209+Z209</f>
        <v/>
      </c>
      <c r="AB209" s="86">
        <f>P209+R209+T209+V209+X209+Z209+AA209</f>
        <v/>
      </c>
      <c r="AC209" s="20" t="n"/>
      <c r="AD209" s="20" t="n"/>
      <c r="AF209" s="20" t="n"/>
    </row>
    <row r="210" ht="18" customHeight="1">
      <c r="A210" s="14" t="inlineStr">
        <is>
          <t>Ciências da Engenharia e Tecnologias</t>
        </is>
      </c>
      <c r="B210" s="14" t="inlineStr">
        <is>
          <t>2.11 Outras Ciências de Engenharia e Tecnologias</t>
        </is>
      </c>
      <c r="C210" s="15" t="inlineStr">
        <is>
          <t>EZOO</t>
        </is>
      </c>
      <c r="D210" s="57" t="inlineStr">
        <is>
          <t>DCEB</t>
        </is>
      </c>
      <c r="E210" s="38" t="inlineStr">
        <is>
          <t>Teresa de Jesus da Silva Matos Nolasco Crespo</t>
        </is>
      </c>
      <c r="F210" s="52" t="inlineStr">
        <is>
          <t>sim</t>
        </is>
      </c>
      <c r="G210" s="64" t="inlineStr">
        <is>
          <t>Processos Tecnológicos e Qualidade dos Produtos de Origem Animal</t>
        </is>
      </c>
      <c r="H210" s="65" t="inlineStr">
        <is>
          <t>1º ciclo</t>
        </is>
      </c>
      <c r="I210" s="65" t="inlineStr">
        <is>
          <t>2560</t>
        </is>
      </c>
      <c r="J210" s="65" t="inlineStr">
        <is>
          <t>3º</t>
        </is>
      </c>
      <c r="K210" s="65" t="inlineStr">
        <is>
          <t>2º</t>
        </is>
      </c>
      <c r="L210" s="66" t="n">
        <v>6</v>
      </c>
      <c r="M210" s="66" t="n">
        <v>14</v>
      </c>
      <c r="N210" s="66" t="n">
        <v>56</v>
      </c>
      <c r="O210" s="20" t="n"/>
      <c r="P210" s="20" t="n"/>
      <c r="Q210" s="20" t="n"/>
      <c r="R210" s="20" t="n"/>
      <c r="S210" s="20" t="n"/>
      <c r="T210" s="20" t="n"/>
      <c r="U210" s="20" t="n"/>
      <c r="V210" s="20" t="n"/>
      <c r="W210" s="20" t="n"/>
      <c r="X210" s="20" t="n"/>
      <c r="Y210" s="20" t="n"/>
      <c r="AA210" s="86">
        <f>O210+Q210+S210+U210+W210+Y210+Z210</f>
        <v/>
      </c>
      <c r="AB210" s="86">
        <f>P210+R210+T210+V210+X210+Z210+AA210</f>
        <v/>
      </c>
      <c r="AC210" s="16" t="n">
        <v>28</v>
      </c>
      <c r="AD210" s="16">
        <f>AC210/M210</f>
        <v/>
      </c>
      <c r="AE210" s="17" t="n">
        <v>28</v>
      </c>
      <c r="AF210" s="16">
        <f>AE210/M210</f>
        <v/>
      </c>
    </row>
    <row r="211" ht="18" customHeight="1">
      <c r="F211" s="52" t="n"/>
      <c r="G211" s="64" t="n"/>
      <c r="H211" s="65" t="n"/>
      <c r="I211" s="65" t="n"/>
      <c r="J211" s="65" t="n"/>
      <c r="K211" s="65" t="n"/>
      <c r="L211" s="66" t="n"/>
      <c r="M211" s="66" t="n"/>
      <c r="N211" s="66" t="n"/>
      <c r="O211" s="20" t="n"/>
      <c r="P211" s="20" t="n"/>
      <c r="Q211" s="20" t="n"/>
      <c r="R211" s="20" t="n"/>
      <c r="S211" s="20" t="n"/>
      <c r="T211" s="20" t="n"/>
      <c r="U211" s="20" t="n"/>
      <c r="V211" s="20" t="n"/>
      <c r="W211" s="20" t="n"/>
      <c r="X211" s="20" t="n"/>
      <c r="Y211" s="20" t="n"/>
      <c r="AA211" s="86">
        <f>O211+Q211+S211+U211+W211+Y211+Z211</f>
        <v/>
      </c>
      <c r="AB211" s="86">
        <f>P211+R211+T211+V211+X211+Z211+AA211</f>
        <v/>
      </c>
      <c r="AC211" s="20" t="n"/>
      <c r="AD211" s="20" t="n"/>
      <c r="AF211" s="20" t="n"/>
    </row>
    <row r="212" ht="18" customHeight="1">
      <c r="A212" s="14" t="inlineStr">
        <is>
          <t>Ciências Agrárias</t>
        </is>
      </c>
      <c r="B212" s="14" t="inlineStr">
        <is>
          <t xml:space="preserve">4.2 Ciência Animal e dos Lacticínios </t>
        </is>
      </c>
      <c r="C212" s="15" t="inlineStr">
        <is>
          <t>EZOO</t>
        </is>
      </c>
      <c r="D212" s="57" t="inlineStr">
        <is>
          <t>DCEB</t>
        </is>
      </c>
      <c r="E212" s="38" t="inlineStr">
        <is>
          <t>Maria Madalena dos Santos Lordelo Redford</t>
        </is>
      </c>
      <c r="F212" s="52" t="inlineStr">
        <is>
          <t>sim</t>
        </is>
      </c>
      <c r="G212" s="64" t="inlineStr">
        <is>
          <t>Produção Avícola</t>
        </is>
      </c>
      <c r="H212" s="65" t="inlineStr">
        <is>
          <t>1º ciclo</t>
        </is>
      </c>
      <c r="I212" s="65" t="inlineStr">
        <is>
          <t>2561</t>
        </is>
      </c>
      <c r="J212" s="65" t="inlineStr">
        <is>
          <t>3º</t>
        </is>
      </c>
      <c r="K212" s="65" t="inlineStr">
        <is>
          <t>1º</t>
        </is>
      </c>
      <c r="L212" s="66" t="n">
        <v>3</v>
      </c>
      <c r="M212" s="66" t="n">
        <v>7</v>
      </c>
      <c r="N212" s="66" t="n">
        <v>28</v>
      </c>
      <c r="O212" s="20" t="n"/>
      <c r="P212" s="20" t="n"/>
      <c r="Q212" s="20" t="n"/>
      <c r="R212" s="20" t="n"/>
      <c r="S212" s="20" t="n"/>
      <c r="T212" s="20" t="n"/>
      <c r="U212" s="20" t="n"/>
      <c r="V212" s="20" t="n"/>
      <c r="W212" s="20" t="n"/>
      <c r="X212" s="20" t="n"/>
      <c r="Y212" s="20" t="n"/>
      <c r="AA212" s="86">
        <f>O212+Q212+S212+U212+W212+Y212+Z212</f>
        <v/>
      </c>
      <c r="AB212" s="86">
        <f>P212+R212+T212+V212+X212+Z212+AA212</f>
        <v/>
      </c>
      <c r="AC212" s="16" t="n">
        <v>14</v>
      </c>
      <c r="AD212" s="16">
        <f>AC212/M212</f>
        <v/>
      </c>
      <c r="AE212" s="17" t="n">
        <v>14</v>
      </c>
      <c r="AF212" s="16">
        <f>AE212/M212</f>
        <v/>
      </c>
    </row>
    <row r="213" ht="18" customHeight="1">
      <c r="F213" s="52" t="n"/>
      <c r="G213" s="64" t="n"/>
      <c r="H213" s="65" t="n"/>
      <c r="I213" s="65" t="n"/>
      <c r="J213" s="65" t="n"/>
      <c r="K213" s="65" t="n"/>
      <c r="L213" s="66" t="n"/>
      <c r="M213" s="66" t="n"/>
      <c r="N213" s="66" t="n"/>
      <c r="O213" s="20" t="n"/>
      <c r="P213" s="20" t="n"/>
      <c r="Q213" s="20" t="n"/>
      <c r="R213" s="20" t="n"/>
      <c r="S213" s="20" t="n"/>
      <c r="T213" s="20" t="n"/>
      <c r="U213" s="20" t="n"/>
      <c r="V213" s="20" t="n"/>
      <c r="W213" s="20" t="n"/>
      <c r="X213" s="20" t="n"/>
      <c r="Y213" s="20" t="n"/>
      <c r="AA213" s="86">
        <f>O213+Q213+S213+U213+W213+Y213+Z213</f>
        <v/>
      </c>
      <c r="AB213" s="86">
        <f>P213+R213+T213+V213+X213+Z213+AA213</f>
        <v/>
      </c>
      <c r="AC213" s="20" t="n"/>
      <c r="AD213" s="20" t="n"/>
      <c r="AF213" s="20" t="n"/>
    </row>
    <row r="214" ht="18" customHeight="1">
      <c r="A214" s="14" t="inlineStr">
        <is>
          <t>Ciências Agrárias</t>
        </is>
      </c>
      <c r="B214" s="14" t="inlineStr">
        <is>
          <t xml:space="preserve">4.2 Ciência Animal e dos Lacticínios </t>
        </is>
      </c>
      <c r="C214" s="15" t="inlineStr">
        <is>
          <t>EZOO</t>
        </is>
      </c>
      <c r="D214" s="57" t="inlineStr">
        <is>
          <t>DCEB</t>
        </is>
      </c>
      <c r="E214" s="38" t="inlineStr">
        <is>
          <t>André Martinho de Almeida</t>
        </is>
      </c>
      <c r="F214" s="52" t="inlineStr">
        <is>
          <t>sim</t>
        </is>
      </c>
      <c r="G214" s="64" t="inlineStr">
        <is>
          <t>Produção de Ruminantes</t>
        </is>
      </c>
      <c r="H214" s="65" t="inlineStr">
        <is>
          <t>1º ciclo</t>
        </is>
      </c>
      <c r="I214" s="65" t="inlineStr">
        <is>
          <t>2562</t>
        </is>
      </c>
      <c r="J214" s="65" t="inlineStr">
        <is>
          <t>3º</t>
        </is>
      </c>
      <c r="K214" s="65" t="inlineStr">
        <is>
          <t>2º</t>
        </is>
      </c>
      <c r="L214" s="66" t="n">
        <v>6</v>
      </c>
      <c r="M214" s="66" t="n">
        <v>14</v>
      </c>
      <c r="N214" s="66" t="n">
        <v>56</v>
      </c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20" t="n"/>
      <c r="Y214" s="20" t="n"/>
      <c r="AA214" s="86">
        <f>O214+Q214+S214+U214+W214+Y214+Z214</f>
        <v/>
      </c>
      <c r="AB214" s="86">
        <f>P214+R214+T214+V214+X214+Z214+AA214</f>
        <v/>
      </c>
      <c r="AC214" s="16" t="n">
        <v>35</v>
      </c>
      <c r="AD214" s="16">
        <f>AC214/M214</f>
        <v/>
      </c>
      <c r="AE214" s="17" t="n">
        <v>21</v>
      </c>
      <c r="AF214" s="16">
        <f>AE214/M214</f>
        <v/>
      </c>
    </row>
    <row r="215" ht="18" customHeight="1">
      <c r="F215" s="52" t="n"/>
      <c r="G215" s="64" t="n"/>
      <c r="H215" s="65" t="n"/>
      <c r="I215" s="65" t="n"/>
      <c r="J215" s="65" t="n"/>
      <c r="K215" s="65" t="n"/>
      <c r="L215" s="66" t="n"/>
      <c r="M215" s="66" t="n"/>
      <c r="N215" s="66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  <c r="Y215" s="20" t="n"/>
      <c r="AA215" s="86">
        <f>O215+Q215+S215+U215+W215+Y215+Z215</f>
        <v/>
      </c>
      <c r="AB215" s="86">
        <f>P215+R215+T215+V215+X215+Z215+AA215</f>
        <v/>
      </c>
      <c r="AC215" s="20" t="n"/>
      <c r="AD215" s="20" t="n"/>
      <c r="AF215" s="20" t="n"/>
    </row>
    <row r="216" ht="18" customHeight="1">
      <c r="A216" s="14" t="inlineStr">
        <is>
          <t>Ciências da Engenharia e Tecnologias</t>
        </is>
      </c>
      <c r="B216" s="14" t="inlineStr">
        <is>
          <t>2.11 Outras Ciências de Engenharia e Tecnologias</t>
        </is>
      </c>
      <c r="C216" s="15" t="inlineStr">
        <is>
          <t>EALIM</t>
        </is>
      </c>
      <c r="D216" s="57" t="inlineStr">
        <is>
          <t>DCEB</t>
        </is>
      </c>
      <c r="E216" s="38" t="inlineStr">
        <is>
          <t>Maria Isabel Nunes Januário</t>
        </is>
      </c>
      <c r="F216" s="52" t="inlineStr">
        <is>
          <t>sim</t>
        </is>
      </c>
      <c r="G216" s="64" t="inlineStr">
        <is>
          <t xml:space="preserve">Produção Industrial de Alimentos </t>
        </is>
      </c>
      <c r="H216" s="65" t="inlineStr">
        <is>
          <t>1º ciclo</t>
        </is>
      </c>
      <c r="I216" s="65" t="inlineStr">
        <is>
          <t>2563</t>
        </is>
      </c>
      <c r="J216" s="65" t="inlineStr">
        <is>
          <t>3º</t>
        </is>
      </c>
      <c r="K216" s="65" t="inlineStr">
        <is>
          <t>2º</t>
        </is>
      </c>
      <c r="L216" s="66" t="n">
        <v>6</v>
      </c>
      <c r="M216" s="66" t="n">
        <v>14</v>
      </c>
      <c r="N216" s="66" t="n">
        <v>56</v>
      </c>
      <c r="O216" s="20" t="n"/>
      <c r="P216" s="20" t="n"/>
      <c r="Q216" s="20" t="n"/>
      <c r="R216" s="20" t="n"/>
      <c r="S216" s="20" t="n"/>
      <c r="T216" s="20" t="n"/>
      <c r="U216" s="20" t="n"/>
      <c r="V216" s="20" t="n"/>
      <c r="W216" s="20" t="n"/>
      <c r="X216" s="20" t="n"/>
      <c r="Y216" s="20" t="n"/>
      <c r="AA216" s="86">
        <f>O216+Q216+S216+U216+W216+Y216+Z216</f>
        <v/>
      </c>
      <c r="AB216" s="86">
        <f>P216+R216+T216+V216+X216+Z216+AA216</f>
        <v/>
      </c>
      <c r="AC216" s="16" t="n">
        <v>14</v>
      </c>
      <c r="AD216" s="16">
        <f>AC216/M216</f>
        <v/>
      </c>
      <c r="AE216" s="17" t="n">
        <v>42</v>
      </c>
      <c r="AF216" s="16">
        <f>AE216/M216</f>
        <v/>
      </c>
    </row>
    <row r="217" ht="18" customHeight="1">
      <c r="F217" s="52" t="n"/>
      <c r="G217" s="64" t="n"/>
      <c r="H217" s="65" t="n"/>
      <c r="I217" s="65" t="n"/>
      <c r="J217" s="65" t="n"/>
      <c r="K217" s="65" t="n"/>
      <c r="L217" s="66" t="n"/>
      <c r="M217" s="66" t="n"/>
      <c r="N217" s="66" t="n"/>
      <c r="O217" s="20" t="n"/>
      <c r="P217" s="20" t="n"/>
      <c r="Q217" s="20" t="n"/>
      <c r="R217" s="20" t="n"/>
      <c r="S217" s="20" t="n"/>
      <c r="T217" s="20" t="n"/>
      <c r="U217" s="20" t="n"/>
      <c r="V217" s="20" t="n"/>
      <c r="W217" s="20" t="n"/>
      <c r="X217" s="20" t="n"/>
      <c r="Y217" s="20" t="n"/>
      <c r="AA217" s="86">
        <f>O217+Q217+S217+U217+W217+Y217+Z217</f>
        <v/>
      </c>
      <c r="AB217" s="86">
        <f>P217+R217+T217+V217+X217+Z217+AA217</f>
        <v/>
      </c>
      <c r="AC217" s="20" t="n"/>
      <c r="AD217" s="20" t="n"/>
      <c r="AF217" s="20" t="n"/>
    </row>
    <row r="218" ht="18" customHeight="1">
      <c r="A218" s="14" t="inlineStr">
        <is>
          <t>Ciências Agrárias</t>
        </is>
      </c>
      <c r="B218" s="14" t="inlineStr">
        <is>
          <t xml:space="preserve">4.2 Ciência Animal e dos Lacticínios </t>
        </is>
      </c>
      <c r="C218" s="15" t="inlineStr">
        <is>
          <t>EZOO</t>
        </is>
      </c>
      <c r="D218" s="57" t="inlineStr">
        <is>
          <t>DCEB</t>
        </is>
      </c>
      <c r="E218" s="38" t="inlineStr">
        <is>
          <t>André Martinho de Almeida</t>
        </is>
      </c>
      <c r="F218" s="52" t="inlineStr">
        <is>
          <t>sim</t>
        </is>
      </c>
      <c r="G218" s="64" t="inlineStr">
        <is>
          <t>Produção Suína</t>
        </is>
      </c>
      <c r="H218" s="65" t="inlineStr">
        <is>
          <t>1º ciclo</t>
        </is>
      </c>
      <c r="I218" s="65" t="inlineStr">
        <is>
          <t>2564</t>
        </is>
      </c>
      <c r="J218" s="65" t="inlineStr">
        <is>
          <t>3º</t>
        </is>
      </c>
      <c r="K218" s="65" t="inlineStr">
        <is>
          <t>2º</t>
        </is>
      </c>
      <c r="L218" s="66" t="n">
        <v>3</v>
      </c>
      <c r="M218" s="66" t="n">
        <v>7</v>
      </c>
      <c r="N218" s="66" t="n">
        <v>28</v>
      </c>
      <c r="O218" s="20" t="n"/>
      <c r="P218" s="20" t="n"/>
      <c r="Q218" s="20" t="n"/>
      <c r="R218" s="20" t="n"/>
      <c r="S218" s="20" t="n"/>
      <c r="T218" s="20" t="n"/>
      <c r="U218" s="20" t="n"/>
      <c r="V218" s="20" t="n"/>
      <c r="W218" s="20" t="n"/>
      <c r="X218" s="20" t="n"/>
      <c r="Y218" s="20" t="n"/>
      <c r="AA218" s="86">
        <f>O218+Q218+S218+U218+W218+Y218+Z218</f>
        <v/>
      </c>
      <c r="AB218" s="86">
        <f>P218+R218+T218+V218+X218+Z218+AA218</f>
        <v/>
      </c>
      <c r="AC218" s="16" t="n">
        <v>14</v>
      </c>
      <c r="AD218" s="16">
        <f>AC218/M218</f>
        <v/>
      </c>
      <c r="AE218" s="17" t="n">
        <v>14</v>
      </c>
      <c r="AF218" s="16">
        <f>AE218/M218</f>
        <v/>
      </c>
    </row>
    <row r="219" ht="18" customHeight="1">
      <c r="F219" s="52" t="n"/>
      <c r="G219" s="64" t="n"/>
      <c r="H219" s="65" t="n"/>
      <c r="I219" s="65" t="n"/>
      <c r="J219" s="65" t="n"/>
      <c r="K219" s="65" t="n"/>
      <c r="L219" s="66" t="n"/>
      <c r="M219" s="66" t="n"/>
      <c r="N219" s="66" t="n"/>
      <c r="O219" s="20" t="n"/>
      <c r="P219" s="20" t="n"/>
      <c r="Q219" s="20" t="n"/>
      <c r="R219" s="20" t="n"/>
      <c r="S219" s="20" t="n"/>
      <c r="T219" s="20" t="n"/>
      <c r="U219" s="20" t="n"/>
      <c r="V219" s="20" t="n"/>
      <c r="W219" s="20" t="n"/>
      <c r="X219" s="20" t="n"/>
      <c r="Y219" s="20" t="n"/>
      <c r="AA219" s="86">
        <f>O219+Q219+S219+U219+W219+Y219+Z219</f>
        <v/>
      </c>
      <c r="AB219" s="86">
        <f>P219+R219+T219+V219+X219+Z219+AA219</f>
        <v/>
      </c>
      <c r="AC219" s="20" t="n"/>
      <c r="AD219" s="20" t="n"/>
      <c r="AF219" s="20" t="n"/>
    </row>
    <row r="220" ht="18" customHeight="1">
      <c r="A220" s="14" t="inlineStr">
        <is>
          <t>Ciências Agrárias</t>
        </is>
      </c>
      <c r="B220" s="14" t="inlineStr">
        <is>
          <t>4.1 Agricultura Silvicultura e Pescas</t>
        </is>
      </c>
      <c r="C220" s="15" t="inlineStr">
        <is>
          <t>FLO</t>
        </is>
      </c>
      <c r="D220" s="57" t="inlineStr">
        <is>
          <t>DRAT</t>
        </is>
      </c>
      <c r="E220" s="38" t="inlineStr">
        <is>
          <t>José Afonso Rodrigues Graça</t>
        </is>
      </c>
      <c r="F220" s="52" t="inlineStr">
        <is>
          <t>sim</t>
        </is>
      </c>
      <c r="G220" s="64" t="inlineStr">
        <is>
          <t xml:space="preserve">Produtos Florestais </t>
        </is>
      </c>
      <c r="H220" s="65" t="inlineStr">
        <is>
          <t>1º ciclo</t>
        </is>
      </c>
      <c r="I220" s="65" t="inlineStr">
        <is>
          <t>2565</t>
        </is>
      </c>
      <c r="J220" s="65" t="inlineStr">
        <is>
          <t>2º</t>
        </is>
      </c>
      <c r="K220" s="65" t="inlineStr">
        <is>
          <t>1º</t>
        </is>
      </c>
      <c r="L220" s="66" t="n">
        <v>6</v>
      </c>
      <c r="M220" s="66" t="n">
        <v>14</v>
      </c>
      <c r="N220" s="66" t="n">
        <v>56</v>
      </c>
      <c r="O220" s="20" t="n"/>
      <c r="P220" s="20" t="n"/>
      <c r="Q220" s="20" t="n"/>
      <c r="R220" s="20" t="n"/>
      <c r="S220" s="20" t="n"/>
      <c r="T220" s="20" t="n"/>
      <c r="U220" s="20" t="n"/>
      <c r="V220" s="20" t="n"/>
      <c r="W220" s="20" t="n"/>
      <c r="X220" s="20" t="n"/>
      <c r="Y220" s="20" t="n"/>
      <c r="AA220" s="86">
        <f>O220+Q220+S220+U220+W220+Y220+Z220</f>
        <v/>
      </c>
      <c r="AB220" s="86">
        <f>P220+R220+T220+V220+X220+Z220+AA220</f>
        <v/>
      </c>
      <c r="AC220" s="16" t="n">
        <v>28</v>
      </c>
      <c r="AD220" s="16">
        <f>AC220/M220</f>
        <v/>
      </c>
      <c r="AE220" s="17" t="n">
        <v>28</v>
      </c>
      <c r="AF220" s="16">
        <f>AE220/M220</f>
        <v/>
      </c>
    </row>
    <row r="221" ht="18" customHeight="1">
      <c r="F221" s="52" t="n"/>
      <c r="G221" s="64" t="n"/>
      <c r="H221" s="65" t="n"/>
      <c r="I221" s="65" t="n"/>
      <c r="J221" s="65" t="n"/>
      <c r="K221" s="65" t="n"/>
      <c r="L221" s="66" t="n"/>
      <c r="M221" s="66" t="n"/>
      <c r="N221" s="66" t="n"/>
      <c r="O221" s="20" t="n"/>
      <c r="P221" s="20" t="n"/>
      <c r="Q221" s="20" t="n"/>
      <c r="R221" s="20" t="n"/>
      <c r="S221" s="20" t="n"/>
      <c r="T221" s="20" t="n"/>
      <c r="U221" s="20" t="n"/>
      <c r="V221" s="20" t="n"/>
      <c r="W221" s="20" t="n"/>
      <c r="X221" s="20" t="n"/>
      <c r="Y221" s="20" t="n"/>
      <c r="AA221" s="86">
        <f>O221+Q221+S221+U221+W221+Y221+Z221</f>
        <v/>
      </c>
      <c r="AB221" s="86">
        <f>P221+R221+T221+V221+X221+Z221+AA221</f>
        <v/>
      </c>
      <c r="AC221" s="20" t="n"/>
      <c r="AD221" s="20" t="n"/>
      <c r="AF221" s="20" t="n"/>
    </row>
    <row r="222" ht="18" customHeight="1">
      <c r="A222" s="14" t="inlineStr">
        <is>
          <t>Ciências Exatas e Naturais</t>
        </is>
      </c>
      <c r="B222" s="14" t="inlineStr">
        <is>
          <t>1.6 Ciências Biológicas</t>
        </is>
      </c>
      <c r="C222" s="15" t="inlineStr">
        <is>
          <t>BIO</t>
        </is>
      </c>
      <c r="D222" s="57" t="inlineStr">
        <is>
          <t>DRAT</t>
        </is>
      </c>
      <c r="E222" s="38" t="inlineStr">
        <is>
          <t>Maria Leonor Mota Morais Cecílio</t>
        </is>
      </c>
      <c r="F222" s="52" t="inlineStr">
        <is>
          <t>sim</t>
        </is>
      </c>
      <c r="G222" s="64" t="inlineStr">
        <is>
          <t>Projecto</t>
        </is>
      </c>
      <c r="H222" s="65" t="inlineStr">
        <is>
          <t>1º ciclo</t>
        </is>
      </c>
      <c r="I222" s="65" t="inlineStr">
        <is>
          <t>2566</t>
        </is>
      </c>
      <c r="J222" s="65" t="inlineStr">
        <is>
          <t>3º</t>
        </is>
      </c>
      <c r="K222" s="65" t="inlineStr">
        <is>
          <t>2º</t>
        </is>
      </c>
      <c r="L222" s="66" t="n">
        <v>12</v>
      </c>
      <c r="M222" s="66" t="n">
        <v>14</v>
      </c>
      <c r="N222" s="66" t="n">
        <v>112</v>
      </c>
      <c r="O222" s="20" t="n"/>
      <c r="P222" s="20" t="n"/>
      <c r="Q222" s="20" t="n"/>
      <c r="R222" s="20" t="n"/>
      <c r="S222" s="20" t="n"/>
      <c r="T222" s="20" t="n"/>
      <c r="U222" s="20" t="n"/>
      <c r="V222" s="20" t="n"/>
      <c r="W222" s="20" t="n"/>
      <c r="X222" s="20" t="n"/>
      <c r="Y222" s="20" t="n"/>
      <c r="AA222" s="86">
        <f>O222+Q222+S222+U222+W222+Y222+Z222</f>
        <v/>
      </c>
      <c r="AB222" s="86">
        <f>P222+R222+T222+V222+X222+Z222+AA222</f>
        <v/>
      </c>
      <c r="AC222" s="16" t="n"/>
      <c r="AD222" s="16" t="n"/>
      <c r="AE222" s="17" t="n">
        <v>112</v>
      </c>
      <c r="AF222" s="16">
        <f>AE222/M222</f>
        <v/>
      </c>
    </row>
    <row r="223" ht="18" customHeight="1">
      <c r="F223" s="52" t="n"/>
      <c r="G223" s="64" t="n"/>
      <c r="H223" s="65" t="n"/>
      <c r="I223" s="65" t="n"/>
      <c r="J223" s="65" t="n"/>
      <c r="K223" s="65" t="n"/>
      <c r="L223" s="66" t="n"/>
      <c r="M223" s="66" t="n"/>
      <c r="N223" s="66" t="n"/>
      <c r="O223" s="20" t="n"/>
      <c r="P223" s="20" t="n"/>
      <c r="Q223" s="20" t="n"/>
      <c r="R223" s="20" t="n"/>
      <c r="S223" s="20" t="n"/>
      <c r="T223" s="20" t="n"/>
      <c r="U223" s="20" t="n"/>
      <c r="V223" s="20" t="n"/>
      <c r="W223" s="20" t="n"/>
      <c r="X223" s="20" t="n"/>
      <c r="Y223" s="20" t="n"/>
      <c r="AA223" s="86">
        <f>O223+Q223+S223+U223+W223+Y223+Z223</f>
        <v/>
      </c>
      <c r="AB223" s="86">
        <f>P223+R223+T223+V223+X223+Z223+AA223</f>
        <v/>
      </c>
      <c r="AC223" s="20" t="n"/>
      <c r="AD223" s="20" t="n"/>
      <c r="AF223" s="20" t="n"/>
    </row>
    <row r="224" ht="18" customHeight="1">
      <c r="A224" s="14" t="inlineStr">
        <is>
          <t>Ciências Agrárias</t>
        </is>
      </c>
      <c r="B224" s="14" t="inlineStr">
        <is>
          <t xml:space="preserve">4.2 Ciência Animal e dos Lacticínios </t>
        </is>
      </c>
      <c r="C224" s="15" t="inlineStr">
        <is>
          <t>EZOO</t>
        </is>
      </c>
      <c r="D224" s="57" t="inlineStr">
        <is>
          <t>DCEB</t>
        </is>
      </c>
      <c r="E224" s="38" t="inlineStr">
        <is>
          <t>Teresa de Jesus da Silva Matos Nolasco Crespo</t>
        </is>
      </c>
      <c r="F224" s="52" t="inlineStr">
        <is>
          <t>sim</t>
        </is>
      </c>
      <c r="G224" s="64" t="inlineStr">
        <is>
          <t>Projecto</t>
        </is>
      </c>
      <c r="H224" s="65" t="inlineStr">
        <is>
          <t>1º ciclo</t>
        </is>
      </c>
      <c r="I224" s="65" t="inlineStr">
        <is>
          <t>2567</t>
        </is>
      </c>
      <c r="J224" s="65" t="inlineStr">
        <is>
          <t>3º</t>
        </is>
      </c>
      <c r="K224" s="65" t="inlineStr">
        <is>
          <t>2º</t>
        </is>
      </c>
      <c r="L224" s="66" t="n">
        <v>3</v>
      </c>
      <c r="M224" s="66" t="n">
        <v>7</v>
      </c>
      <c r="N224" s="66" t="n">
        <v>28</v>
      </c>
      <c r="O224" s="20" t="n"/>
      <c r="P224" s="20" t="n"/>
      <c r="Q224" s="20" t="n"/>
      <c r="R224" s="20" t="n"/>
      <c r="S224" s="20" t="n"/>
      <c r="T224" s="20" t="n"/>
      <c r="U224" s="20" t="n"/>
      <c r="V224" s="20" t="n"/>
      <c r="W224" s="20" t="n"/>
      <c r="X224" s="20" t="n"/>
      <c r="Y224" s="20" t="n"/>
      <c r="AA224" s="86">
        <f>O224+Q224+S224+U224+W224+Y224+Z224</f>
        <v/>
      </c>
      <c r="AB224" s="86">
        <f>P224+R224+T224+V224+X224+Z224+AA224</f>
        <v/>
      </c>
      <c r="AC224" s="16" t="n">
        <v>8</v>
      </c>
      <c r="AD224" s="16" t="n">
        <v>1</v>
      </c>
      <c r="AE224" s="17" t="n">
        <v>20</v>
      </c>
      <c r="AF224" s="16" t="n">
        <v>3</v>
      </c>
    </row>
    <row r="225" ht="18" customHeight="1">
      <c r="F225" s="52" t="n"/>
      <c r="G225" s="64" t="n"/>
      <c r="H225" s="65" t="n"/>
      <c r="I225" s="65" t="n"/>
      <c r="J225" s="65" t="n"/>
      <c r="K225" s="65" t="n"/>
      <c r="L225" s="66" t="n"/>
      <c r="M225" s="66" t="n"/>
      <c r="N225" s="66" t="n"/>
      <c r="O225" s="20" t="n"/>
      <c r="P225" s="20" t="n"/>
      <c r="Q225" s="20" t="n"/>
      <c r="R225" s="20" t="n"/>
      <c r="S225" s="20" t="n"/>
      <c r="T225" s="20" t="n"/>
      <c r="U225" s="20" t="n"/>
      <c r="V225" s="20" t="n"/>
      <c r="W225" s="20" t="n"/>
      <c r="X225" s="20" t="n"/>
      <c r="Y225" s="20" t="n"/>
      <c r="AA225" s="86">
        <f>O225+Q225+S225+U225+W225+Y225+Z225</f>
        <v/>
      </c>
      <c r="AB225" s="86">
        <f>P225+R225+T225+V225+X225+Z225+AA225</f>
        <v/>
      </c>
      <c r="AC225" s="20" t="n"/>
      <c r="AD225" s="20" t="n"/>
      <c r="AF225" s="20" t="n"/>
    </row>
    <row r="226" ht="18" customHeight="1">
      <c r="A226" s="14" t="inlineStr">
        <is>
          <t>Humanidades</t>
        </is>
      </c>
      <c r="B226" s="14" t="inlineStr">
        <is>
          <t>6.5 Outras Humanidades</t>
        </is>
      </c>
      <c r="C226" s="15" t="inlineStr">
        <is>
          <t>AP</t>
        </is>
      </c>
      <c r="D226" s="57" t="inlineStr">
        <is>
          <t>DRAT</t>
        </is>
      </c>
      <c r="E226" s="38" t="inlineStr">
        <is>
          <t>Maria Teresa Amaro Alfaiate</t>
        </is>
      </c>
      <c r="F226" s="52" t="inlineStr">
        <is>
          <t>sim</t>
        </is>
      </c>
      <c r="G226" s="64" t="inlineStr">
        <is>
          <t>Projecto de Arquitectura Paisagista I</t>
        </is>
      </c>
      <c r="H226" s="65" t="inlineStr">
        <is>
          <t>1º ciclo</t>
        </is>
      </c>
      <c r="I226" s="65" t="inlineStr">
        <is>
          <t>2568</t>
        </is>
      </c>
      <c r="J226" s="65" t="inlineStr">
        <is>
          <t xml:space="preserve">1º </t>
        </is>
      </c>
      <c r="K226" s="65" t="inlineStr">
        <is>
          <t>2º</t>
        </is>
      </c>
      <c r="L226" s="66" t="n">
        <v>12</v>
      </c>
      <c r="M226" s="66" t="n">
        <v>14</v>
      </c>
      <c r="N226" s="66" t="n">
        <v>112</v>
      </c>
      <c r="O226" s="20" t="n"/>
      <c r="P226" s="20" t="n"/>
      <c r="Q226" s="20" t="n"/>
      <c r="R226" s="20" t="n"/>
      <c r="S226" s="20" t="n"/>
      <c r="T226" s="20" t="n"/>
      <c r="U226" s="20" t="n"/>
      <c r="V226" s="20" t="n"/>
      <c r="W226" s="20" t="n"/>
      <c r="X226" s="20" t="n"/>
      <c r="Y226" s="20" t="n"/>
      <c r="AA226" s="86">
        <f>O226+Q226+S226+U226+W226+Y226+Z226</f>
        <v/>
      </c>
      <c r="AB226" s="86">
        <f>P226+R226+T226+V226+X226+Z226+AA226</f>
        <v/>
      </c>
      <c r="AC226" s="16" t="n">
        <v>14</v>
      </c>
      <c r="AD226" s="16">
        <f>AC226/M226</f>
        <v/>
      </c>
      <c r="AE226" s="17" t="n">
        <v>98</v>
      </c>
      <c r="AF226" s="16">
        <f>AE226/M226</f>
        <v/>
      </c>
    </row>
    <row r="227" ht="18" customHeight="1">
      <c r="F227" s="52" t="n"/>
      <c r="G227" s="64" t="n"/>
      <c r="H227" s="65" t="n"/>
      <c r="I227" s="65" t="n"/>
      <c r="J227" s="65" t="n"/>
      <c r="K227" s="65" t="n"/>
      <c r="L227" s="66" t="n"/>
      <c r="M227" s="66" t="n"/>
      <c r="N227" s="66" t="n"/>
      <c r="O227" s="20" t="n"/>
      <c r="P227" s="20" t="n"/>
      <c r="Q227" s="20" t="n"/>
      <c r="R227" s="20" t="n"/>
      <c r="S227" s="20" t="n"/>
      <c r="T227" s="20" t="n"/>
      <c r="U227" s="20" t="n"/>
      <c r="V227" s="20" t="n"/>
      <c r="W227" s="20" t="n"/>
      <c r="X227" s="20" t="n"/>
      <c r="Y227" s="20" t="n"/>
      <c r="AA227" s="86">
        <f>O227+Q227+S227+U227+W227+Y227+Z227</f>
        <v/>
      </c>
      <c r="AB227" s="86">
        <f>P227+R227+T227+V227+X227+Z227+AA227</f>
        <v/>
      </c>
      <c r="AC227" s="20" t="n"/>
      <c r="AD227" s="20" t="n"/>
      <c r="AF227" s="20" t="n"/>
    </row>
    <row r="228" ht="18" customHeight="1">
      <c r="A228" s="14" t="inlineStr">
        <is>
          <t>Humanidades</t>
        </is>
      </c>
      <c r="B228" s="14" t="inlineStr">
        <is>
          <t>6.5 Outras Humanidades</t>
        </is>
      </c>
      <c r="C228" s="15" t="inlineStr">
        <is>
          <t>AP</t>
        </is>
      </c>
      <c r="D228" s="57" t="inlineStr">
        <is>
          <t>DRAT</t>
        </is>
      </c>
      <c r="E228" s="38" t="inlineStr">
        <is>
          <t>Maria Teresa Amaro Alfaiate</t>
        </is>
      </c>
      <c r="F228" s="52" t="inlineStr">
        <is>
          <t>sim</t>
        </is>
      </c>
      <c r="G228" s="64" t="inlineStr">
        <is>
          <t>Projecto de Arquitectura Paisagista II</t>
        </is>
      </c>
      <c r="H228" s="65" t="inlineStr">
        <is>
          <t>1º ciclo</t>
        </is>
      </c>
      <c r="I228" s="65" t="inlineStr">
        <is>
          <t>2569</t>
        </is>
      </c>
      <c r="J228" s="65" t="inlineStr">
        <is>
          <t>2º</t>
        </is>
      </c>
      <c r="K228" s="65" t="inlineStr">
        <is>
          <t xml:space="preserve">1º </t>
        </is>
      </c>
      <c r="L228" s="66" t="n">
        <v>9</v>
      </c>
      <c r="M228" s="66" t="n">
        <v>14</v>
      </c>
      <c r="N228" s="66" t="n">
        <v>84</v>
      </c>
      <c r="O228" s="20" t="n"/>
      <c r="P228" s="20" t="n"/>
      <c r="Q228" s="20" t="n"/>
      <c r="R228" s="20" t="n"/>
      <c r="S228" s="20" t="n"/>
      <c r="T228" s="20" t="n"/>
      <c r="U228" s="20" t="n"/>
      <c r="V228" s="20" t="n"/>
      <c r="W228" s="20" t="n"/>
      <c r="X228" s="20" t="n"/>
      <c r="Y228" s="20" t="n"/>
      <c r="AA228" s="86">
        <f>O228+Q228+S228+U228+W228+Y228+Z228</f>
        <v/>
      </c>
      <c r="AB228" s="86">
        <f>P228+R228+T228+V228+X228+Z228+AA228</f>
        <v/>
      </c>
      <c r="AC228" s="16" t="n">
        <v>14</v>
      </c>
      <c r="AD228" s="16">
        <f>AC228/M228</f>
        <v/>
      </c>
      <c r="AE228" s="17" t="n">
        <v>70</v>
      </c>
      <c r="AF228" s="16">
        <f>AE228/M228</f>
        <v/>
      </c>
    </row>
    <row r="229" ht="18" customHeight="1">
      <c r="F229" s="52" t="n"/>
      <c r="G229" s="64" t="n"/>
      <c r="H229" s="65" t="n"/>
      <c r="I229" s="65" t="n"/>
      <c r="J229" s="65" t="n"/>
      <c r="K229" s="65" t="n"/>
      <c r="L229" s="66" t="n"/>
      <c r="M229" s="66" t="n"/>
      <c r="N229" s="66" t="n"/>
      <c r="O229" s="20" t="n"/>
      <c r="P229" s="20" t="n"/>
      <c r="Q229" s="20" t="n"/>
      <c r="R229" s="20" t="n"/>
      <c r="S229" s="20" t="n"/>
      <c r="T229" s="20" t="n"/>
      <c r="U229" s="20" t="n"/>
      <c r="V229" s="20" t="n"/>
      <c r="W229" s="20" t="n"/>
      <c r="X229" s="20" t="n"/>
      <c r="Y229" s="20" t="n"/>
      <c r="AA229" s="86">
        <f>O229+Q229+S229+U229+W229+Y229+Z229</f>
        <v/>
      </c>
      <c r="AB229" s="86">
        <f>P229+R229+T229+V229+X229+Z229+AA229</f>
        <v/>
      </c>
      <c r="AC229" s="20" t="n"/>
      <c r="AD229" s="20" t="n"/>
      <c r="AF229" s="20" t="n"/>
    </row>
    <row r="230" ht="18" customHeight="1">
      <c r="A230" s="14" t="inlineStr">
        <is>
          <t>Humanidades</t>
        </is>
      </c>
      <c r="B230" s="14" t="inlineStr">
        <is>
          <t>6.5 Outras Humanidades</t>
        </is>
      </c>
      <c r="C230" s="15" t="inlineStr">
        <is>
          <t>AP</t>
        </is>
      </c>
      <c r="D230" s="57" t="inlineStr">
        <is>
          <t>DRAT</t>
        </is>
      </c>
      <c r="E230" s="38" t="inlineStr">
        <is>
          <t>Luís Paulo Almeida Faria Ribeiro</t>
        </is>
      </c>
      <c r="F230" s="52" t="inlineStr">
        <is>
          <t>sim</t>
        </is>
      </c>
      <c r="G230" s="64" t="inlineStr">
        <is>
          <t>Projecto de Arquitectura Paisagista III</t>
        </is>
      </c>
      <c r="H230" s="65" t="inlineStr">
        <is>
          <t>1º ciclo</t>
        </is>
      </c>
      <c r="I230" s="65" t="inlineStr">
        <is>
          <t>2570</t>
        </is>
      </c>
      <c r="J230" s="65" t="inlineStr">
        <is>
          <t>3º</t>
        </is>
      </c>
      <c r="K230" s="65" t="inlineStr">
        <is>
          <t xml:space="preserve">1º </t>
        </is>
      </c>
      <c r="L230" s="66" t="n">
        <v>12</v>
      </c>
      <c r="M230" s="66" t="n">
        <v>14</v>
      </c>
      <c r="N230" s="66" t="n">
        <v>112</v>
      </c>
      <c r="O230" s="20" t="n"/>
      <c r="P230" s="20" t="n"/>
      <c r="Q230" s="20" t="n"/>
      <c r="R230" s="20" t="n"/>
      <c r="S230" s="20" t="n"/>
      <c r="T230" s="20" t="n"/>
      <c r="U230" s="20" t="n"/>
      <c r="V230" s="20" t="n"/>
      <c r="W230" s="20" t="n"/>
      <c r="X230" s="20" t="n"/>
      <c r="Y230" s="20" t="n"/>
      <c r="AA230" s="86">
        <f>O230+Q230+S230+U230+W230+Y230+Z230</f>
        <v/>
      </c>
      <c r="AB230" s="86">
        <f>P230+R230+T230+V230+X230+Z230+AA230</f>
        <v/>
      </c>
      <c r="AC230" s="16" t="n">
        <v>14</v>
      </c>
      <c r="AD230" s="16">
        <f>AC230/M230</f>
        <v/>
      </c>
      <c r="AE230" s="17" t="n">
        <v>98</v>
      </c>
      <c r="AF230" s="16">
        <f>AE230/M230</f>
        <v/>
      </c>
    </row>
    <row r="231" ht="18" customHeight="1">
      <c r="F231" s="52" t="n"/>
      <c r="G231" s="64" t="n"/>
      <c r="H231" s="65" t="n"/>
      <c r="I231" s="65" t="n"/>
      <c r="J231" s="65" t="n"/>
      <c r="K231" s="65" t="n"/>
      <c r="L231" s="66" t="n"/>
      <c r="M231" s="66" t="n"/>
      <c r="N231" s="66" t="n"/>
      <c r="O231" s="20" t="n"/>
      <c r="P231" s="20" t="n"/>
      <c r="Q231" s="20" t="n"/>
      <c r="R231" s="20" t="n"/>
      <c r="S231" s="20" t="n"/>
      <c r="T231" s="20" t="n"/>
      <c r="U231" s="20" t="n"/>
      <c r="V231" s="20" t="n"/>
      <c r="W231" s="20" t="n"/>
      <c r="X231" s="20" t="n"/>
      <c r="Y231" s="20" t="n"/>
      <c r="AA231" s="86">
        <f>O231+Q231+S231+U231+W231+Y231+Z231</f>
        <v/>
      </c>
      <c r="AB231" s="86">
        <f>P231+R231+T231+V231+X231+Z231+AA231</f>
        <v/>
      </c>
      <c r="AC231" s="20" t="n"/>
      <c r="AD231" s="20" t="n"/>
      <c r="AF231" s="20" t="n"/>
    </row>
    <row r="232" ht="18" customHeight="1">
      <c r="A232" s="14" t="inlineStr">
        <is>
          <t>Ciências Agrárias</t>
        </is>
      </c>
      <c r="B232" s="14" t="inlineStr">
        <is>
          <t>1.1 Agricultura, Silvicultura e Pescas</t>
        </is>
      </c>
      <c r="C232" s="15" t="inlineStr">
        <is>
          <t>FLO</t>
        </is>
      </c>
      <c r="D232" s="57" t="inlineStr">
        <is>
          <t>DRAT</t>
        </is>
      </c>
      <c r="E232" s="38" t="inlineStr">
        <is>
          <t>Maria Margarida Branco de Brito Tavares Tomé</t>
        </is>
      </c>
      <c r="F232" s="52" t="inlineStr">
        <is>
          <t>sim</t>
        </is>
      </c>
      <c r="G232" s="64" t="inlineStr">
        <is>
          <t>Projecto de Gestão Florestal</t>
        </is>
      </c>
      <c r="H232" s="65" t="inlineStr">
        <is>
          <t>1º ciclo</t>
        </is>
      </c>
      <c r="I232" s="65" t="inlineStr">
        <is>
          <t>2571</t>
        </is>
      </c>
      <c r="J232" s="65" t="inlineStr">
        <is>
          <t>3º</t>
        </is>
      </c>
      <c r="K232" s="65" t="inlineStr">
        <is>
          <t>2º</t>
        </is>
      </c>
      <c r="L232" s="66" t="n">
        <v>3</v>
      </c>
      <c r="M232" s="66" t="n">
        <v>7</v>
      </c>
      <c r="N232" s="66" t="n">
        <v>28</v>
      </c>
      <c r="O232" s="20" t="n"/>
      <c r="P232" s="20" t="n"/>
      <c r="Q232" s="20" t="n"/>
      <c r="R232" s="20" t="n"/>
      <c r="S232" s="20" t="n"/>
      <c r="T232" s="20" t="n"/>
      <c r="U232" s="20" t="n"/>
      <c r="V232" s="20" t="n"/>
      <c r="W232" s="20" t="n"/>
      <c r="X232" s="20" t="n"/>
      <c r="Y232" s="20" t="n"/>
      <c r="AA232" s="86">
        <f>O232+Q232+S232+U232+W232+Y232+Z232</f>
        <v/>
      </c>
      <c r="AB232" s="86">
        <f>P232+R232+T232+V232+X232+Z232+AA232</f>
        <v/>
      </c>
      <c r="AC232" s="16" t="n">
        <v>14</v>
      </c>
      <c r="AD232" s="16">
        <f>AC232/M232</f>
        <v/>
      </c>
      <c r="AE232" s="17" t="n">
        <v>14</v>
      </c>
      <c r="AF232" s="16">
        <f>AE232/M232</f>
        <v/>
      </c>
    </row>
    <row r="233" ht="18" customHeight="1">
      <c r="F233" s="52" t="n"/>
      <c r="G233" s="64" t="n"/>
      <c r="H233" s="65" t="n"/>
      <c r="I233" s="65" t="n"/>
      <c r="J233" s="65" t="n"/>
      <c r="K233" s="65" t="n"/>
      <c r="L233" s="66" t="n"/>
      <c r="M233" s="66" t="n"/>
      <c r="N233" s="66" t="n"/>
      <c r="O233" s="20" t="n"/>
      <c r="P233" s="20" t="n"/>
      <c r="Q233" s="20" t="n"/>
      <c r="R233" s="20" t="n"/>
      <c r="S233" s="20" t="n"/>
      <c r="T233" s="20" t="n"/>
      <c r="U233" s="20" t="n"/>
      <c r="V233" s="20" t="n"/>
      <c r="W233" s="20" t="n"/>
      <c r="X233" s="20" t="n"/>
      <c r="Y233" s="20" t="n"/>
      <c r="AA233" s="86">
        <f>O233+Q233+S233+U233+W233+Y233+Z233</f>
        <v/>
      </c>
      <c r="AB233" s="86">
        <f>P233+R233+T233+V233+X233+Z233+AA233</f>
        <v/>
      </c>
      <c r="AC233" s="20" t="n"/>
      <c r="AD233" s="20" t="n"/>
      <c r="AF233" s="20" t="n"/>
    </row>
    <row r="234" ht="18" customHeight="1">
      <c r="A234" s="14" t="inlineStr">
        <is>
          <t>Ciências da Engenharia e Tecnologias</t>
        </is>
      </c>
      <c r="B234" s="14" t="inlineStr">
        <is>
          <t>2.11 Outras Ciências de Engenharia e Tecnologias</t>
        </is>
      </c>
      <c r="C234" s="15" t="inlineStr">
        <is>
          <t>EALIM</t>
        </is>
      </c>
      <c r="D234" s="57" t="inlineStr">
        <is>
          <t>DCEB</t>
        </is>
      </c>
      <c r="E234" s="38" t="inlineStr">
        <is>
          <t>Isabel Maria Nunes de Sousa</t>
        </is>
      </c>
      <c r="F234" s="52" t="inlineStr">
        <is>
          <t>sim</t>
        </is>
      </c>
      <c r="G234" s="64" t="inlineStr">
        <is>
          <t>Projecto de Indústria Alimentar</t>
        </is>
      </c>
      <c r="H234" s="65" t="inlineStr">
        <is>
          <t>1º ciclo</t>
        </is>
      </c>
      <c r="I234" s="65" t="inlineStr">
        <is>
          <t>2572</t>
        </is>
      </c>
      <c r="J234" s="65" t="inlineStr">
        <is>
          <t>3º</t>
        </is>
      </c>
      <c r="K234" s="65" t="inlineStr">
        <is>
          <t>2º</t>
        </is>
      </c>
      <c r="L234" s="66" t="n">
        <v>6</v>
      </c>
      <c r="M234" s="66" t="n">
        <v>14</v>
      </c>
      <c r="N234" s="66" t="n">
        <v>56</v>
      </c>
      <c r="O234" s="20" t="n"/>
      <c r="P234" s="20" t="n"/>
      <c r="Q234" s="20" t="n"/>
      <c r="R234" s="20" t="n"/>
      <c r="S234" s="20" t="n"/>
      <c r="T234" s="20" t="n"/>
      <c r="U234" s="20" t="n"/>
      <c r="V234" s="20" t="n"/>
      <c r="W234" s="20" t="n"/>
      <c r="X234" s="20" t="n"/>
      <c r="Y234" s="20" t="n"/>
      <c r="AA234" s="86">
        <f>O234+Q234+S234+U234+W234+Y234+Z234</f>
        <v/>
      </c>
      <c r="AB234" s="86">
        <f>P234+R234+T234+V234+X234+Z234+AA234</f>
        <v/>
      </c>
      <c r="AC234" s="16" t="n">
        <v>28</v>
      </c>
      <c r="AD234" s="16">
        <f>AC234/M234</f>
        <v/>
      </c>
      <c r="AE234" s="17" t="n">
        <v>28</v>
      </c>
      <c r="AF234" s="16">
        <f>AE234/M234</f>
        <v/>
      </c>
    </row>
    <row r="235" ht="18" customHeight="1">
      <c r="F235" s="52" t="n"/>
      <c r="G235" s="64" t="n"/>
      <c r="H235" s="65" t="n"/>
      <c r="I235" s="65" t="n"/>
      <c r="J235" s="65" t="n"/>
      <c r="K235" s="65" t="n"/>
      <c r="L235" s="66" t="n"/>
      <c r="M235" s="66" t="n"/>
      <c r="N235" s="66" t="n"/>
      <c r="O235" s="20" t="n"/>
      <c r="P235" s="20" t="n"/>
      <c r="Q235" s="20" t="n"/>
      <c r="R235" s="20" t="n"/>
      <c r="S235" s="20" t="n"/>
      <c r="T235" s="20" t="n"/>
      <c r="U235" s="20" t="n"/>
      <c r="V235" s="20" t="n"/>
      <c r="W235" s="20" t="n"/>
      <c r="X235" s="20" t="n"/>
      <c r="Y235" s="20" t="n"/>
      <c r="AA235" s="86">
        <f>O235+Q235+S235+U235+W235+Y235+Z235</f>
        <v/>
      </c>
      <c r="AB235" s="86">
        <f>P235+R235+T235+V235+X235+Z235+AA235</f>
        <v/>
      </c>
      <c r="AC235" s="20" t="n"/>
      <c r="AD235" s="20" t="n"/>
      <c r="AF235" s="20" t="n"/>
    </row>
    <row r="236" ht="18" customHeight="1">
      <c r="A236" s="14" t="inlineStr">
        <is>
          <t>Ciências da Engenharia e Tecnologias</t>
        </is>
      </c>
      <c r="B236" s="14" t="inlineStr">
        <is>
          <t>2.7 Engenharia do Ambiente</t>
        </is>
      </c>
      <c r="C236" s="15" t="inlineStr">
        <is>
          <t>EAMB</t>
        </is>
      </c>
      <c r="D236" s="57" t="inlineStr">
        <is>
          <t>DCEB</t>
        </is>
      </c>
      <c r="E236" s="38" t="inlineStr">
        <is>
          <t>Ana Cristina Ferreira da Cunha Queda</t>
        </is>
      </c>
      <c r="F236" s="52" t="inlineStr">
        <is>
          <t>sim</t>
        </is>
      </c>
      <c r="G236" s="64" t="inlineStr">
        <is>
          <t>Projecto Integrador em Engenharia do Ambiente</t>
        </is>
      </c>
      <c r="H236" s="65" t="inlineStr">
        <is>
          <t>1º ciclo</t>
        </is>
      </c>
      <c r="I236" s="65" t="inlineStr">
        <is>
          <t>2573</t>
        </is>
      </c>
      <c r="J236" s="65" t="inlineStr">
        <is>
          <t>3º</t>
        </is>
      </c>
      <c r="K236" s="65" t="inlineStr">
        <is>
          <t>2º</t>
        </is>
      </c>
      <c r="L236" s="66" t="n">
        <v>6</v>
      </c>
      <c r="M236" s="66" t="n">
        <v>14</v>
      </c>
      <c r="N236" s="66" t="n">
        <v>56</v>
      </c>
      <c r="O236" s="20" t="n"/>
      <c r="P236" s="20" t="n"/>
      <c r="Q236" s="20" t="n"/>
      <c r="R236" s="20" t="n"/>
      <c r="S236" s="20" t="n"/>
      <c r="T236" s="20" t="n"/>
      <c r="U236" s="20" t="n"/>
      <c r="V236" s="20" t="n"/>
      <c r="W236" s="20" t="n"/>
      <c r="X236" s="20" t="n"/>
      <c r="Y236" s="20" t="n"/>
      <c r="AA236" s="86">
        <f>O236+Q236+S236+U236+W236+Y236+Z236</f>
        <v/>
      </c>
      <c r="AB236" s="86">
        <f>P236+R236+T236+V236+X236+Z236+AA236</f>
        <v/>
      </c>
      <c r="AC236" s="16" t="n">
        <v>28</v>
      </c>
      <c r="AD236" s="16">
        <f>AC236/M236</f>
        <v/>
      </c>
      <c r="AE236" s="17" t="n">
        <v>28</v>
      </c>
      <c r="AF236" s="16">
        <f>AE236/M236</f>
        <v/>
      </c>
    </row>
    <row r="237" ht="18" customHeight="1">
      <c r="F237" s="52" t="n"/>
      <c r="G237" s="64" t="n"/>
      <c r="H237" s="65" t="n"/>
      <c r="I237" s="65" t="n"/>
      <c r="J237" s="65" t="n"/>
      <c r="K237" s="65" t="n"/>
      <c r="L237" s="66" t="n"/>
      <c r="M237" s="66" t="n"/>
      <c r="N237" s="66" t="n"/>
      <c r="O237" s="20" t="n"/>
      <c r="P237" s="20" t="n"/>
      <c r="Q237" s="20" t="n"/>
      <c r="R237" s="20" t="n"/>
      <c r="S237" s="20" t="n"/>
      <c r="T237" s="20" t="n"/>
      <c r="U237" s="20" t="n"/>
      <c r="V237" s="20" t="n"/>
      <c r="W237" s="20" t="n"/>
      <c r="X237" s="20" t="n"/>
      <c r="Y237" s="20" t="n"/>
      <c r="AA237" s="86">
        <f>O237+Q237+S237+U237+W237+Y237+Z237</f>
        <v/>
      </c>
      <c r="AB237" s="86">
        <f>P237+R237+T237+V237+X237+Z237+AA237</f>
        <v/>
      </c>
      <c r="AC237" s="20" t="n"/>
      <c r="AD237" s="20" t="n"/>
      <c r="AF237" s="20" t="n"/>
    </row>
    <row r="238" ht="18" customHeight="1">
      <c r="A238" s="14" t="inlineStr">
        <is>
          <t>Ciências Agrárias</t>
        </is>
      </c>
      <c r="B238" s="14" t="inlineStr">
        <is>
          <t>1.1 Agricultura, Silvicultura e Pescas</t>
        </is>
      </c>
      <c r="C238" s="15" t="inlineStr">
        <is>
          <t>EAGR</t>
        </is>
      </c>
      <c r="D238" s="57" t="inlineStr">
        <is>
          <t>DCEB</t>
        </is>
      </c>
      <c r="E238" s="38" t="inlineStr">
        <is>
          <t>José Carlos Franco Santos Silva</t>
        </is>
      </c>
      <c r="F238" s="52" t="inlineStr">
        <is>
          <t>sim</t>
        </is>
      </c>
      <c r="G238" s="64" t="inlineStr">
        <is>
          <t>Protecção de Plantas I</t>
        </is>
      </c>
      <c r="H238" s="65" t="inlineStr">
        <is>
          <t>1º ciclo</t>
        </is>
      </c>
      <c r="I238" s="65" t="inlineStr">
        <is>
          <t>2574</t>
        </is>
      </c>
      <c r="J238" s="65" t="inlineStr">
        <is>
          <t>2º</t>
        </is>
      </c>
      <c r="K238" s="65" t="inlineStr">
        <is>
          <t>1º</t>
        </is>
      </c>
      <c r="L238" s="66" t="n">
        <v>6</v>
      </c>
      <c r="M238" s="66" t="n">
        <v>14</v>
      </c>
      <c r="N238" s="66" t="n">
        <v>56</v>
      </c>
      <c r="O238" s="20" t="n"/>
      <c r="P238" s="20" t="n"/>
      <c r="Q238" s="20" t="n"/>
      <c r="R238" s="20" t="n"/>
      <c r="S238" s="20" t="n"/>
      <c r="T238" s="20" t="n"/>
      <c r="U238" s="20" t="n"/>
      <c r="V238" s="20" t="n"/>
      <c r="W238" s="20" t="n"/>
      <c r="X238" s="20" t="n"/>
      <c r="Y238" s="20" t="n"/>
      <c r="AA238" s="86">
        <f>O238+Q238+S238+U238+W238+Y238+Z238</f>
        <v/>
      </c>
      <c r="AB238" s="86">
        <f>P238+R238+T238+V238+X238+Z238+AA238</f>
        <v/>
      </c>
      <c r="AC238" s="16" t="n">
        <v>28</v>
      </c>
      <c r="AD238" s="16">
        <f>AC238/M238</f>
        <v/>
      </c>
      <c r="AE238" s="17" t="n">
        <v>28</v>
      </c>
      <c r="AF238" s="16">
        <f>AE238/M238</f>
        <v/>
      </c>
    </row>
    <row r="239" ht="18" customHeight="1">
      <c r="F239" s="52" t="n"/>
      <c r="G239" s="64" t="n"/>
      <c r="H239" s="65" t="n"/>
      <c r="I239" s="65" t="n"/>
      <c r="J239" s="65" t="n"/>
      <c r="K239" s="65" t="n"/>
      <c r="L239" s="66" t="n"/>
      <c r="M239" s="66" t="n"/>
      <c r="N239" s="66" t="n"/>
      <c r="O239" s="20" t="n"/>
      <c r="P239" s="20" t="n"/>
      <c r="Q239" s="20" t="n"/>
      <c r="R239" s="20" t="n"/>
      <c r="S239" s="20" t="n"/>
      <c r="T239" s="20" t="n"/>
      <c r="U239" s="20" t="n"/>
      <c r="V239" s="20" t="n"/>
      <c r="W239" s="20" t="n"/>
      <c r="X239" s="20" t="n"/>
      <c r="Y239" s="20" t="n"/>
      <c r="AA239" s="86">
        <f>O239+Q239+S239+U239+W239+Y239+Z239</f>
        <v/>
      </c>
      <c r="AB239" s="86">
        <f>P239+R239+T239+V239+X239+Z239+AA239</f>
        <v/>
      </c>
      <c r="AC239" s="20" t="n"/>
      <c r="AD239" s="20" t="n"/>
      <c r="AF239" s="20" t="n"/>
    </row>
    <row r="240" ht="18" customHeight="1">
      <c r="A240" s="14" t="inlineStr">
        <is>
          <t>Ciências Agrárias</t>
        </is>
      </c>
      <c r="B240" s="14" t="inlineStr">
        <is>
          <t>1.1 Agricultura, Silvicultura e Pescas</t>
        </is>
      </c>
      <c r="C240" s="15" t="inlineStr">
        <is>
          <t>EAGR</t>
        </is>
      </c>
      <c r="D240" s="57" t="inlineStr">
        <is>
          <t>DCEB</t>
        </is>
      </c>
      <c r="E240" s="38" t="inlineStr">
        <is>
          <t>António Maria Marques Mexia</t>
        </is>
      </c>
      <c r="F240" s="52" t="inlineStr">
        <is>
          <t>sim</t>
        </is>
      </c>
      <c r="G240" s="64" t="inlineStr">
        <is>
          <t>Protecção de Plantas II</t>
        </is>
      </c>
      <c r="H240" s="65" t="inlineStr">
        <is>
          <t>1º ciclo</t>
        </is>
      </c>
      <c r="I240" s="65" t="inlineStr">
        <is>
          <t>2575</t>
        </is>
      </c>
      <c r="J240" s="65" t="inlineStr">
        <is>
          <t>2º</t>
        </is>
      </c>
      <c r="K240" s="65" t="inlineStr">
        <is>
          <t>2º</t>
        </is>
      </c>
      <c r="L240" s="66" t="n">
        <v>6</v>
      </c>
      <c r="M240" s="66" t="n">
        <v>14</v>
      </c>
      <c r="N240" s="66" t="n">
        <v>56</v>
      </c>
      <c r="O240" s="20" t="n"/>
      <c r="P240" s="20" t="n"/>
      <c r="Q240" s="20" t="n"/>
      <c r="R240" s="20" t="n"/>
      <c r="S240" s="20" t="n"/>
      <c r="T240" s="20" t="n"/>
      <c r="U240" s="20" t="n"/>
      <c r="V240" s="20" t="n"/>
      <c r="W240" s="20" t="n"/>
      <c r="X240" s="20" t="n"/>
      <c r="Y240" s="20" t="n"/>
      <c r="AA240" s="86">
        <f>O240+Q240+S240+U240+W240+Y240+Z240</f>
        <v/>
      </c>
      <c r="AB240" s="86">
        <f>P240+R240+T240+V240+X240+Z240+AA240</f>
        <v/>
      </c>
      <c r="AC240" s="16" t="n">
        <v>28</v>
      </c>
      <c r="AD240" s="16">
        <f>AC240/M240</f>
        <v/>
      </c>
      <c r="AE240" s="17" t="n">
        <v>28</v>
      </c>
      <c r="AF240" s="16">
        <f>AE240/M240</f>
        <v/>
      </c>
    </row>
    <row r="241" ht="18" customHeight="1">
      <c r="F241" s="52" t="n"/>
      <c r="G241" s="64" t="n"/>
      <c r="H241" s="65" t="n"/>
      <c r="I241" s="65" t="n"/>
      <c r="J241" s="65" t="n"/>
      <c r="K241" s="65" t="n"/>
      <c r="L241" s="66" t="n"/>
      <c r="M241" s="66" t="n"/>
      <c r="N241" s="66" t="n"/>
      <c r="O241" s="20" t="n"/>
      <c r="P241" s="20" t="n"/>
      <c r="Q241" s="20" t="n"/>
      <c r="R241" s="20" t="n"/>
      <c r="S241" s="20" t="n"/>
      <c r="T241" s="20" t="n"/>
      <c r="U241" s="20" t="n"/>
      <c r="V241" s="20" t="n"/>
      <c r="W241" s="20" t="n"/>
      <c r="X241" s="20" t="n"/>
      <c r="Y241" s="20" t="n"/>
      <c r="AA241" s="86">
        <f>O241+Q241+S241+U241+W241+Y241+Z241</f>
        <v/>
      </c>
      <c r="AB241" s="86">
        <f>P241+R241+T241+V241+X241+Z241+AA241</f>
        <v/>
      </c>
      <c r="AC241" s="20" t="n"/>
      <c r="AD241" s="20" t="n"/>
      <c r="AF241" s="20" t="n"/>
    </row>
    <row r="242" ht="18" customHeight="1">
      <c r="A242" s="14" t="inlineStr">
        <is>
          <t>Ciências da Engenharia e Tecnologias</t>
        </is>
      </c>
      <c r="B242" s="14" t="inlineStr">
        <is>
          <t>2.7 Engenharia do Ambiente</t>
        </is>
      </c>
      <c r="C242" s="15" t="inlineStr">
        <is>
          <t>EAMB</t>
        </is>
      </c>
      <c r="D242" s="57" t="inlineStr">
        <is>
          <t>DCEB</t>
        </is>
      </c>
      <c r="E242" s="38" t="inlineStr">
        <is>
          <t>Olívio Godinho Patrício/David Paulo Fangueiro</t>
        </is>
      </c>
      <c r="F242" s="52" t="inlineStr">
        <is>
          <t>sim</t>
        </is>
      </c>
      <c r="G242" s="64" t="inlineStr">
        <is>
          <t>Qualidade do Ar e Ruído</t>
        </is>
      </c>
      <c r="H242" s="65" t="inlineStr">
        <is>
          <t>1º ciclo</t>
        </is>
      </c>
      <c r="I242" s="65" t="n">
        <v>2576</v>
      </c>
      <c r="J242" s="65" t="inlineStr">
        <is>
          <t>1º</t>
        </is>
      </c>
      <c r="K242" s="65" t="inlineStr">
        <is>
          <t>2º</t>
        </is>
      </c>
      <c r="L242" s="66" t="n">
        <v>3</v>
      </c>
      <c r="M242" s="66" t="n">
        <v>7</v>
      </c>
      <c r="N242" s="66" t="n">
        <v>28</v>
      </c>
      <c r="O242" s="20" t="n"/>
      <c r="P242" s="20" t="n"/>
      <c r="Q242" s="20" t="n"/>
      <c r="R242" s="20" t="n"/>
      <c r="S242" s="20" t="n"/>
      <c r="T242" s="20" t="n"/>
      <c r="U242" s="20" t="n"/>
      <c r="V242" s="20" t="n"/>
      <c r="W242" s="20" t="n"/>
      <c r="X242" s="20" t="n"/>
      <c r="Y242" s="20" t="n"/>
      <c r="AA242" s="86">
        <f>O242+Q242+S242+U242+W242+Y242+Z242</f>
        <v/>
      </c>
      <c r="AB242" s="86">
        <f>P242+R242+T242+V242+X242+Z242+AA242</f>
        <v/>
      </c>
      <c r="AC242" s="16" t="n">
        <v>14</v>
      </c>
      <c r="AD242" s="16">
        <f>AC242/M242</f>
        <v/>
      </c>
      <c r="AE242" s="17" t="n">
        <v>14</v>
      </c>
      <c r="AF242" s="16">
        <f>AE242/M242</f>
        <v/>
      </c>
    </row>
    <row r="243" ht="18" customHeight="1">
      <c r="F243" s="52" t="n"/>
      <c r="G243" s="64" t="n"/>
      <c r="H243" s="65" t="n"/>
      <c r="I243" s="65" t="n"/>
      <c r="J243" s="65" t="n"/>
      <c r="K243" s="65" t="n"/>
      <c r="L243" s="66" t="n"/>
      <c r="M243" s="66" t="n"/>
      <c r="N243" s="66" t="n"/>
      <c r="O243" s="20" t="n"/>
      <c r="P243" s="20" t="n"/>
      <c r="Q243" s="20" t="n"/>
      <c r="R243" s="20" t="n"/>
      <c r="S243" s="20" t="n"/>
      <c r="T243" s="20" t="n"/>
      <c r="U243" s="20" t="n"/>
      <c r="V243" s="20" t="n"/>
      <c r="W243" s="20" t="n"/>
      <c r="X243" s="20" t="n"/>
      <c r="Y243" s="20" t="n"/>
      <c r="AA243" s="86">
        <f>O243+Q243+S243+U243+W243+Y243+Z243</f>
        <v/>
      </c>
      <c r="AB243" s="86">
        <f>P243+R243+T243+V243+X243+Z243+AA243</f>
        <v/>
      </c>
      <c r="AC243" s="20" t="n"/>
      <c r="AD243" s="20" t="n"/>
      <c r="AF243" s="20" t="n"/>
    </row>
    <row r="244" ht="18" customHeight="1">
      <c r="A244" s="14" t="inlineStr">
        <is>
          <t>Ciências da Engenharia e Tecnologias</t>
        </is>
      </c>
      <c r="B244" s="14" t="inlineStr">
        <is>
          <t>2.7 Engenharia do Ambiente</t>
        </is>
      </c>
      <c r="C244" s="15" t="inlineStr">
        <is>
          <t>EAMB</t>
        </is>
      </c>
      <c r="D244" s="57" t="inlineStr">
        <is>
          <t>DCEB</t>
        </is>
      </c>
      <c r="E244" s="38" t="inlineStr">
        <is>
          <t>Cláudia Saramago de Carvalho Marques dos Santos</t>
        </is>
      </c>
      <c r="F244" s="52" t="inlineStr">
        <is>
          <t>sim</t>
        </is>
      </c>
      <c r="G244" s="64" t="inlineStr">
        <is>
          <t>Qualidade e Monitorização Ambiental</t>
        </is>
      </c>
      <c r="H244" s="65" t="inlineStr">
        <is>
          <t>1º ciclo</t>
        </is>
      </c>
      <c r="I244" s="65" t="inlineStr">
        <is>
          <t>2577</t>
        </is>
      </c>
      <c r="J244" s="65" t="inlineStr">
        <is>
          <t>2º</t>
        </is>
      </c>
      <c r="K244" s="65" t="inlineStr">
        <is>
          <t>2º</t>
        </is>
      </c>
      <c r="L244" s="66" t="n">
        <v>3</v>
      </c>
      <c r="M244" s="66" t="n">
        <v>7</v>
      </c>
      <c r="N244" s="66" t="n">
        <v>28</v>
      </c>
      <c r="O244" s="20" t="n"/>
      <c r="P244" s="20" t="n"/>
      <c r="Q244" s="20" t="n"/>
      <c r="R244" s="20" t="n"/>
      <c r="S244" s="20" t="n"/>
      <c r="T244" s="20" t="n"/>
      <c r="U244" s="20" t="n"/>
      <c r="V244" s="20" t="n"/>
      <c r="W244" s="20" t="n"/>
      <c r="X244" s="20" t="n"/>
      <c r="Y244" s="20" t="n"/>
      <c r="AA244" s="86">
        <f>O244+Q244+S244+U244+W244+Y244+Z244</f>
        <v/>
      </c>
      <c r="AB244" s="86">
        <f>P244+R244+T244+V244+X244+Z244+AA244</f>
        <v/>
      </c>
      <c r="AC244" s="16" t="n">
        <v>14</v>
      </c>
      <c r="AD244" s="16">
        <f>AC244/M244</f>
        <v/>
      </c>
      <c r="AE244" s="17" t="n">
        <v>14</v>
      </c>
      <c r="AF244" s="16">
        <f>AE244/M244</f>
        <v/>
      </c>
    </row>
    <row r="245" ht="18" customHeight="1">
      <c r="F245" s="52" t="n"/>
      <c r="G245" s="64" t="n"/>
      <c r="H245" s="65" t="n"/>
      <c r="I245" s="65" t="n"/>
      <c r="J245" s="65" t="n"/>
      <c r="K245" s="65" t="n"/>
      <c r="L245" s="66" t="n"/>
      <c r="M245" s="66" t="n"/>
      <c r="N245" s="66" t="n"/>
      <c r="O245" s="20" t="n"/>
      <c r="P245" s="20" t="n"/>
      <c r="Q245" s="20" t="n"/>
      <c r="R245" s="20" t="n"/>
      <c r="S245" s="20" t="n"/>
      <c r="T245" s="20" t="n"/>
      <c r="U245" s="20" t="n"/>
      <c r="V245" s="20" t="n"/>
      <c r="W245" s="20" t="n"/>
      <c r="X245" s="20" t="n"/>
      <c r="Y245" s="20" t="n"/>
      <c r="AA245" s="86">
        <f>O245+Q245+S245+U245+W245+Y245+Z245</f>
        <v/>
      </c>
      <c r="AB245" s="86">
        <f>P245+R245+T245+V245+X245+Z245+AA245</f>
        <v/>
      </c>
      <c r="AC245" s="20" t="n"/>
      <c r="AD245" s="20" t="n"/>
      <c r="AF245" s="20" t="n"/>
    </row>
    <row r="246" ht="18" customHeight="1">
      <c r="A246" s="14" t="inlineStr">
        <is>
          <t>Ciências da Engenharia e Tecnologias</t>
        </is>
      </c>
      <c r="B246" s="14" t="inlineStr">
        <is>
          <t>2.11 Outras Ciências de Engenharia e Tecnologias</t>
        </is>
      </c>
      <c r="C246" s="15" t="inlineStr">
        <is>
          <t>EALIM</t>
        </is>
      </c>
      <c r="D246" s="57" t="inlineStr">
        <is>
          <t>DCEB</t>
        </is>
      </c>
      <c r="E246" s="38" t="inlineStr">
        <is>
          <t>Domingos Paulo Ferreira de Almeida</t>
        </is>
      </c>
      <c r="F246" s="52" t="inlineStr">
        <is>
          <t>sim</t>
        </is>
      </c>
      <c r="G246" s="64" t="inlineStr">
        <is>
          <t xml:space="preserve">Qualidade e Segurança dos Alimentos </t>
        </is>
      </c>
      <c r="H246" s="65" t="inlineStr">
        <is>
          <t>1º ciclo</t>
        </is>
      </c>
      <c r="I246" s="65" t="inlineStr">
        <is>
          <t>2578</t>
        </is>
      </c>
      <c r="J246" s="65" t="inlineStr">
        <is>
          <t>3º</t>
        </is>
      </c>
      <c r="K246" s="65" t="inlineStr">
        <is>
          <t>1º</t>
        </is>
      </c>
      <c r="L246" s="66" t="n">
        <v>6</v>
      </c>
      <c r="M246" s="66" t="n">
        <v>14</v>
      </c>
      <c r="N246" s="66" t="n">
        <v>56</v>
      </c>
      <c r="O246" s="20" t="n"/>
      <c r="P246" s="20" t="n"/>
      <c r="Q246" s="20" t="n"/>
      <c r="R246" s="20" t="n"/>
      <c r="S246" s="20" t="n"/>
      <c r="T246" s="20" t="n"/>
      <c r="U246" s="20" t="n"/>
      <c r="V246" s="20" t="n"/>
      <c r="W246" s="20" t="n"/>
      <c r="X246" s="20" t="n"/>
      <c r="Y246" s="20" t="n"/>
      <c r="AA246" s="86">
        <f>O246+Q246+S246+U246+W246+Y246+Z246</f>
        <v/>
      </c>
      <c r="AB246" s="86">
        <f>P246+R246+T246+V246+X246+Z246+AA246</f>
        <v/>
      </c>
      <c r="AC246" s="16" t="n">
        <v>14</v>
      </c>
      <c r="AD246" s="16">
        <f>AC246/M246</f>
        <v/>
      </c>
      <c r="AE246" s="17" t="n">
        <v>42</v>
      </c>
      <c r="AF246" s="16">
        <f>AE246/M246</f>
        <v/>
      </c>
    </row>
    <row r="247" ht="18" customHeight="1">
      <c r="F247" s="52" t="n"/>
      <c r="G247" s="64" t="n"/>
      <c r="H247" s="65" t="n"/>
      <c r="I247" s="65" t="n"/>
      <c r="J247" s="65" t="n"/>
      <c r="K247" s="65" t="n"/>
      <c r="L247" s="66" t="n"/>
      <c r="M247" s="66" t="n"/>
      <c r="N247" s="66" t="n"/>
      <c r="O247" s="20" t="n"/>
      <c r="P247" s="20" t="n"/>
      <c r="Q247" s="20" t="n"/>
      <c r="R247" s="20" t="n"/>
      <c r="S247" s="20" t="n"/>
      <c r="T247" s="20" t="n"/>
      <c r="U247" s="20" t="n"/>
      <c r="V247" s="20" t="n"/>
      <c r="W247" s="20" t="n"/>
      <c r="X247" s="20" t="n"/>
      <c r="Y247" s="20" t="n"/>
      <c r="AA247" s="86">
        <f>O247+Q247+S247+U247+W247+Y247+Z247</f>
        <v/>
      </c>
      <c r="AB247" s="86">
        <f>P247+R247+T247+V247+X247+Z247+AA247</f>
        <v/>
      </c>
      <c r="AC247" s="20" t="n"/>
      <c r="AD247" s="20" t="n"/>
      <c r="AF247" s="20" t="n"/>
    </row>
    <row r="248" ht="18" customHeight="1">
      <c r="A248" s="14" t="inlineStr">
        <is>
          <t>Ciências Exatas e Naturais</t>
        </is>
      </c>
      <c r="B248" s="14" t="inlineStr">
        <is>
          <t>1.4. Química</t>
        </is>
      </c>
      <c r="C248" s="15" t="inlineStr">
        <is>
          <t>CAT</t>
        </is>
      </c>
      <c r="D248" s="57" t="inlineStr">
        <is>
          <t>DRAT</t>
        </is>
      </c>
      <c r="E248" s="38" t="inlineStr">
        <is>
          <t>David Paulo Fangueiro</t>
        </is>
      </c>
      <c r="F248" s="52" t="inlineStr">
        <is>
          <t>sim</t>
        </is>
      </c>
      <c r="G248" s="64" t="inlineStr">
        <is>
          <t>Química</t>
        </is>
      </c>
      <c r="H248" s="65" t="inlineStr">
        <is>
          <t>1º ciclo</t>
        </is>
      </c>
      <c r="I248" s="65" t="inlineStr">
        <is>
          <t>2579</t>
        </is>
      </c>
      <c r="J248" s="65" t="inlineStr">
        <is>
          <t xml:space="preserve">1º </t>
        </is>
      </c>
      <c r="K248" s="65" t="inlineStr">
        <is>
          <t xml:space="preserve">1º </t>
        </is>
      </c>
      <c r="L248" s="66" t="n">
        <v>6</v>
      </c>
      <c r="M248" s="66" t="n">
        <v>14</v>
      </c>
      <c r="N248" s="66" t="n">
        <v>56</v>
      </c>
      <c r="O248" s="20" t="n"/>
      <c r="P248" s="20" t="n"/>
      <c r="Q248" s="20" t="n"/>
      <c r="R248" s="20" t="n"/>
      <c r="S248" s="20" t="n"/>
      <c r="T248" s="20" t="n"/>
      <c r="U248" s="20" t="n"/>
      <c r="V248" s="20" t="n"/>
      <c r="W248" s="20" t="n"/>
      <c r="X248" s="20" t="n"/>
      <c r="Y248" s="20" t="n"/>
      <c r="AA248" s="86">
        <f>O248+Q248+S248+U248+W248+Y248+Z248</f>
        <v/>
      </c>
      <c r="AB248" s="86">
        <f>P248+R248+T248+V248+X248+Z248+AA248</f>
        <v/>
      </c>
      <c r="AC248" s="16" t="n">
        <v>28</v>
      </c>
      <c r="AD248" s="16">
        <f>AC248/M248</f>
        <v/>
      </c>
      <c r="AE248" s="17" t="n">
        <v>28</v>
      </c>
      <c r="AF248" s="16">
        <f>AE248/M248</f>
        <v/>
      </c>
    </row>
    <row r="249" ht="18" customHeight="1">
      <c r="F249" s="52" t="n"/>
      <c r="G249" s="64" t="n"/>
      <c r="H249" s="65" t="n"/>
      <c r="I249" s="65" t="n"/>
      <c r="J249" s="65" t="n"/>
      <c r="K249" s="65" t="n"/>
      <c r="L249" s="66" t="n"/>
      <c r="M249" s="66" t="n"/>
      <c r="N249" s="66" t="n"/>
      <c r="O249" s="20" t="n"/>
      <c r="P249" s="20" t="n"/>
      <c r="Q249" s="20" t="n"/>
      <c r="R249" s="20" t="n"/>
      <c r="S249" s="20" t="n"/>
      <c r="T249" s="20" t="n"/>
      <c r="U249" s="20" t="n"/>
      <c r="V249" s="20" t="n"/>
      <c r="W249" s="20" t="n"/>
      <c r="X249" s="20" t="n"/>
      <c r="Y249" s="20" t="n"/>
      <c r="AA249" s="86">
        <f>O249+Q249+S249+U249+W249+Y249+Z249</f>
        <v/>
      </c>
      <c r="AB249" s="86">
        <f>P249+R249+T249+V249+X249+Z249+AA249</f>
        <v/>
      </c>
      <c r="AC249" s="20" t="n"/>
      <c r="AD249" s="20" t="n"/>
      <c r="AF249" s="20" t="n"/>
    </row>
    <row r="250" ht="18" customHeight="1">
      <c r="A250" s="14" t="inlineStr">
        <is>
          <t>Ciências da Engenharia e Tecnologias</t>
        </is>
      </c>
      <c r="B250" s="14" t="inlineStr">
        <is>
          <t>2.11 Outras Ciências de Engenharia e Tecnologias</t>
        </is>
      </c>
      <c r="C250" s="15" t="inlineStr">
        <is>
          <t>EALIM</t>
        </is>
      </c>
      <c r="D250" s="57" t="inlineStr">
        <is>
          <t>DCEB</t>
        </is>
      </c>
      <c r="E250" s="38" t="inlineStr">
        <is>
          <t>Maria Luísa Louro Martins</t>
        </is>
      </c>
      <c r="F250" s="52" t="inlineStr">
        <is>
          <t>sim</t>
        </is>
      </c>
      <c r="G250" s="64" t="inlineStr">
        <is>
          <t>Química e Bioquímica dos Alimentos</t>
        </is>
      </c>
      <c r="H250" s="65" t="inlineStr">
        <is>
          <t>1º ciclo</t>
        </is>
      </c>
      <c r="I250" s="65" t="inlineStr">
        <is>
          <t>2580</t>
        </is>
      </c>
      <c r="J250" s="65" t="inlineStr">
        <is>
          <t>2º</t>
        </is>
      </c>
      <c r="K250" s="65" t="inlineStr">
        <is>
          <t>1º</t>
        </is>
      </c>
      <c r="L250" s="66" t="n">
        <v>6</v>
      </c>
      <c r="M250" s="66" t="n">
        <v>14</v>
      </c>
      <c r="N250" s="66" t="n">
        <v>56</v>
      </c>
      <c r="O250" s="20" t="n"/>
      <c r="P250" s="20" t="n"/>
      <c r="Q250" s="20" t="n"/>
      <c r="R250" s="20" t="n"/>
      <c r="S250" s="20" t="n"/>
      <c r="T250" s="20" t="n"/>
      <c r="U250" s="20" t="n"/>
      <c r="V250" s="20" t="n"/>
      <c r="W250" s="20" t="n"/>
      <c r="X250" s="20" t="n"/>
      <c r="Y250" s="20" t="n"/>
      <c r="AA250" s="86">
        <f>O250+Q250+S250+U250+W250+Y250+Z250</f>
        <v/>
      </c>
      <c r="AB250" s="86">
        <f>P250+R250+T250+V250+X250+Z250+AA250</f>
        <v/>
      </c>
      <c r="AC250" s="16" t="n">
        <v>21</v>
      </c>
      <c r="AD250" s="16">
        <f>AC250/M250</f>
        <v/>
      </c>
      <c r="AE250" s="17" t="n">
        <v>35</v>
      </c>
      <c r="AF250" s="16">
        <f>AE250/M250</f>
        <v/>
      </c>
    </row>
    <row r="251" ht="18" customHeight="1">
      <c r="F251" s="52" t="n"/>
      <c r="G251" s="64" t="n"/>
      <c r="H251" s="65" t="n"/>
      <c r="I251" s="65" t="n"/>
      <c r="J251" s="65" t="n"/>
      <c r="K251" s="65" t="n"/>
      <c r="L251" s="66" t="n"/>
      <c r="M251" s="66" t="n"/>
      <c r="N251" s="66" t="n"/>
      <c r="O251" s="20" t="n"/>
      <c r="P251" s="20" t="n"/>
      <c r="Q251" s="20" t="n"/>
      <c r="R251" s="20" t="n"/>
      <c r="S251" s="20" t="n"/>
      <c r="T251" s="20" t="n"/>
      <c r="U251" s="20" t="n"/>
      <c r="V251" s="20" t="n"/>
      <c r="W251" s="20" t="n"/>
      <c r="X251" s="20" t="n"/>
      <c r="Y251" s="20" t="n"/>
      <c r="AA251" s="86">
        <f>O251+Q251+S251+U251+W251+Y251+Z251</f>
        <v/>
      </c>
      <c r="AB251" s="86">
        <f>P251+R251+T251+V251+X251+Z251+AA251</f>
        <v/>
      </c>
      <c r="AC251" s="20" t="n"/>
      <c r="AD251" s="20" t="n"/>
      <c r="AF251" s="20" t="n"/>
    </row>
    <row r="252" ht="18" customHeight="1">
      <c r="A252" s="14" t="inlineStr">
        <is>
          <t>Ciências Exatas e Naturais</t>
        </is>
      </c>
      <c r="B252" s="14" t="inlineStr">
        <is>
          <t>1.4. Química</t>
        </is>
      </c>
      <c r="C252" s="15" t="inlineStr">
        <is>
          <t>CAT</t>
        </is>
      </c>
      <c r="D252" s="57" t="inlineStr">
        <is>
          <t>DRAT</t>
        </is>
      </c>
      <c r="E252" s="38" t="inlineStr">
        <is>
          <t>Paula Maria da Luz Figueiredo de Alvarenga</t>
        </is>
      </c>
      <c r="F252" s="52" t="inlineStr">
        <is>
          <t>sim</t>
        </is>
      </c>
      <c r="G252" s="64" t="inlineStr">
        <is>
          <t>Química e Física para Arquitectura Paisagista</t>
        </is>
      </c>
      <c r="H252" s="65" t="inlineStr">
        <is>
          <t>1º ciclo</t>
        </is>
      </c>
      <c r="I252" s="65" t="inlineStr">
        <is>
          <t>2581</t>
        </is>
      </c>
      <c r="J252" s="65" t="inlineStr">
        <is>
          <t xml:space="preserve">1º </t>
        </is>
      </c>
      <c r="K252" s="65" t="inlineStr">
        <is>
          <t xml:space="preserve">1º </t>
        </is>
      </c>
      <c r="L252" s="66" t="n">
        <v>6</v>
      </c>
      <c r="M252" s="66" t="n">
        <v>14</v>
      </c>
      <c r="N252" s="66" t="n">
        <v>56</v>
      </c>
      <c r="O252" s="20" t="n"/>
      <c r="P252" s="20" t="n"/>
      <c r="Q252" s="20" t="n"/>
      <c r="R252" s="20" t="n"/>
      <c r="S252" s="20" t="n"/>
      <c r="T252" s="20" t="n"/>
      <c r="U252" s="20" t="n"/>
      <c r="V252" s="20" t="n"/>
      <c r="W252" s="20" t="n"/>
      <c r="X252" s="20" t="n"/>
      <c r="Y252" s="20" t="n"/>
      <c r="AA252" s="86">
        <f>O252+Q252+S252+U252+W252+Y252+Z252</f>
        <v/>
      </c>
      <c r="AB252" s="86">
        <f>P252+R252+T252+V252+X252+Z252+AA252</f>
        <v/>
      </c>
      <c r="AC252" s="16" t="n">
        <v>21</v>
      </c>
      <c r="AD252" s="16">
        <f>AC252/M252</f>
        <v/>
      </c>
      <c r="AE252" s="17" t="n">
        <v>35</v>
      </c>
      <c r="AF252" s="16">
        <f>AE252/M252</f>
        <v/>
      </c>
    </row>
    <row r="253" ht="18" customHeight="1">
      <c r="F253" s="52" t="n"/>
      <c r="G253" s="64" t="n"/>
      <c r="H253" s="65" t="n"/>
      <c r="I253" s="65" t="n"/>
      <c r="J253" s="65" t="n"/>
      <c r="K253" s="65" t="n"/>
      <c r="L253" s="66" t="n"/>
      <c r="M253" s="66" t="n"/>
      <c r="N253" s="66" t="n"/>
      <c r="O253" s="20" t="n"/>
      <c r="P253" s="20" t="n"/>
      <c r="Q253" s="20" t="n"/>
      <c r="R253" s="20" t="n"/>
      <c r="S253" s="20" t="n"/>
      <c r="T253" s="20" t="n"/>
      <c r="U253" s="20" t="n"/>
      <c r="V253" s="20" t="n"/>
      <c r="W253" s="20" t="n"/>
      <c r="X253" s="20" t="n"/>
      <c r="Y253" s="20" t="n"/>
      <c r="AA253" s="86">
        <f>O253+Q253+S253+U253+W253+Y253+Z253</f>
        <v/>
      </c>
      <c r="AB253" s="86">
        <f>P253+R253+T253+V253+X253+Z253+AA253</f>
        <v/>
      </c>
      <c r="AC253" s="20" t="n"/>
      <c r="AD253" s="20" t="n"/>
      <c r="AF253" s="20" t="n"/>
    </row>
    <row r="254" ht="18" customHeight="1">
      <c r="A254" s="14" t="inlineStr">
        <is>
          <t>Ciências Exatas e Naturais</t>
        </is>
      </c>
      <c r="B254" s="14" t="inlineStr">
        <is>
          <t>1.4. Química</t>
        </is>
      </c>
      <c r="C254" s="15" t="inlineStr">
        <is>
          <t>CAT</t>
        </is>
      </c>
      <c r="D254" s="57" t="inlineStr">
        <is>
          <t>DRAT</t>
        </is>
      </c>
      <c r="E254" s="38" t="inlineStr">
        <is>
          <t>Paula Maria da Luz Figueiredo de Alvarenga</t>
        </is>
      </c>
      <c r="F254" s="52" t="inlineStr">
        <is>
          <t>sim</t>
        </is>
      </c>
      <c r="G254" s="64" t="inlineStr">
        <is>
          <t>Química Geral</t>
        </is>
      </c>
      <c r="H254" s="65" t="inlineStr">
        <is>
          <t>1º ciclo</t>
        </is>
      </c>
      <c r="I254" s="65" t="inlineStr">
        <is>
          <t>2582</t>
        </is>
      </c>
      <c r="J254" s="65" t="inlineStr">
        <is>
          <t xml:space="preserve">1º </t>
        </is>
      </c>
      <c r="K254" s="65" t="inlineStr">
        <is>
          <t xml:space="preserve">1º </t>
        </is>
      </c>
      <c r="L254" s="66" t="n">
        <v>6</v>
      </c>
      <c r="M254" s="66" t="n">
        <v>14</v>
      </c>
      <c r="N254" s="66" t="n">
        <v>56</v>
      </c>
      <c r="O254" s="20" t="n"/>
      <c r="P254" s="20" t="n"/>
      <c r="Q254" s="20" t="n"/>
      <c r="R254" s="20" t="n"/>
      <c r="S254" s="20" t="n"/>
      <c r="T254" s="20" t="n"/>
      <c r="U254" s="20" t="n"/>
      <c r="V254" s="20" t="n"/>
      <c r="W254" s="20" t="n"/>
      <c r="X254" s="20" t="n"/>
      <c r="Y254" s="20" t="n"/>
      <c r="AA254" s="86">
        <f>O254+Q254+S254+U254+W254+Y254+Z254</f>
        <v/>
      </c>
      <c r="AB254" s="86">
        <f>P254+R254+T254+V254+X254+Z254+AA254</f>
        <v/>
      </c>
      <c r="AC254" s="16" t="n">
        <v>21</v>
      </c>
      <c r="AD254" s="16">
        <f>AC254/M254</f>
        <v/>
      </c>
      <c r="AE254" s="17" t="n">
        <v>35</v>
      </c>
      <c r="AF254" s="16">
        <f>AE254/M254</f>
        <v/>
      </c>
    </row>
    <row r="255" ht="18" customHeight="1">
      <c r="F255" s="52" t="n"/>
      <c r="G255" s="64" t="n"/>
      <c r="H255" s="65" t="n"/>
      <c r="I255" s="65" t="n"/>
      <c r="J255" s="65" t="n"/>
      <c r="K255" s="65" t="n"/>
      <c r="L255" s="66" t="n"/>
      <c r="M255" s="66" t="n"/>
      <c r="N255" s="66" t="n"/>
      <c r="O255" s="20" t="n"/>
      <c r="P255" s="20" t="n"/>
      <c r="Q255" s="20" t="n"/>
      <c r="R255" s="20" t="n"/>
      <c r="S255" s="20" t="n"/>
      <c r="T255" s="20" t="n"/>
      <c r="U255" s="20" t="n"/>
      <c r="V255" s="20" t="n"/>
      <c r="W255" s="20" t="n"/>
      <c r="X255" s="20" t="n"/>
      <c r="Y255" s="20" t="n"/>
      <c r="AA255" s="86">
        <f>O255+Q255+S255+U255+W255+Y255+Z255</f>
        <v/>
      </c>
      <c r="AB255" s="86">
        <f>P255+R255+T255+V255+X255+Z255+AA255</f>
        <v/>
      </c>
      <c r="AC255" s="20" t="n"/>
      <c r="AD255" s="20" t="n"/>
      <c r="AF255" s="20" t="n"/>
    </row>
    <row r="256" ht="18" customHeight="1">
      <c r="A256" s="14" t="inlineStr">
        <is>
          <t>Ciências Exatas e Naturais</t>
        </is>
      </c>
      <c r="B256" s="14" t="inlineStr">
        <is>
          <t>1.4. Química</t>
        </is>
      </c>
      <c r="C256" s="15" t="inlineStr">
        <is>
          <t>EALIM</t>
        </is>
      </c>
      <c r="D256" s="57" t="inlineStr">
        <is>
          <t>DCEB</t>
        </is>
      </c>
      <c r="E256" s="38" t="inlineStr">
        <is>
          <t>Maria Luísa Louro Martins</t>
        </is>
      </c>
      <c r="F256" s="52" t="inlineStr">
        <is>
          <t>sim</t>
        </is>
      </c>
      <c r="G256" s="64" t="inlineStr">
        <is>
          <t>Química Orgânica e Bioquímica</t>
        </is>
      </c>
      <c r="H256" s="65" t="inlineStr">
        <is>
          <t>1º ciclo</t>
        </is>
      </c>
      <c r="I256" s="65" t="inlineStr">
        <is>
          <t>2583</t>
        </is>
      </c>
      <c r="J256" s="65" t="inlineStr">
        <is>
          <t xml:space="preserve">1º </t>
        </is>
      </c>
      <c r="K256" s="65" t="inlineStr">
        <is>
          <t>2º</t>
        </is>
      </c>
      <c r="L256" s="66" t="n">
        <v>6</v>
      </c>
      <c r="M256" s="66" t="n">
        <v>14</v>
      </c>
      <c r="N256" s="66" t="n">
        <v>56</v>
      </c>
      <c r="O256" s="20" t="n"/>
      <c r="P256" s="20" t="n"/>
      <c r="Q256" s="20" t="n"/>
      <c r="R256" s="20" t="n"/>
      <c r="S256" s="20" t="n"/>
      <c r="T256" s="20" t="n"/>
      <c r="U256" s="20" t="n"/>
      <c r="V256" s="20" t="n"/>
      <c r="W256" s="20" t="n"/>
      <c r="X256" s="20" t="n"/>
      <c r="Y256" s="20" t="n"/>
      <c r="AA256" s="86">
        <f>O256+Q256+S256+U256+W256+Y256+Z256</f>
        <v/>
      </c>
      <c r="AB256" s="86">
        <f>P256+R256+T256+V256+X256+Z256+AA256</f>
        <v/>
      </c>
      <c r="AC256" s="16" t="n">
        <v>28</v>
      </c>
      <c r="AD256" s="16">
        <f>AC256/M256</f>
        <v/>
      </c>
      <c r="AE256" s="17" t="n">
        <v>28</v>
      </c>
      <c r="AF256" s="16">
        <f>AE256/M256</f>
        <v/>
      </c>
    </row>
    <row r="257" ht="18" customHeight="1">
      <c r="F257" s="52" t="n"/>
      <c r="G257" s="64" t="n"/>
      <c r="H257" s="65" t="n"/>
      <c r="I257" s="65" t="n"/>
      <c r="J257" s="65" t="n"/>
      <c r="K257" s="65" t="n"/>
      <c r="L257" s="66" t="n"/>
      <c r="M257" s="66" t="n"/>
      <c r="N257" s="66" t="n"/>
      <c r="O257" s="20" t="n"/>
      <c r="P257" s="20" t="n"/>
      <c r="Q257" s="20" t="n"/>
      <c r="R257" s="20" t="n"/>
      <c r="S257" s="20" t="n"/>
      <c r="T257" s="20" t="n"/>
      <c r="U257" s="20" t="n"/>
      <c r="V257" s="20" t="n"/>
      <c r="W257" s="20" t="n"/>
      <c r="X257" s="20" t="n"/>
      <c r="Y257" s="20" t="n"/>
      <c r="AA257" s="86">
        <f>O257+Q257+S257+U257+W257+Y257+Z257</f>
        <v/>
      </c>
      <c r="AB257" s="86">
        <f>P257+R257+T257+V257+X257+Z257+AA257</f>
        <v/>
      </c>
      <c r="AC257" s="20" t="n"/>
      <c r="AD257" s="20" t="n"/>
      <c r="AF257" s="20" t="n"/>
    </row>
    <row r="258" ht="18" customHeight="1">
      <c r="A258" s="14" t="inlineStr">
        <is>
          <t>Humanidades</t>
        </is>
      </c>
      <c r="B258" s="14" t="inlineStr">
        <is>
          <t>6.5 Outras Humanidades</t>
        </is>
      </c>
      <c r="C258" s="15" t="inlineStr">
        <is>
          <t>AP</t>
        </is>
      </c>
      <c r="D258" s="57" t="inlineStr">
        <is>
          <t>DRAT</t>
        </is>
      </c>
      <c r="E258" s="38" t="inlineStr">
        <is>
          <t>Pedro Miguel Ramos Arsénio</t>
        </is>
      </c>
      <c r="F258" s="52" t="inlineStr">
        <is>
          <t>sim</t>
        </is>
      </c>
      <c r="G258" s="64" t="inlineStr">
        <is>
          <t xml:space="preserve">Recuperação da Paisagem </t>
        </is>
      </c>
      <c r="H258" s="65" t="inlineStr">
        <is>
          <t>1º ciclo</t>
        </is>
      </c>
      <c r="I258" s="65" t="inlineStr">
        <is>
          <t>2584</t>
        </is>
      </c>
      <c r="J258" s="65" t="inlineStr">
        <is>
          <t>3º</t>
        </is>
      </c>
      <c r="K258" s="65" t="inlineStr">
        <is>
          <t>2º</t>
        </is>
      </c>
      <c r="L258" s="66" t="n">
        <v>6</v>
      </c>
      <c r="M258" s="66" t="n">
        <v>14</v>
      </c>
      <c r="N258" s="66" t="n">
        <v>56</v>
      </c>
      <c r="O258" s="20" t="n"/>
      <c r="P258" s="20" t="n"/>
      <c r="Q258" s="20" t="n"/>
      <c r="R258" s="20" t="n"/>
      <c r="S258" s="20" t="n"/>
      <c r="T258" s="20" t="n"/>
      <c r="U258" s="20" t="n"/>
      <c r="V258" s="20" t="n"/>
      <c r="W258" s="20" t="n"/>
      <c r="X258" s="20" t="n"/>
      <c r="Y258" s="20" t="n"/>
      <c r="AA258" s="86">
        <f>O258+Q258+S258+U258+W258+Y258+Z258</f>
        <v/>
      </c>
      <c r="AB258" s="86">
        <f>P258+R258+T258+V258+X258+Z258+AA258</f>
        <v/>
      </c>
      <c r="AC258" s="16" t="n">
        <v>14</v>
      </c>
      <c r="AD258" s="16">
        <f>AC258/M258</f>
        <v/>
      </c>
      <c r="AE258" s="17" t="n">
        <v>42</v>
      </c>
      <c r="AF258" s="16">
        <f>AE258/M258</f>
        <v/>
      </c>
    </row>
    <row r="259" ht="18" customHeight="1">
      <c r="F259" s="52" t="n"/>
      <c r="G259" s="64" t="n"/>
      <c r="H259" s="65" t="n"/>
      <c r="I259" s="65" t="n"/>
      <c r="J259" s="65" t="n"/>
      <c r="K259" s="65" t="n"/>
      <c r="L259" s="66" t="n"/>
      <c r="M259" s="66" t="n"/>
      <c r="N259" s="66" t="n"/>
      <c r="O259" s="20" t="n"/>
      <c r="P259" s="20" t="n"/>
      <c r="Q259" s="20" t="n"/>
      <c r="R259" s="20" t="n"/>
      <c r="S259" s="20" t="n"/>
      <c r="T259" s="20" t="n"/>
      <c r="U259" s="20" t="n"/>
      <c r="V259" s="20" t="n"/>
      <c r="W259" s="20" t="n"/>
      <c r="X259" s="20" t="n"/>
      <c r="Y259" s="20" t="n"/>
      <c r="AA259" s="86">
        <f>O259+Q259+S259+U259+W259+Y259+Z259</f>
        <v/>
      </c>
      <c r="AB259" s="86">
        <f>P259+R259+T259+V259+X259+Z259+AA259</f>
        <v/>
      </c>
      <c r="AC259" s="20" t="n"/>
      <c r="AD259" s="20" t="n"/>
      <c r="AF259" s="20" t="n"/>
    </row>
    <row r="260" ht="18" customHeight="1">
      <c r="A260" s="14" t="inlineStr">
        <is>
          <t>Ciências Exatas e Naturais</t>
        </is>
      </c>
      <c r="B260" s="14" t="inlineStr">
        <is>
          <t>1.6 Ciências Biológicas</t>
        </is>
      </c>
      <c r="C260" s="15" t="inlineStr">
        <is>
          <t>FLO</t>
        </is>
      </c>
      <c r="D260" s="57" t="inlineStr">
        <is>
          <t>DRAT</t>
        </is>
      </c>
      <c r="E260" s="38" t="inlineStr">
        <is>
          <t>Manuela Rodrigues Branco Simões</t>
        </is>
      </c>
      <c r="F260" s="52" t="inlineStr">
        <is>
          <t>sim</t>
        </is>
      </c>
      <c r="G260" s="64" t="inlineStr">
        <is>
          <t>Recursos Faunísticos</t>
        </is>
      </c>
      <c r="H260" s="65" t="inlineStr">
        <is>
          <t>1º ciclo</t>
        </is>
      </c>
      <c r="I260" s="65" t="inlineStr">
        <is>
          <t>2585</t>
        </is>
      </c>
      <c r="J260" s="65" t="inlineStr">
        <is>
          <t>3º</t>
        </is>
      </c>
      <c r="K260" s="65" t="inlineStr">
        <is>
          <t>1º</t>
        </is>
      </c>
      <c r="L260" s="66" t="n">
        <v>3</v>
      </c>
      <c r="M260" s="66" t="n">
        <v>7</v>
      </c>
      <c r="N260" s="66" t="n">
        <v>28</v>
      </c>
      <c r="O260" s="20" t="n"/>
      <c r="P260" s="20" t="n"/>
      <c r="Q260" s="20" t="n"/>
      <c r="R260" s="20" t="n"/>
      <c r="S260" s="20" t="n"/>
      <c r="T260" s="20" t="n"/>
      <c r="U260" s="20" t="n"/>
      <c r="V260" s="20" t="n"/>
      <c r="W260" s="20" t="n"/>
      <c r="X260" s="20" t="n"/>
      <c r="Y260" s="20" t="n"/>
      <c r="AA260" s="86">
        <f>O260+Q260+S260+U260+W260+Y260+Z260</f>
        <v/>
      </c>
      <c r="AB260" s="86">
        <f>P260+R260+T260+V260+X260+Z260+AA260</f>
        <v/>
      </c>
      <c r="AC260" s="16" t="n">
        <v>7</v>
      </c>
      <c r="AD260" s="16">
        <f>AC260/M260</f>
        <v/>
      </c>
      <c r="AE260" s="17" t="n">
        <v>21</v>
      </c>
      <c r="AF260" s="16">
        <f>AE260/M260</f>
        <v/>
      </c>
    </row>
    <row r="261" ht="18" customHeight="1">
      <c r="F261" s="52" t="n"/>
      <c r="G261" s="64" t="n"/>
      <c r="H261" s="65" t="n"/>
      <c r="I261" s="65" t="n"/>
      <c r="J261" s="65" t="n"/>
      <c r="K261" s="65" t="n"/>
      <c r="L261" s="66" t="n"/>
      <c r="M261" s="66" t="n"/>
      <c r="N261" s="66" t="n"/>
      <c r="O261" s="20" t="n"/>
      <c r="P261" s="20" t="n"/>
      <c r="Q261" s="20" t="n"/>
      <c r="R261" s="20" t="n"/>
      <c r="S261" s="20" t="n"/>
      <c r="T261" s="20" t="n"/>
      <c r="U261" s="20" t="n"/>
      <c r="V261" s="20" t="n"/>
      <c r="W261" s="20" t="n"/>
      <c r="X261" s="20" t="n"/>
      <c r="Y261" s="20" t="n"/>
      <c r="AA261" s="86">
        <f>O261+Q261+S261+U261+W261+Y261+Z261</f>
        <v/>
      </c>
      <c r="AB261" s="86">
        <f>P261+R261+T261+V261+X261+Z261+AA261</f>
        <v/>
      </c>
      <c r="AC261" s="20" t="n"/>
      <c r="AD261" s="20" t="n"/>
      <c r="AF261" s="20" t="n"/>
    </row>
    <row r="262" ht="18" customHeight="1">
      <c r="A262" s="14" t="inlineStr">
        <is>
          <t>Ciências da Engenharia e Tecnologias</t>
        </is>
      </c>
      <c r="B262" s="14" t="inlineStr">
        <is>
          <t>2.11 Outras Ciências de Engenharia e Tecnologias</t>
        </is>
      </c>
      <c r="C262" s="15" t="inlineStr">
        <is>
          <t>EALIM</t>
        </is>
      </c>
      <c r="D262" s="57" t="inlineStr">
        <is>
          <t>DCEB</t>
        </is>
      </c>
      <c r="E262" s="38" t="inlineStr">
        <is>
          <t>Anabela Cristina da Silva Naret Moreira Raymundo</t>
        </is>
      </c>
      <c r="F262" s="52" t="inlineStr">
        <is>
          <t>sim</t>
        </is>
      </c>
      <c r="G262" s="64" t="inlineStr">
        <is>
          <t>Reologia e Estrutura dos Alimentos</t>
        </is>
      </c>
      <c r="H262" s="65" t="inlineStr">
        <is>
          <t>1º ciclo</t>
        </is>
      </c>
      <c r="I262" s="65" t="inlineStr">
        <is>
          <t>2586</t>
        </is>
      </c>
      <c r="J262" s="65" t="inlineStr">
        <is>
          <t>3º</t>
        </is>
      </c>
      <c r="K262" s="65" t="inlineStr">
        <is>
          <t>1º</t>
        </is>
      </c>
      <c r="L262" s="66" t="n">
        <v>6</v>
      </c>
      <c r="M262" s="66" t="n">
        <v>14</v>
      </c>
      <c r="N262" s="66" t="n">
        <v>56</v>
      </c>
      <c r="O262" s="20" t="n"/>
      <c r="P262" s="20" t="n"/>
      <c r="Q262" s="20" t="n"/>
      <c r="R262" s="20" t="n"/>
      <c r="S262" s="20" t="n"/>
      <c r="T262" s="20" t="n"/>
      <c r="U262" s="20" t="n"/>
      <c r="V262" s="20" t="n"/>
      <c r="W262" s="20" t="n"/>
      <c r="X262" s="20" t="n"/>
      <c r="Y262" s="20" t="n"/>
      <c r="AA262" s="86">
        <f>O262+Q262+S262+U262+W262+Y262+Z262</f>
        <v/>
      </c>
      <c r="AB262" s="86">
        <f>P262+R262+T262+V262+X262+Z262+AA262</f>
        <v/>
      </c>
      <c r="AC262" s="16" t="n">
        <v>21</v>
      </c>
      <c r="AD262" s="16">
        <f>AC262/M262</f>
        <v/>
      </c>
      <c r="AE262" s="17" t="n">
        <v>35</v>
      </c>
      <c r="AF262" s="16">
        <f>AE262/M262</f>
        <v/>
      </c>
    </row>
    <row r="263" ht="18" customHeight="1">
      <c r="F263" s="52" t="n"/>
      <c r="G263" s="64" t="n"/>
      <c r="H263" s="65" t="n"/>
      <c r="I263" s="65" t="n"/>
      <c r="J263" s="65" t="n"/>
      <c r="K263" s="65" t="n"/>
      <c r="L263" s="66" t="n"/>
      <c r="M263" s="66" t="n"/>
      <c r="N263" s="66" t="n"/>
      <c r="O263" s="20" t="n"/>
      <c r="P263" s="20" t="n"/>
      <c r="Q263" s="20" t="n"/>
      <c r="R263" s="20" t="n"/>
      <c r="S263" s="20" t="n"/>
      <c r="T263" s="20" t="n"/>
      <c r="U263" s="20" t="n"/>
      <c r="V263" s="20" t="n"/>
      <c r="W263" s="20" t="n"/>
      <c r="X263" s="20" t="n"/>
      <c r="Y263" s="20" t="n"/>
      <c r="AA263" s="86">
        <f>O263+Q263+S263+U263+W263+Y263+Z263</f>
        <v/>
      </c>
      <c r="AB263" s="86">
        <f>P263+R263+T263+V263+X263+Z263+AA263</f>
        <v/>
      </c>
      <c r="AC263" s="20" t="n"/>
      <c r="AD263" s="20" t="n"/>
      <c r="AF263" s="20" t="n"/>
    </row>
    <row r="264" ht="18" customHeight="1">
      <c r="A264" s="14" t="inlineStr">
        <is>
          <t>Ciências Agrárias</t>
        </is>
      </c>
      <c r="B264" s="14" t="inlineStr">
        <is>
          <t>4.3 Ciências Veterinárias</t>
        </is>
      </c>
      <c r="C264" s="15" t="inlineStr">
        <is>
          <t>EZOO</t>
        </is>
      </c>
      <c r="D264" s="57" t="inlineStr">
        <is>
          <t>DCEB</t>
        </is>
      </c>
      <c r="E264" s="38" t="inlineStr">
        <is>
          <t>Mário Alexandre Gonçalves Quaresma (FMV)</t>
        </is>
      </c>
      <c r="F264" s="52" t="inlineStr">
        <is>
          <t>sim</t>
        </is>
      </c>
      <c r="G264" s="64" t="inlineStr">
        <is>
          <t xml:space="preserve">Reprodução Animal </t>
        </is>
      </c>
      <c r="H264" s="65" t="inlineStr">
        <is>
          <t>1º ciclo</t>
        </is>
      </c>
      <c r="I264" s="65" t="inlineStr">
        <is>
          <t>2587</t>
        </is>
      </c>
      <c r="J264" s="65" t="inlineStr">
        <is>
          <t>2º</t>
        </is>
      </c>
      <c r="K264" s="65" t="inlineStr">
        <is>
          <t>2º</t>
        </is>
      </c>
      <c r="L264" s="66" t="n">
        <v>6</v>
      </c>
      <c r="M264" s="66" t="n">
        <v>14</v>
      </c>
      <c r="N264" s="66" t="n">
        <v>56</v>
      </c>
      <c r="O264" s="20" t="n"/>
      <c r="P264" s="20" t="n"/>
      <c r="Q264" s="20" t="n"/>
      <c r="R264" s="20" t="n"/>
      <c r="S264" s="20" t="n"/>
      <c r="T264" s="20" t="n"/>
      <c r="U264" s="20" t="n"/>
      <c r="V264" s="20" t="n"/>
      <c r="W264" s="20" t="n"/>
      <c r="X264" s="20" t="n"/>
      <c r="Y264" s="20" t="n"/>
      <c r="AA264" s="86">
        <f>O264+Q264+S264+U264+W264+Y264+Z264</f>
        <v/>
      </c>
      <c r="AB264" s="86">
        <f>P264+R264+T264+V264+X264+Z264+AA264</f>
        <v/>
      </c>
      <c r="AC264" s="16" t="n">
        <v>28</v>
      </c>
      <c r="AD264" s="16">
        <f>AC264/M264</f>
        <v/>
      </c>
      <c r="AE264" s="17" t="n">
        <v>28</v>
      </c>
      <c r="AF264" s="16">
        <f>AE264/M264</f>
        <v/>
      </c>
    </row>
    <row r="265" ht="18" customHeight="1">
      <c r="F265" s="52" t="n"/>
      <c r="G265" s="64" t="n"/>
      <c r="H265" s="65" t="n"/>
      <c r="I265" s="65" t="n"/>
      <c r="J265" s="65" t="n"/>
      <c r="K265" s="65" t="n"/>
      <c r="L265" s="66" t="n"/>
      <c r="M265" s="66" t="n"/>
      <c r="N265" s="66" t="n"/>
      <c r="O265" s="20" t="n"/>
      <c r="P265" s="20" t="n"/>
      <c r="Q265" s="20" t="n"/>
      <c r="R265" s="20" t="n"/>
      <c r="S265" s="20" t="n"/>
      <c r="T265" s="20" t="n"/>
      <c r="U265" s="20" t="n"/>
      <c r="V265" s="20" t="n"/>
      <c r="W265" s="20" t="n"/>
      <c r="X265" s="20" t="n"/>
      <c r="Y265" s="20" t="n"/>
      <c r="AA265" s="86">
        <f>O265+Q265+S265+U265+W265+Y265+Z265</f>
        <v/>
      </c>
      <c r="AB265" s="86">
        <f>P265+R265+T265+V265+X265+Z265+AA265</f>
        <v/>
      </c>
      <c r="AC265" s="20" t="n"/>
      <c r="AD265" s="20" t="n"/>
      <c r="AF265" s="20" t="n"/>
    </row>
    <row r="266" ht="18" customHeight="1">
      <c r="A266" s="14" t="inlineStr">
        <is>
          <t>Ciências Agrárias</t>
        </is>
      </c>
      <c r="B266" s="14" t="inlineStr">
        <is>
          <t>1.1 Agricultura, Silvicultura e Pescas</t>
        </is>
      </c>
      <c r="C266" s="15" t="inlineStr">
        <is>
          <t>FLO</t>
        </is>
      </c>
      <c r="D266" s="57" t="inlineStr">
        <is>
          <t>DRAT</t>
        </is>
      </c>
      <c r="E266" s="38" t="inlineStr">
        <is>
          <t>Ana Paula Soares Marques de Carvalho</t>
        </is>
      </c>
      <c r="F266" s="52" t="inlineStr">
        <is>
          <t>sim</t>
        </is>
      </c>
      <c r="G266" s="64" t="inlineStr">
        <is>
          <t>Silvicultura I</t>
        </is>
      </c>
      <c r="H266" s="65" t="inlineStr">
        <is>
          <t>1º ciclo</t>
        </is>
      </c>
      <c r="I266" s="65" t="inlineStr">
        <is>
          <t>2588</t>
        </is>
      </c>
      <c r="J266" s="65" t="inlineStr">
        <is>
          <t>2º</t>
        </is>
      </c>
      <c r="K266" s="65" t="inlineStr">
        <is>
          <t>2º</t>
        </is>
      </c>
      <c r="L266" s="66" t="n">
        <v>6</v>
      </c>
      <c r="M266" s="66" t="n">
        <v>14</v>
      </c>
      <c r="N266" s="66" t="n">
        <v>56</v>
      </c>
      <c r="O266" s="20" t="n"/>
      <c r="P266" s="20" t="n"/>
      <c r="Q266" s="20" t="n"/>
      <c r="R266" s="20" t="n"/>
      <c r="S266" s="20" t="n"/>
      <c r="T266" s="20" t="n"/>
      <c r="U266" s="20" t="n"/>
      <c r="V266" s="20" t="n"/>
      <c r="W266" s="20" t="n"/>
      <c r="X266" s="20" t="n"/>
      <c r="Y266" s="20" t="n"/>
      <c r="AA266" s="86">
        <f>O266+Q266+S266+U266+W266+Y266+Z266</f>
        <v/>
      </c>
      <c r="AB266" s="86">
        <f>P266+R266+T266+V266+X266+Z266+AA266</f>
        <v/>
      </c>
      <c r="AC266" s="16" t="n">
        <v>28</v>
      </c>
      <c r="AD266" s="16">
        <f>AC266/M266</f>
        <v/>
      </c>
      <c r="AE266" s="17" t="n">
        <v>28</v>
      </c>
      <c r="AF266" s="16">
        <f>AE266/M266</f>
        <v/>
      </c>
    </row>
    <row r="267" ht="18" customHeight="1">
      <c r="F267" s="52" t="n"/>
      <c r="G267" s="64" t="n"/>
      <c r="H267" s="65" t="n"/>
      <c r="I267" s="65" t="n"/>
      <c r="J267" s="65" t="n"/>
      <c r="K267" s="65" t="n"/>
      <c r="L267" s="66" t="n"/>
      <c r="M267" s="66" t="n"/>
      <c r="N267" s="66" t="n"/>
      <c r="O267" s="20" t="n"/>
      <c r="P267" s="20" t="n"/>
      <c r="Q267" s="20" t="n"/>
      <c r="R267" s="20" t="n"/>
      <c r="S267" s="20" t="n"/>
      <c r="T267" s="20" t="n"/>
      <c r="U267" s="20" t="n"/>
      <c r="V267" s="20" t="n"/>
      <c r="W267" s="20" t="n"/>
      <c r="X267" s="20" t="n"/>
      <c r="Y267" s="20" t="n"/>
      <c r="AA267" s="86">
        <f>O267+Q267+S267+U267+W267+Y267+Z267</f>
        <v/>
      </c>
      <c r="AB267" s="86">
        <f>P267+R267+T267+V267+X267+Z267+AA267</f>
        <v/>
      </c>
      <c r="AC267" s="20" t="n"/>
      <c r="AD267" s="20" t="n"/>
      <c r="AF267" s="20" t="n"/>
    </row>
    <row r="268" ht="18" customHeight="1">
      <c r="A268" s="14" t="inlineStr">
        <is>
          <t>Ciências Agrárias</t>
        </is>
      </c>
      <c r="B268" s="14" t="inlineStr">
        <is>
          <t>1.1 Agricultura, Silvicultura e Pescas</t>
        </is>
      </c>
      <c r="C268" s="15" t="inlineStr">
        <is>
          <t>FLO</t>
        </is>
      </c>
      <c r="D268" s="57" t="inlineStr">
        <is>
          <t>DRAT</t>
        </is>
      </c>
      <c r="E268" s="38" t="inlineStr">
        <is>
          <t>Ana Paula Soares Marques de Carvalho</t>
        </is>
      </c>
      <c r="F268" s="52" t="inlineStr">
        <is>
          <t>sim</t>
        </is>
      </c>
      <c r="G268" s="64" t="inlineStr">
        <is>
          <t xml:space="preserve">Silvicultura II </t>
        </is>
      </c>
      <c r="H268" s="65" t="inlineStr">
        <is>
          <t>1º ciclo</t>
        </is>
      </c>
      <c r="I268" s="65" t="inlineStr">
        <is>
          <t>2589</t>
        </is>
      </c>
      <c r="J268" s="65" t="inlineStr">
        <is>
          <t>3º</t>
        </is>
      </c>
      <c r="K268" s="65" t="inlineStr">
        <is>
          <t>1º</t>
        </is>
      </c>
      <c r="L268" s="66" t="n">
        <v>6</v>
      </c>
      <c r="M268" s="66" t="n">
        <v>14</v>
      </c>
      <c r="N268" s="66" t="n">
        <v>56</v>
      </c>
      <c r="O268" s="20" t="n"/>
      <c r="P268" s="20" t="n"/>
      <c r="Q268" s="20" t="n"/>
      <c r="R268" s="20" t="n"/>
      <c r="S268" s="20" t="n"/>
      <c r="T268" s="20" t="n"/>
      <c r="U268" s="20" t="n"/>
      <c r="V268" s="20" t="n"/>
      <c r="W268" s="20" t="n"/>
      <c r="X268" s="20" t="n"/>
      <c r="Y268" s="20" t="n"/>
      <c r="AA268" s="86">
        <f>O268+Q268+S268+U268+W268+Y268+Z268</f>
        <v/>
      </c>
      <c r="AB268" s="86">
        <f>P268+R268+T268+V268+X268+Z268+AA268</f>
        <v/>
      </c>
      <c r="AC268" s="16" t="n">
        <v>28</v>
      </c>
      <c r="AD268" s="16">
        <f>AC268/M268</f>
        <v/>
      </c>
      <c r="AE268" s="17" t="n">
        <v>28</v>
      </c>
      <c r="AF268" s="16">
        <f>AE268/M268</f>
        <v/>
      </c>
    </row>
    <row r="269" ht="18" customHeight="1">
      <c r="F269" s="52" t="n"/>
      <c r="G269" s="64" t="n"/>
      <c r="H269" s="65" t="n"/>
      <c r="I269" s="65" t="n"/>
      <c r="J269" s="65" t="n"/>
      <c r="K269" s="65" t="n"/>
      <c r="L269" s="66" t="n"/>
      <c r="M269" s="66" t="n"/>
      <c r="N269" s="66" t="n"/>
      <c r="O269" s="20" t="n"/>
      <c r="P269" s="20" t="n"/>
      <c r="Q269" s="20" t="n"/>
      <c r="R269" s="20" t="n"/>
      <c r="S269" s="20" t="n"/>
      <c r="T269" s="20" t="n"/>
      <c r="U269" s="20" t="n"/>
      <c r="V269" s="20" t="n"/>
      <c r="W269" s="20" t="n"/>
      <c r="X269" s="20" t="n"/>
      <c r="Y269" s="20" t="n"/>
      <c r="AA269" s="86">
        <f>O269+Q269+S269+U269+W269+Y269+Z269</f>
        <v/>
      </c>
      <c r="AB269" s="86">
        <f>P269+R269+T269+V269+X269+Z269+AA269</f>
        <v/>
      </c>
      <c r="AC269" s="20" t="n"/>
      <c r="AD269" s="20" t="n"/>
      <c r="AF269" s="20" t="n"/>
    </row>
    <row r="270" ht="18" customHeight="1">
      <c r="A270" s="14" t="inlineStr">
        <is>
          <t>Ciências Agrárias</t>
        </is>
      </c>
      <c r="B270" s="14" t="inlineStr">
        <is>
          <t>1.1 Agricultura, Silvicultura e Pescas</t>
        </is>
      </c>
      <c r="C270" s="15" t="inlineStr">
        <is>
          <t>FLO</t>
        </is>
      </c>
      <c r="D270" s="57" t="inlineStr">
        <is>
          <t>DRAT</t>
        </is>
      </c>
      <c r="E270" s="38" t="inlineStr">
        <is>
          <t>Maria Margarida Branco de Brito Tavares Tomé/Joana Amaral Paulo</t>
        </is>
      </c>
      <c r="F270" s="52" t="inlineStr">
        <is>
          <t>sim</t>
        </is>
      </c>
      <c r="G270" s="64" t="inlineStr">
        <is>
          <t xml:space="preserve">Sistemas Agroflorestais </t>
        </is>
      </c>
      <c r="H270" s="65" t="inlineStr">
        <is>
          <t>1º ciclo</t>
        </is>
      </c>
      <c r="I270" s="65" t="n">
        <v>2590</v>
      </c>
      <c r="J270" s="65" t="inlineStr">
        <is>
          <t>2º</t>
        </is>
      </c>
      <c r="K270" s="65" t="inlineStr">
        <is>
          <t>2º</t>
        </is>
      </c>
      <c r="L270" s="66" t="n">
        <v>3</v>
      </c>
      <c r="M270" s="66" t="n">
        <v>7</v>
      </c>
      <c r="N270" s="66" t="n">
        <v>28</v>
      </c>
      <c r="O270" s="20" t="n"/>
      <c r="P270" s="20" t="n"/>
      <c r="Q270" s="20" t="n"/>
      <c r="R270" s="20" t="n"/>
      <c r="S270" s="20" t="n"/>
      <c r="T270" s="20" t="n"/>
      <c r="U270" s="20" t="n"/>
      <c r="V270" s="20" t="n"/>
      <c r="W270" s="20" t="n"/>
      <c r="X270" s="20" t="n"/>
      <c r="Y270" s="20" t="n"/>
      <c r="AA270" s="86">
        <f>O270+Q270+S270+U270+W270+Y270+Z270</f>
        <v/>
      </c>
      <c r="AB270" s="86">
        <f>P270+R270+T270+V270+X270+Z270+AA270</f>
        <v/>
      </c>
      <c r="AC270" s="16" t="n">
        <v>14</v>
      </c>
      <c r="AD270" s="16">
        <f>AC270/M270</f>
        <v/>
      </c>
      <c r="AE270" s="17" t="n">
        <v>14</v>
      </c>
      <c r="AF270" s="16">
        <f>AE270/M270</f>
        <v/>
      </c>
    </row>
    <row r="271" ht="18" customHeight="1">
      <c r="F271" s="52" t="n"/>
      <c r="G271" s="64" t="n"/>
      <c r="H271" s="65" t="n"/>
      <c r="I271" s="65" t="n"/>
      <c r="J271" s="65" t="n"/>
      <c r="K271" s="65" t="n"/>
      <c r="L271" s="66" t="n"/>
      <c r="M271" s="66" t="n"/>
      <c r="N271" s="66" t="n"/>
      <c r="O271" s="20" t="n"/>
      <c r="P271" s="20" t="n"/>
      <c r="Q271" s="20" t="n"/>
      <c r="R271" s="20" t="n"/>
      <c r="S271" s="20" t="n"/>
      <c r="T271" s="20" t="n"/>
      <c r="U271" s="20" t="n"/>
      <c r="V271" s="20" t="n"/>
      <c r="W271" s="20" t="n"/>
      <c r="X271" s="20" t="n"/>
      <c r="Y271" s="20" t="n"/>
      <c r="AA271" s="86">
        <f>O271+Q271+S271+U271+W271+Y271+Z271</f>
        <v/>
      </c>
      <c r="AB271" s="86">
        <f>P271+R271+T271+V271+X271+Z271+AA271</f>
        <v/>
      </c>
      <c r="AC271" s="20" t="n"/>
      <c r="AD271" s="20" t="n"/>
      <c r="AF271" s="20" t="n"/>
    </row>
    <row r="272" ht="18" customHeight="1">
      <c r="A272" s="14" t="inlineStr">
        <is>
          <t>Ciências Exatas e Naturais</t>
        </is>
      </c>
      <c r="B272" s="14" t="inlineStr">
        <is>
          <t>1.2 Ciências da Computação e Ciências da Informação</t>
        </is>
      </c>
      <c r="C272" s="15" t="inlineStr">
        <is>
          <t>CAT</t>
        </is>
      </c>
      <c r="D272" s="57" t="inlineStr">
        <is>
          <t>DRAT</t>
        </is>
      </c>
      <c r="E272" s="38" t="inlineStr">
        <is>
          <t>Manuel Lameiras de Figueiredo Campagnolo</t>
        </is>
      </c>
      <c r="F272" s="52" t="inlineStr">
        <is>
          <t>sim</t>
        </is>
      </c>
      <c r="G272" s="64" t="inlineStr">
        <is>
          <t>Sistemas de Informação Geográfica</t>
        </is>
      </c>
      <c r="H272" s="65" t="inlineStr">
        <is>
          <t>1º ciclo</t>
        </is>
      </c>
      <c r="I272" s="65" t="inlineStr">
        <is>
          <t>2591</t>
        </is>
      </c>
      <c r="J272" s="65" t="inlineStr">
        <is>
          <t>2º</t>
        </is>
      </c>
      <c r="K272" s="65" t="inlineStr">
        <is>
          <t>2º</t>
        </is>
      </c>
      <c r="L272" s="66" t="n">
        <v>6</v>
      </c>
      <c r="M272" s="66" t="n">
        <v>14</v>
      </c>
      <c r="N272" s="66" t="n">
        <v>56</v>
      </c>
      <c r="O272" s="20" t="n"/>
      <c r="P272" s="20" t="n"/>
      <c r="Q272" s="20" t="n"/>
      <c r="R272" s="20" t="n"/>
      <c r="S272" s="20" t="n"/>
      <c r="T272" s="20" t="n"/>
      <c r="U272" s="20" t="n"/>
      <c r="V272" s="20" t="n"/>
      <c r="W272" s="20" t="n"/>
      <c r="X272" s="20" t="n"/>
      <c r="Y272" s="20" t="n"/>
      <c r="AA272" s="86">
        <f>O272+Q272+S272+U272+W272+Y272+Z272</f>
        <v/>
      </c>
      <c r="AB272" s="86">
        <f>P272+R272+T272+V272+X272+Z272+AA272</f>
        <v/>
      </c>
      <c r="AC272" s="16" t="n">
        <v>14</v>
      </c>
      <c r="AD272" s="16">
        <f>AC272/M272</f>
        <v/>
      </c>
      <c r="AE272" s="17" t="n">
        <v>42</v>
      </c>
      <c r="AF272" s="16">
        <f>AE272/M272</f>
        <v/>
      </c>
    </row>
    <row r="273" ht="18" customHeight="1">
      <c r="F273" s="52" t="n"/>
      <c r="G273" s="64" t="n"/>
      <c r="H273" s="65" t="n"/>
      <c r="I273" s="65" t="n"/>
      <c r="J273" s="65" t="n"/>
      <c r="K273" s="65" t="n"/>
      <c r="L273" s="66" t="n"/>
      <c r="M273" s="66" t="n"/>
      <c r="N273" s="66" t="n"/>
      <c r="O273" s="20" t="n"/>
      <c r="P273" s="20" t="n"/>
      <c r="Q273" s="20" t="n"/>
      <c r="R273" s="20" t="n"/>
      <c r="S273" s="20" t="n"/>
      <c r="T273" s="20" t="n"/>
      <c r="U273" s="20" t="n"/>
      <c r="V273" s="20" t="n"/>
      <c r="W273" s="20" t="n"/>
      <c r="X273" s="20" t="n"/>
      <c r="Y273" s="20" t="n"/>
      <c r="AA273" s="86">
        <f>O273+Q273+S273+U273+W273+Y273+Z273</f>
        <v/>
      </c>
      <c r="AB273" s="86">
        <f>P273+R273+T273+V273+X273+Z273+AA273</f>
        <v/>
      </c>
      <c r="AC273" s="20" t="n"/>
      <c r="AD273" s="20" t="n"/>
      <c r="AF273" s="20" t="n"/>
    </row>
    <row r="274" ht="18" customHeight="1">
      <c r="A274" s="14" t="inlineStr">
        <is>
          <t>Ciências Sociais</t>
        </is>
      </c>
      <c r="B274" s="14" t="inlineStr">
        <is>
          <t>5.2 Economia e Gestão</t>
        </is>
      </c>
      <c r="C274" s="15" t="inlineStr">
        <is>
          <t>ECON</t>
        </is>
      </c>
      <c r="D274" s="57" t="inlineStr">
        <is>
          <t>DCEB</t>
        </is>
      </c>
      <c r="E274" s="38" t="inlineStr">
        <is>
          <t>Maria João Prudêncio Rafael Canadas</t>
        </is>
      </c>
      <c r="F274" s="52" t="inlineStr">
        <is>
          <t>sim</t>
        </is>
      </c>
      <c r="G274" s="64" t="inlineStr">
        <is>
          <t>Sociologia e Política Agrícola e Alimentar</t>
        </is>
      </c>
      <c r="H274" s="65" t="inlineStr">
        <is>
          <t>1º ciclo</t>
        </is>
      </c>
      <c r="I274" s="65" t="inlineStr">
        <is>
          <t>2592</t>
        </is>
      </c>
      <c r="J274" s="65" t="inlineStr">
        <is>
          <t>3º</t>
        </is>
      </c>
      <c r="K274" s="65" t="inlineStr">
        <is>
          <t>2º</t>
        </is>
      </c>
      <c r="L274" s="66" t="n">
        <v>6</v>
      </c>
      <c r="M274" s="66" t="n">
        <v>14</v>
      </c>
      <c r="N274" s="66" t="n">
        <v>56</v>
      </c>
      <c r="O274" s="20" t="n"/>
      <c r="P274" s="20" t="n"/>
      <c r="Q274" s="20" t="n"/>
      <c r="R274" s="20" t="n"/>
      <c r="S274" s="20" t="n"/>
      <c r="T274" s="20" t="n"/>
      <c r="U274" s="20" t="n"/>
      <c r="V274" s="20" t="n"/>
      <c r="W274" s="20" t="n"/>
      <c r="X274" s="20" t="n"/>
      <c r="Y274" s="20" t="n"/>
      <c r="AA274" s="86">
        <f>O274+Q274+S274+U274+W274+Y274+Z274</f>
        <v/>
      </c>
      <c r="AB274" s="86">
        <f>P274+R274+T274+V274+X274+Z274+AA274</f>
        <v/>
      </c>
      <c r="AC274" s="16" t="n">
        <v>28</v>
      </c>
      <c r="AD274" s="16">
        <f>AC274/M274</f>
        <v/>
      </c>
      <c r="AE274" s="17" t="n">
        <v>28</v>
      </c>
      <c r="AF274" s="16">
        <f>AE274/M274</f>
        <v/>
      </c>
    </row>
    <row r="275" ht="18" customHeight="1">
      <c r="F275" s="52" t="n"/>
      <c r="G275" s="64" t="n"/>
      <c r="H275" s="65" t="n"/>
      <c r="I275" s="65" t="n"/>
      <c r="J275" s="65" t="n"/>
      <c r="K275" s="65" t="n"/>
      <c r="L275" s="66" t="n"/>
      <c r="M275" s="66" t="n"/>
      <c r="N275" s="66" t="n"/>
      <c r="O275" s="20" t="n"/>
      <c r="P275" s="20" t="n"/>
      <c r="Q275" s="20" t="n"/>
      <c r="R275" s="20" t="n"/>
      <c r="S275" s="20" t="n"/>
      <c r="T275" s="20" t="n"/>
      <c r="U275" s="20" t="n"/>
      <c r="V275" s="20" t="n"/>
      <c r="W275" s="20" t="n"/>
      <c r="X275" s="20" t="n"/>
      <c r="Y275" s="20" t="n"/>
      <c r="AA275" s="86">
        <f>O275+Q275+S275+U275+W275+Y275+Z275</f>
        <v/>
      </c>
      <c r="AB275" s="86">
        <f>P275+R275+T275+V275+X275+Z275+AA275</f>
        <v/>
      </c>
      <c r="AC275" s="20" t="n"/>
      <c r="AD275" s="20" t="n"/>
      <c r="AF275" s="20" t="n"/>
    </row>
    <row r="276" ht="18" customHeight="1">
      <c r="A276" s="14" t="inlineStr">
        <is>
          <t>Ciências Sociais</t>
        </is>
      </c>
      <c r="B276" s="14" t="inlineStr">
        <is>
          <t>5.2 Economia e Gestão</t>
        </is>
      </c>
      <c r="C276" s="15" t="inlineStr">
        <is>
          <t>ECON</t>
        </is>
      </c>
      <c r="D276" s="57" t="inlineStr">
        <is>
          <t>DCEB</t>
        </is>
      </c>
      <c r="E276" s="38" t="inlineStr">
        <is>
          <t>Ana Maria Contente de Vinhas Novais</t>
        </is>
      </c>
      <c r="F276" s="52" t="inlineStr">
        <is>
          <t>sim</t>
        </is>
      </c>
      <c r="G276" s="64" t="inlineStr">
        <is>
          <t>Sociologia e Política Ambiental e Territorial</t>
        </is>
      </c>
      <c r="H276" s="65" t="inlineStr">
        <is>
          <t>1º ciclo</t>
        </is>
      </c>
      <c r="I276" s="65" t="inlineStr">
        <is>
          <t>2593</t>
        </is>
      </c>
      <c r="J276" s="65" t="inlineStr">
        <is>
          <t>3º</t>
        </is>
      </c>
      <c r="K276" s="65" t="inlineStr">
        <is>
          <t>2º</t>
        </is>
      </c>
      <c r="L276" s="66" t="n">
        <v>3</v>
      </c>
      <c r="M276" s="66" t="n">
        <v>7</v>
      </c>
      <c r="N276" s="66" t="n">
        <v>28</v>
      </c>
      <c r="O276" s="20" t="n"/>
      <c r="P276" s="20" t="n"/>
      <c r="Q276" s="20" t="n"/>
      <c r="R276" s="20" t="n"/>
      <c r="S276" s="20" t="n"/>
      <c r="T276" s="20" t="n"/>
      <c r="U276" s="20" t="n"/>
      <c r="V276" s="20" t="n"/>
      <c r="W276" s="20" t="n"/>
      <c r="X276" s="20" t="n"/>
      <c r="Y276" s="20" t="n"/>
      <c r="AA276" s="86">
        <f>O276+Q276+S276+U276+W276+Y276+Z276</f>
        <v/>
      </c>
      <c r="AB276" s="86">
        <f>P276+R276+T276+V276+X276+Z276+AA276</f>
        <v/>
      </c>
      <c r="AC276" s="16" t="n">
        <v>14</v>
      </c>
      <c r="AD276" s="16">
        <f>AC276/M276</f>
        <v/>
      </c>
      <c r="AE276" s="17" t="n">
        <v>14</v>
      </c>
      <c r="AF276" s="16">
        <f>AE276/M276</f>
        <v/>
      </c>
    </row>
    <row r="277" ht="18" customHeight="1">
      <c r="F277" s="52" t="n"/>
      <c r="G277" s="64" t="n"/>
      <c r="H277" s="65" t="n"/>
      <c r="I277" s="65" t="n"/>
      <c r="J277" s="65" t="n"/>
      <c r="K277" s="65" t="n"/>
      <c r="L277" s="66" t="n"/>
      <c r="M277" s="66" t="n"/>
      <c r="N277" s="66" t="n"/>
      <c r="O277" s="20" t="n"/>
      <c r="P277" s="20" t="n"/>
      <c r="Q277" s="20" t="n"/>
      <c r="R277" s="20" t="n"/>
      <c r="S277" s="20" t="n"/>
      <c r="T277" s="20" t="n"/>
      <c r="U277" s="20" t="n"/>
      <c r="V277" s="20" t="n"/>
      <c r="W277" s="20" t="n"/>
      <c r="X277" s="20" t="n"/>
      <c r="Y277" s="20" t="n"/>
      <c r="AA277" s="86">
        <f>O277+Q277+S277+U277+W277+Y277+Z277</f>
        <v/>
      </c>
      <c r="AB277" s="86">
        <f>P277+R277+T277+V277+X277+Z277+AA277</f>
        <v/>
      </c>
      <c r="AC277" s="20" t="n"/>
      <c r="AD277" s="20" t="n"/>
      <c r="AF277" s="20" t="n"/>
    </row>
    <row r="278" ht="18" customHeight="1">
      <c r="A278" s="14" t="inlineStr">
        <is>
          <t>Ciências Agrárias</t>
        </is>
      </c>
      <c r="B278" s="14" t="inlineStr">
        <is>
          <t>1.1 Agricultura, Silvicultura e Pescas</t>
        </is>
      </c>
      <c r="C278" s="15" t="inlineStr">
        <is>
          <t>CAT</t>
        </is>
      </c>
      <c r="D278" s="57" t="inlineStr">
        <is>
          <t>DRAT</t>
        </is>
      </c>
      <c r="E278" s="38" t="inlineStr">
        <is>
          <t>Nuno Renato da Silva Cortez</t>
        </is>
      </c>
      <c r="F278" s="52" t="inlineStr">
        <is>
          <t>sim</t>
        </is>
      </c>
      <c r="G278" s="64" t="inlineStr">
        <is>
          <t>Solos</t>
        </is>
      </c>
      <c r="H278" s="65" t="inlineStr">
        <is>
          <t>1º ciclo</t>
        </is>
      </c>
      <c r="I278" s="65" t="inlineStr">
        <is>
          <t>2594</t>
        </is>
      </c>
      <c r="J278" s="65" t="inlineStr">
        <is>
          <t>2º</t>
        </is>
      </c>
      <c r="K278" s="65" t="inlineStr">
        <is>
          <t xml:space="preserve">1º </t>
        </is>
      </c>
      <c r="L278" s="66" t="n">
        <v>6</v>
      </c>
      <c r="M278" s="66" t="n">
        <v>14</v>
      </c>
      <c r="N278" s="66" t="n">
        <v>56</v>
      </c>
      <c r="O278" s="20" t="n"/>
      <c r="P278" s="20" t="n"/>
      <c r="Q278" s="20" t="n"/>
      <c r="R278" s="20" t="n"/>
      <c r="S278" s="20" t="n"/>
      <c r="T278" s="20" t="n"/>
      <c r="U278" s="20" t="n"/>
      <c r="V278" s="20" t="n"/>
      <c r="W278" s="20" t="n"/>
      <c r="X278" s="20" t="n"/>
      <c r="Y278" s="20" t="n"/>
      <c r="AA278" s="86">
        <f>O278+Q278+S278+U278+W278+Y278+Z278</f>
        <v/>
      </c>
      <c r="AB278" s="86">
        <f>P278+R278+T278+V278+X278+Z278+AA278</f>
        <v/>
      </c>
      <c r="AC278" s="16" t="n">
        <v>21</v>
      </c>
      <c r="AD278" s="16">
        <f>AC278/M278</f>
        <v/>
      </c>
      <c r="AE278" s="17" t="n">
        <v>35</v>
      </c>
      <c r="AF278" s="16">
        <f>AE278/M278</f>
        <v/>
      </c>
    </row>
    <row r="279" ht="18" customHeight="1">
      <c r="F279" s="52" t="n"/>
      <c r="G279" s="64" t="n"/>
      <c r="H279" s="65" t="n"/>
      <c r="I279" s="65" t="n"/>
      <c r="J279" s="65" t="n"/>
      <c r="K279" s="65" t="n"/>
      <c r="L279" s="66" t="n"/>
      <c r="M279" s="66" t="n"/>
      <c r="N279" s="66" t="n"/>
      <c r="O279" s="20" t="n"/>
      <c r="P279" s="20" t="n"/>
      <c r="Q279" s="20" t="n"/>
      <c r="R279" s="20" t="n"/>
      <c r="S279" s="20" t="n"/>
      <c r="T279" s="20" t="n"/>
      <c r="U279" s="20" t="n"/>
      <c r="V279" s="20" t="n"/>
      <c r="W279" s="20" t="n"/>
      <c r="X279" s="20" t="n"/>
      <c r="Y279" s="20" t="n"/>
      <c r="AA279" s="86">
        <f>O279+Q279+S279+U279+W279+Y279+Z279</f>
        <v/>
      </c>
      <c r="AB279" s="86">
        <f>P279+R279+T279+V279+X279+Z279+AA279</f>
        <v/>
      </c>
      <c r="AC279" s="20" t="n"/>
      <c r="AD279" s="20" t="n"/>
      <c r="AF279" s="20" t="n"/>
    </row>
    <row r="280" ht="18" customHeight="1">
      <c r="A280" s="14" t="inlineStr">
        <is>
          <t>Ciências da Engenharia e Tecnologias</t>
        </is>
      </c>
      <c r="B280" s="14" t="inlineStr">
        <is>
          <t>2.11 Outras Ciências de Engenharia e Tecnologias</t>
        </is>
      </c>
      <c r="C280" s="15" t="inlineStr">
        <is>
          <t>AP</t>
        </is>
      </c>
      <c r="D280" s="57" t="inlineStr">
        <is>
          <t>DRAT</t>
        </is>
      </c>
      <c r="E280" s="38" t="inlineStr">
        <is>
          <t>Maria Cabral Matos Silva Aires Pereira</t>
        </is>
      </c>
      <c r="F280" s="52" t="inlineStr">
        <is>
          <t>sim</t>
        </is>
      </c>
      <c r="G280" s="64" t="inlineStr">
        <is>
          <t>Técnicas de Construção Aplicadas ao Projecto de Arquitectura Paisagista</t>
        </is>
      </c>
      <c r="H280" s="65" t="inlineStr">
        <is>
          <t>1º ciclo</t>
        </is>
      </c>
      <c r="I280" s="65" t="inlineStr">
        <is>
          <t>2595</t>
        </is>
      </c>
      <c r="J280" s="65" t="inlineStr">
        <is>
          <t>2º</t>
        </is>
      </c>
      <c r="K280" s="65" t="inlineStr">
        <is>
          <t>2º</t>
        </is>
      </c>
      <c r="L280" s="66" t="n">
        <v>6</v>
      </c>
      <c r="M280" s="66" t="n">
        <v>14</v>
      </c>
      <c r="N280" s="66" t="n">
        <v>56</v>
      </c>
      <c r="O280" s="20" t="n"/>
      <c r="P280" s="20" t="n"/>
      <c r="Q280" s="20" t="n"/>
      <c r="R280" s="20" t="n"/>
      <c r="S280" s="20" t="n"/>
      <c r="T280" s="20" t="n"/>
      <c r="U280" s="20" t="n"/>
      <c r="V280" s="20" t="n"/>
      <c r="W280" s="20" t="n"/>
      <c r="X280" s="20" t="n"/>
      <c r="Y280" s="20" t="n"/>
      <c r="AA280" s="86">
        <f>O280+Q280+S280+U280+W280+Y280+Z280</f>
        <v/>
      </c>
      <c r="AB280" s="86">
        <f>P280+R280+T280+V280+X280+Z280+AA280</f>
        <v/>
      </c>
      <c r="AC280" s="16" t="n">
        <v>14</v>
      </c>
      <c r="AD280" s="16">
        <f>AC280/M280</f>
        <v/>
      </c>
      <c r="AE280" s="17" t="n">
        <v>42</v>
      </c>
      <c r="AF280" s="16">
        <f>AE280/M280</f>
        <v/>
      </c>
    </row>
    <row r="281" ht="18" customHeight="1">
      <c r="F281" s="52" t="n"/>
      <c r="G281" s="64" t="n"/>
      <c r="H281" s="65" t="n"/>
      <c r="I281" s="65" t="n"/>
      <c r="J281" s="65" t="n"/>
      <c r="K281" s="65" t="n"/>
      <c r="L281" s="66" t="n"/>
      <c r="M281" s="66" t="n"/>
      <c r="N281" s="66" t="n"/>
      <c r="O281" s="20" t="n"/>
      <c r="P281" s="20" t="n"/>
      <c r="Q281" s="20" t="n"/>
      <c r="R281" s="20" t="n"/>
      <c r="S281" s="20" t="n"/>
      <c r="T281" s="20" t="n"/>
      <c r="U281" s="20" t="n"/>
      <c r="V281" s="20" t="n"/>
      <c r="W281" s="20" t="n"/>
      <c r="X281" s="20" t="n"/>
      <c r="Y281" s="20" t="n"/>
      <c r="AA281" s="86">
        <f>O281+Q281+S281+U281+W281+Y281+Z281</f>
        <v/>
      </c>
      <c r="AB281" s="86">
        <f>P281+R281+T281+V281+X281+Z281+AA281</f>
        <v/>
      </c>
      <c r="AC281" s="20" t="n"/>
      <c r="AD281" s="20" t="n"/>
      <c r="AF281" s="20" t="n"/>
    </row>
    <row r="282" ht="18" customHeight="1">
      <c r="A282" s="14" t="inlineStr">
        <is>
          <t>Ciências Exatas e Naturais</t>
        </is>
      </c>
      <c r="B282" s="14" t="inlineStr">
        <is>
          <t>1.6 Ciências Biológicas</t>
        </is>
      </c>
      <c r="C282" s="15" t="inlineStr">
        <is>
          <t>BIO</t>
        </is>
      </c>
      <c r="D282" s="57" t="inlineStr">
        <is>
          <t>DRAT</t>
        </is>
      </c>
      <c r="E282" s="38" t="inlineStr">
        <is>
          <t>Manuel José de Carvalho Pimenta Malfeito Ferreira</t>
        </is>
      </c>
      <c r="F282" s="52" t="inlineStr">
        <is>
          <t>sim</t>
        </is>
      </c>
      <c r="G282" s="64" t="inlineStr">
        <is>
          <t>Técnicas Laboratoriais em Biologia</t>
        </is>
      </c>
      <c r="H282" s="65" t="inlineStr">
        <is>
          <t>1º ciclo</t>
        </is>
      </c>
      <c r="I282" s="65" t="inlineStr">
        <is>
          <t>2596</t>
        </is>
      </c>
      <c r="J282" s="65" t="inlineStr">
        <is>
          <t>2º</t>
        </is>
      </c>
      <c r="K282" s="65" t="inlineStr">
        <is>
          <t>1º</t>
        </is>
      </c>
      <c r="L282" s="66" t="n">
        <v>6</v>
      </c>
      <c r="M282" s="66" t="n">
        <v>14</v>
      </c>
      <c r="N282" s="66" t="n">
        <v>56</v>
      </c>
      <c r="O282" s="20" t="n"/>
      <c r="P282" s="20" t="n"/>
      <c r="Q282" s="20" t="n"/>
      <c r="R282" s="20" t="n"/>
      <c r="S282" s="20" t="n"/>
      <c r="T282" s="20" t="n"/>
      <c r="U282" s="20" t="n"/>
      <c r="V282" s="20" t="n"/>
      <c r="W282" s="20" t="n"/>
      <c r="X282" s="20" t="n"/>
      <c r="Y282" s="20" t="n"/>
      <c r="AA282" s="86">
        <f>O282+Q282+S282+U282+W282+Y282+Z282</f>
        <v/>
      </c>
      <c r="AB282" s="86">
        <f>P282+R282+T282+V282+X282+Z282+AA282</f>
        <v/>
      </c>
      <c r="AC282" s="16" t="n">
        <v>14</v>
      </c>
      <c r="AD282" s="16">
        <f>AC282/M282</f>
        <v/>
      </c>
      <c r="AE282" s="17" t="n">
        <v>42</v>
      </c>
      <c r="AF282" s="16">
        <f>AE282/M282</f>
        <v/>
      </c>
    </row>
    <row r="283" ht="18" customHeight="1">
      <c r="F283" s="52" t="n"/>
      <c r="G283" s="64" t="n"/>
      <c r="H283" s="65" t="n"/>
      <c r="I283" s="65" t="n"/>
      <c r="J283" s="65" t="n"/>
      <c r="K283" s="65" t="n"/>
      <c r="L283" s="66" t="n"/>
      <c r="M283" s="66" t="n"/>
      <c r="N283" s="66" t="n"/>
      <c r="O283" s="20" t="n"/>
      <c r="P283" s="20" t="n"/>
      <c r="Q283" s="20" t="n"/>
      <c r="R283" s="20" t="n"/>
      <c r="S283" s="20" t="n"/>
      <c r="T283" s="20" t="n"/>
      <c r="U283" s="20" t="n"/>
      <c r="V283" s="20" t="n"/>
      <c r="W283" s="20" t="n"/>
      <c r="X283" s="20" t="n"/>
      <c r="Y283" s="20" t="n"/>
      <c r="AA283" s="86">
        <f>O283+Q283+S283+U283+W283+Y283+Z283</f>
        <v/>
      </c>
      <c r="AB283" s="86">
        <f>P283+R283+T283+V283+X283+Z283+AA283</f>
        <v/>
      </c>
      <c r="AC283" s="20" t="n"/>
      <c r="AD283" s="20" t="n"/>
      <c r="AF283" s="20" t="n"/>
    </row>
    <row r="284" ht="18" customHeight="1">
      <c r="A284" s="14" t="inlineStr">
        <is>
          <t>Ciências Agrárias</t>
        </is>
      </c>
      <c r="B284" s="14" t="inlineStr">
        <is>
          <t>1.1 Agricultura, Silvicultura e Pescas</t>
        </is>
      </c>
      <c r="C284" s="15" t="inlineStr">
        <is>
          <t>FLO</t>
        </is>
      </c>
      <c r="D284" s="57" t="inlineStr">
        <is>
          <t>DRAT</t>
        </is>
      </c>
      <c r="E284" s="38" t="inlineStr">
        <is>
          <t>José Afonso Rodrigues Graça</t>
        </is>
      </c>
      <c r="F284" s="52" t="inlineStr">
        <is>
          <t>sim</t>
        </is>
      </c>
      <c r="G284" s="64" t="inlineStr">
        <is>
          <t xml:space="preserve">Tecnologia dos Produtos Florestais </t>
        </is>
      </c>
      <c r="H284" s="65" t="inlineStr">
        <is>
          <t>1º ciclo</t>
        </is>
      </c>
      <c r="I284" s="65" t="inlineStr">
        <is>
          <t>2597</t>
        </is>
      </c>
      <c r="J284" s="65" t="inlineStr">
        <is>
          <t>3º</t>
        </is>
      </c>
      <c r="K284" s="65" t="inlineStr">
        <is>
          <t>2º</t>
        </is>
      </c>
      <c r="L284" s="66" t="n">
        <v>6</v>
      </c>
      <c r="M284" s="66" t="n">
        <v>14</v>
      </c>
      <c r="N284" s="66" t="n">
        <v>56</v>
      </c>
      <c r="O284" s="20" t="n"/>
      <c r="P284" s="20" t="n"/>
      <c r="Q284" s="20" t="n"/>
      <c r="R284" s="20" t="n"/>
      <c r="S284" s="20" t="n"/>
      <c r="T284" s="20" t="n"/>
      <c r="U284" s="20" t="n"/>
      <c r="V284" s="20" t="n"/>
      <c r="W284" s="20" t="n"/>
      <c r="X284" s="20" t="n"/>
      <c r="Y284" s="20" t="n"/>
      <c r="AA284" s="86">
        <f>O284+Q284+S284+U284+W284+Y284+Z284</f>
        <v/>
      </c>
      <c r="AB284" s="86">
        <f>P284+R284+T284+V284+X284+Z284+AA284</f>
        <v/>
      </c>
      <c r="AC284" s="16" t="n">
        <v>21</v>
      </c>
      <c r="AD284" s="16">
        <f>AC284/M284</f>
        <v/>
      </c>
      <c r="AE284" s="17" t="n">
        <v>35</v>
      </c>
      <c r="AF284" s="16">
        <f>AE284/M284</f>
        <v/>
      </c>
    </row>
    <row r="285" ht="18" customHeight="1">
      <c r="F285" s="52" t="n"/>
      <c r="G285" s="64" t="n"/>
      <c r="H285" s="65" t="n"/>
      <c r="I285" s="65" t="n"/>
      <c r="J285" s="65" t="n"/>
      <c r="K285" s="65" t="n"/>
      <c r="L285" s="66" t="n"/>
      <c r="M285" s="66" t="n"/>
      <c r="N285" s="66" t="n"/>
      <c r="O285" s="20" t="n"/>
      <c r="P285" s="20" t="n"/>
      <c r="Q285" s="20" t="n"/>
      <c r="R285" s="20" t="n"/>
      <c r="S285" s="20" t="n"/>
      <c r="T285" s="20" t="n"/>
      <c r="U285" s="20" t="n"/>
      <c r="V285" s="20" t="n"/>
      <c r="W285" s="20" t="n"/>
      <c r="X285" s="20" t="n"/>
      <c r="Y285" s="20" t="n"/>
      <c r="AA285" s="86">
        <f>O285+Q285+S285+U285+W285+Y285+Z285</f>
        <v/>
      </c>
      <c r="AB285" s="86">
        <f>P285+R285+T285+V285+X285+Z285+AA285</f>
        <v/>
      </c>
      <c r="AC285" s="20" t="n"/>
      <c r="AD285" s="20" t="n"/>
      <c r="AF285" s="20" t="n"/>
    </row>
    <row r="286" ht="18" customHeight="1">
      <c r="A286" s="14" t="inlineStr">
        <is>
          <t>Ciências Agrárias</t>
        </is>
      </c>
      <c r="B286" s="14" t="inlineStr">
        <is>
          <t>1.1 Agricultura, Silvicultura e Pescas</t>
        </is>
      </c>
      <c r="C286" s="15" t="inlineStr">
        <is>
          <t>EAGR</t>
        </is>
      </c>
      <c r="D286" s="57" t="inlineStr">
        <is>
          <t>DCEB</t>
        </is>
      </c>
      <c r="E286" s="38" t="inlineStr">
        <is>
          <t>Joaquim Miguel Rangel da Cunha Costa</t>
        </is>
      </c>
      <c r="F286" s="52" t="inlineStr">
        <is>
          <t>sim</t>
        </is>
      </c>
      <c r="G286" s="64" t="inlineStr">
        <is>
          <t>Tecnologias de Produção Hortícola, Frutícola e Vitícola II</t>
        </is>
      </c>
      <c r="H286" s="65" t="inlineStr">
        <is>
          <t>1º ciclo</t>
        </is>
      </c>
      <c r="I286" s="65" t="inlineStr">
        <is>
          <t>2598</t>
        </is>
      </c>
      <c r="J286" s="65" t="inlineStr">
        <is>
          <t>3º</t>
        </is>
      </c>
      <c r="K286" s="65" t="inlineStr">
        <is>
          <t>2º</t>
        </is>
      </c>
      <c r="L286" s="66" t="n">
        <v>6</v>
      </c>
      <c r="M286" s="66" t="n">
        <v>14</v>
      </c>
      <c r="N286" s="66" t="n">
        <v>56</v>
      </c>
      <c r="O286" s="20" t="n"/>
      <c r="P286" s="20" t="n"/>
      <c r="Q286" s="20" t="n"/>
      <c r="R286" s="20" t="n"/>
      <c r="S286" s="20" t="n"/>
      <c r="T286" s="20" t="n"/>
      <c r="U286" s="20" t="n"/>
      <c r="V286" s="20" t="n"/>
      <c r="W286" s="20" t="n"/>
      <c r="X286" s="20" t="n"/>
      <c r="Y286" s="20" t="n"/>
      <c r="AA286" s="86">
        <f>O286+Q286+S286+U286+W286+Y286+Z286</f>
        <v/>
      </c>
      <c r="AB286" s="86">
        <f>P286+R286+T286+V286+X286+Z286+AA286</f>
        <v/>
      </c>
      <c r="AC286" s="16" t="n">
        <v>28</v>
      </c>
      <c r="AD286" s="16">
        <f>AC286/M286</f>
        <v/>
      </c>
      <c r="AE286" s="17" t="n">
        <v>28</v>
      </c>
      <c r="AF286" s="16">
        <f>AE286/M286</f>
        <v/>
      </c>
    </row>
    <row r="287" ht="18" customHeight="1">
      <c r="F287" s="52" t="n"/>
      <c r="G287" s="64" t="n"/>
      <c r="H287" s="65" t="n"/>
      <c r="I287" s="65" t="n"/>
      <c r="J287" s="65" t="n"/>
      <c r="K287" s="65" t="n"/>
      <c r="L287" s="66" t="n"/>
      <c r="M287" s="66" t="n"/>
      <c r="N287" s="66" t="n"/>
      <c r="O287" s="20" t="n"/>
      <c r="P287" s="20" t="n"/>
      <c r="Q287" s="20" t="n"/>
      <c r="R287" s="20" t="n"/>
      <c r="S287" s="20" t="n"/>
      <c r="T287" s="20" t="n"/>
      <c r="U287" s="20" t="n"/>
      <c r="V287" s="20" t="n"/>
      <c r="W287" s="20" t="n"/>
      <c r="X287" s="20" t="n"/>
      <c r="Y287" s="20" t="n"/>
      <c r="AA287" s="86">
        <f>O287+Q287+S287+U287+W287+Y287+Z287</f>
        <v/>
      </c>
      <c r="AB287" s="86">
        <f>P287+R287+T287+V287+X287+Z287+AA287</f>
        <v/>
      </c>
      <c r="AC287" s="20" t="n"/>
      <c r="AD287" s="20" t="n"/>
      <c r="AF287" s="20" t="n"/>
    </row>
    <row r="288" ht="18" customHeight="1">
      <c r="A288" s="14" t="inlineStr">
        <is>
          <t>Humanidades</t>
        </is>
      </c>
      <c r="B288" s="14" t="inlineStr">
        <is>
          <t>6.5 Outras Humanidades</t>
        </is>
      </c>
      <c r="C288" s="15" t="inlineStr">
        <is>
          <t>AP</t>
        </is>
      </c>
      <c r="D288" s="57" t="inlineStr">
        <is>
          <t>DRAT</t>
        </is>
      </c>
      <c r="E288" s="38" t="inlineStr">
        <is>
          <t>Luís Paulo Almeida Faria Ribeiro</t>
        </is>
      </c>
      <c r="F288" s="52" t="inlineStr">
        <is>
          <t>sim</t>
        </is>
      </c>
      <c r="G288" s="64" t="inlineStr">
        <is>
          <t xml:space="preserve">Teoria da Arquitectura Paisagista </t>
        </is>
      </c>
      <c r="H288" s="65" t="inlineStr">
        <is>
          <t>1º ciclo</t>
        </is>
      </c>
      <c r="I288" s="65" t="inlineStr">
        <is>
          <t>2599</t>
        </is>
      </c>
      <c r="J288" s="65" t="inlineStr">
        <is>
          <t>2º</t>
        </is>
      </c>
      <c r="K288" s="65" t="inlineStr">
        <is>
          <t>2º</t>
        </is>
      </c>
      <c r="L288" s="66" t="n">
        <v>6</v>
      </c>
      <c r="M288" s="66" t="n">
        <v>14</v>
      </c>
      <c r="N288" s="66" t="n">
        <v>56</v>
      </c>
      <c r="O288" s="20" t="n"/>
      <c r="P288" s="20" t="n"/>
      <c r="Q288" s="20" t="n"/>
      <c r="R288" s="20" t="n"/>
      <c r="S288" s="20" t="n"/>
      <c r="T288" s="20" t="n"/>
      <c r="U288" s="20" t="n"/>
      <c r="V288" s="20" t="n"/>
      <c r="W288" s="20" t="n"/>
      <c r="X288" s="20" t="n"/>
      <c r="Y288" s="20" t="n"/>
      <c r="AA288" s="86">
        <f>O288+Q288+S288+U288+W288+Y288+Z288</f>
        <v/>
      </c>
      <c r="AB288" s="86">
        <f>P288+R288+T288+V288+X288+Z288+AA288</f>
        <v/>
      </c>
      <c r="AC288" s="16" t="n">
        <v>14</v>
      </c>
      <c r="AD288" s="16">
        <f>AC288/M288</f>
        <v/>
      </c>
      <c r="AE288" s="17" t="n">
        <v>42</v>
      </c>
      <c r="AF288" s="16">
        <f>AE288/M288</f>
        <v/>
      </c>
    </row>
    <row r="289" ht="18" customHeight="1">
      <c r="F289" s="52" t="n"/>
      <c r="G289" s="64" t="n"/>
      <c r="H289" s="65" t="n"/>
      <c r="I289" s="65" t="n"/>
      <c r="J289" s="65" t="n"/>
      <c r="K289" s="65" t="n"/>
      <c r="L289" s="66" t="n"/>
      <c r="M289" s="66" t="n"/>
      <c r="N289" s="66" t="n"/>
      <c r="O289" s="20" t="n"/>
      <c r="P289" s="20" t="n"/>
      <c r="Q289" s="20" t="n"/>
      <c r="R289" s="20" t="n"/>
      <c r="S289" s="20" t="n"/>
      <c r="T289" s="20" t="n"/>
      <c r="U289" s="20" t="n"/>
      <c r="V289" s="20" t="n"/>
      <c r="W289" s="20" t="n"/>
      <c r="X289" s="20" t="n"/>
      <c r="Y289" s="20" t="n"/>
      <c r="AA289" s="86">
        <f>O289+Q289+S289+U289+W289+Y289+Z289</f>
        <v/>
      </c>
      <c r="AB289" s="86">
        <f>P289+R289+T289+V289+X289+Z289+AA289</f>
        <v/>
      </c>
      <c r="AC289" s="20" t="n"/>
      <c r="AD289" s="20" t="n"/>
      <c r="AF289" s="20" t="n"/>
    </row>
    <row r="290" ht="18" customHeight="1">
      <c r="A290" s="14" t="inlineStr">
        <is>
          <t>Ciências Exatas e Naturais</t>
        </is>
      </c>
      <c r="B290" s="14" t="inlineStr">
        <is>
          <t>1.5 Ciências da Terra e do Ambiente</t>
        </is>
      </c>
      <c r="C290" s="15" t="inlineStr">
        <is>
          <t>CAT</t>
        </is>
      </c>
      <c r="D290" s="57" t="inlineStr">
        <is>
          <t>DRAT</t>
        </is>
      </c>
      <c r="E290" s="38" t="inlineStr">
        <is>
          <t>Maria Teresa Marques Ferreira/Susana Maria de Abreu Dias</t>
        </is>
      </c>
      <c r="F290" s="52" t="inlineStr">
        <is>
          <t>sim</t>
        </is>
      </c>
      <c r="G290" s="64" t="inlineStr">
        <is>
          <t xml:space="preserve">Teoria e Métodos de Ecologia da Paisagem </t>
        </is>
      </c>
      <c r="H290" s="65" t="inlineStr">
        <is>
          <t>1º ciclo</t>
        </is>
      </c>
      <c r="I290" s="65" t="inlineStr">
        <is>
          <t>2600</t>
        </is>
      </c>
      <c r="J290" s="65" t="inlineStr">
        <is>
          <t>3º</t>
        </is>
      </c>
      <c r="K290" s="65" t="inlineStr">
        <is>
          <t>1º</t>
        </is>
      </c>
      <c r="L290" s="66" t="n">
        <v>6</v>
      </c>
      <c r="M290" s="66" t="n">
        <v>14</v>
      </c>
      <c r="N290" s="66" t="n">
        <v>56</v>
      </c>
      <c r="O290" s="20" t="n"/>
      <c r="P290" s="20" t="n"/>
      <c r="Q290" s="20" t="n"/>
      <c r="R290" s="20" t="n"/>
      <c r="S290" s="20" t="n"/>
      <c r="T290" s="20" t="n"/>
      <c r="U290" s="20" t="n"/>
      <c r="V290" s="20" t="n"/>
      <c r="W290" s="20" t="n"/>
      <c r="X290" s="20" t="n"/>
      <c r="Y290" s="20" t="n"/>
      <c r="AA290" s="86">
        <f>O290+Q290+S290+U290+W290+Y290+Z290</f>
        <v/>
      </c>
      <c r="AB290" s="86">
        <f>P290+R290+T290+V290+X290+Z290+AA290</f>
        <v/>
      </c>
      <c r="AC290" s="16" t="n">
        <v>28</v>
      </c>
      <c r="AD290" s="16">
        <f>AC290/M290</f>
        <v/>
      </c>
      <c r="AE290" s="17" t="n">
        <v>28</v>
      </c>
      <c r="AF290" s="16">
        <f>AE290/M290</f>
        <v/>
      </c>
    </row>
    <row r="291" ht="18" customHeight="1">
      <c r="F291" s="52" t="n"/>
      <c r="G291" s="64" t="n"/>
      <c r="H291" s="65" t="n"/>
      <c r="I291" s="65" t="n"/>
      <c r="J291" s="65" t="n"/>
      <c r="K291" s="65" t="n"/>
      <c r="L291" s="66" t="n"/>
      <c r="M291" s="66" t="n"/>
      <c r="N291" s="66" t="n"/>
      <c r="O291" s="20" t="n"/>
      <c r="P291" s="20" t="n"/>
      <c r="Q291" s="20" t="n"/>
      <c r="R291" s="20" t="n"/>
      <c r="S291" s="20" t="n"/>
      <c r="T291" s="20" t="n"/>
      <c r="U291" s="20" t="n"/>
      <c r="V291" s="20" t="n"/>
      <c r="W291" s="20" t="n"/>
      <c r="X291" s="20" t="n"/>
      <c r="Y291" s="20" t="n"/>
      <c r="AA291" s="86">
        <f>O291+Q291+S291+U291+W291+Y291+Z291</f>
        <v/>
      </c>
      <c r="AB291" s="86">
        <f>P291+R291+T291+V291+X291+Z291+AA291</f>
        <v/>
      </c>
      <c r="AC291" s="20" t="n"/>
      <c r="AD291" s="20" t="n"/>
      <c r="AF291" s="20" t="n"/>
    </row>
    <row r="292" ht="18" customHeight="1">
      <c r="A292" s="14" t="inlineStr">
        <is>
          <t>Ciências Exatas e Naturais</t>
        </is>
      </c>
      <c r="B292" s="14" t="inlineStr">
        <is>
          <t>1.3 Física</t>
        </is>
      </c>
      <c r="C292" s="15" t="inlineStr">
        <is>
          <t>EAMB</t>
        </is>
      </c>
      <c r="D292" s="57" t="inlineStr">
        <is>
          <t>DCEB</t>
        </is>
      </c>
      <c r="E292" s="38" t="inlineStr">
        <is>
          <t>Miguel Pedro de Freitas Barbosa Mourato</t>
        </is>
      </c>
      <c r="F292" s="52" t="inlineStr">
        <is>
          <t>sim</t>
        </is>
      </c>
      <c r="G292" s="64" t="inlineStr">
        <is>
          <t>Termodinâmica Aplicada</t>
        </is>
      </c>
      <c r="H292" s="65" t="inlineStr">
        <is>
          <t>1º ciclo</t>
        </is>
      </c>
      <c r="I292" s="65" t="inlineStr">
        <is>
          <t>2601</t>
        </is>
      </c>
      <c r="J292" s="65" t="inlineStr">
        <is>
          <t>2º/1º</t>
        </is>
      </c>
      <c r="K292" s="65" t="inlineStr">
        <is>
          <t>2º</t>
        </is>
      </c>
      <c r="L292" s="66" t="n">
        <v>3</v>
      </c>
      <c r="M292" s="66" t="n">
        <v>7</v>
      </c>
      <c r="N292" s="66" t="n">
        <v>28</v>
      </c>
      <c r="O292" s="20" t="n"/>
      <c r="P292" s="20" t="n"/>
      <c r="Q292" s="20" t="n"/>
      <c r="R292" s="20" t="n"/>
      <c r="S292" s="20" t="n"/>
      <c r="T292" s="20" t="n"/>
      <c r="U292" s="20" t="n"/>
      <c r="V292" s="20" t="n"/>
      <c r="W292" s="20" t="n"/>
      <c r="X292" s="20" t="n"/>
      <c r="Y292" s="20" t="n"/>
      <c r="AA292" s="86">
        <f>O292+Q292+S292+U292+W292+Y292+Z292</f>
        <v/>
      </c>
      <c r="AB292" s="86">
        <f>P292+R292+T292+V292+X292+Z292+AA292</f>
        <v/>
      </c>
      <c r="AC292" s="16" t="n">
        <v>14</v>
      </c>
      <c r="AD292" s="16">
        <f>AC292/M292</f>
        <v/>
      </c>
      <c r="AE292" s="17" t="n">
        <v>14</v>
      </c>
      <c r="AF292" s="16">
        <f>AE292/M292</f>
        <v/>
      </c>
    </row>
    <row r="293" ht="18" customHeight="1">
      <c r="F293" s="52" t="n"/>
      <c r="G293" s="64" t="n"/>
      <c r="H293" s="65" t="n"/>
      <c r="I293" s="65" t="n"/>
      <c r="J293" s="65" t="n"/>
      <c r="K293" s="65" t="n"/>
      <c r="L293" s="66" t="n"/>
      <c r="M293" s="66" t="n"/>
      <c r="N293" s="66" t="n"/>
      <c r="O293" s="20" t="n"/>
      <c r="P293" s="20" t="n"/>
      <c r="Q293" s="20" t="n"/>
      <c r="R293" s="20" t="n"/>
      <c r="S293" s="20" t="n"/>
      <c r="T293" s="20" t="n"/>
      <c r="U293" s="20" t="n"/>
      <c r="V293" s="20" t="n"/>
      <c r="W293" s="20" t="n"/>
      <c r="X293" s="20" t="n"/>
      <c r="Y293" s="20" t="n"/>
      <c r="AA293" s="86">
        <f>O293+Q293+S293+U293+W293+Y293+Z293</f>
        <v/>
      </c>
      <c r="AB293" s="86">
        <f>P293+R293+T293+V293+X293+Z293+AA293</f>
        <v/>
      </c>
      <c r="AC293" s="20" t="n"/>
      <c r="AD293" s="20" t="n"/>
      <c r="AF293" s="20" t="n"/>
    </row>
    <row r="294" ht="18" customHeight="1">
      <c r="A294" s="14" t="inlineStr">
        <is>
          <t>Ciências da Engenharia e Tecnologias</t>
        </is>
      </c>
      <c r="B294" s="14" t="inlineStr">
        <is>
          <t>2.7 Engenharia do Ambiente</t>
        </is>
      </c>
      <c r="C294" s="15" t="inlineStr">
        <is>
          <t>EAMB</t>
        </is>
      </c>
      <c r="D294" s="57" t="inlineStr">
        <is>
          <t>DCEB</t>
        </is>
      </c>
      <c r="E294" s="38" t="inlineStr">
        <is>
          <t>Rita do Amaral Fragoso</t>
        </is>
      </c>
      <c r="F294" s="52" t="inlineStr">
        <is>
          <t>sim</t>
        </is>
      </c>
      <c r="G294" s="64" t="inlineStr">
        <is>
          <t>Tratamento de Águas e Efluentes</t>
        </is>
      </c>
      <c r="H294" s="65" t="inlineStr">
        <is>
          <t>1º ciclo</t>
        </is>
      </c>
      <c r="I294" s="65" t="inlineStr">
        <is>
          <t>2602</t>
        </is>
      </c>
      <c r="J294" s="65" t="inlineStr">
        <is>
          <t>3º</t>
        </is>
      </c>
      <c r="K294" s="65" t="inlineStr">
        <is>
          <t>1º</t>
        </is>
      </c>
      <c r="L294" s="66" t="n">
        <v>6</v>
      </c>
      <c r="M294" s="66" t="n">
        <v>14</v>
      </c>
      <c r="N294" s="66" t="n">
        <v>56</v>
      </c>
      <c r="O294" s="20" t="n"/>
      <c r="P294" s="20" t="n"/>
      <c r="Q294" s="20" t="n"/>
      <c r="R294" s="20" t="n"/>
      <c r="S294" s="20" t="n"/>
      <c r="T294" s="20" t="n"/>
      <c r="U294" s="20" t="n"/>
      <c r="V294" s="20" t="n"/>
      <c r="W294" s="20" t="n"/>
      <c r="X294" s="20" t="n"/>
      <c r="Y294" s="20" t="n"/>
      <c r="AA294" s="86">
        <f>O294+Q294+S294+U294+W294+Y294+Z294</f>
        <v/>
      </c>
      <c r="AB294" s="86">
        <f>P294+R294+T294+V294+X294+Z294+AA294</f>
        <v/>
      </c>
      <c r="AC294" s="16" t="n">
        <v>21</v>
      </c>
      <c r="AD294" s="16">
        <f>AC294/M294</f>
        <v/>
      </c>
      <c r="AE294" s="17" t="n">
        <v>35</v>
      </c>
      <c r="AF294" s="16">
        <f>AE294/M294</f>
        <v/>
      </c>
    </row>
    <row r="295" ht="18" customHeight="1">
      <c r="F295" s="52" t="n"/>
      <c r="G295" s="64" t="n"/>
      <c r="H295" s="65" t="n"/>
      <c r="I295" s="65" t="n"/>
      <c r="J295" s="65" t="n"/>
      <c r="K295" s="65" t="n"/>
      <c r="L295" s="66" t="n"/>
      <c r="M295" s="66" t="n"/>
      <c r="N295" s="66" t="n"/>
      <c r="O295" s="20" t="n"/>
      <c r="P295" s="20" t="n"/>
      <c r="Q295" s="20" t="n"/>
      <c r="R295" s="20" t="n"/>
      <c r="S295" s="20" t="n"/>
      <c r="T295" s="20" t="n"/>
      <c r="U295" s="20" t="n"/>
      <c r="V295" s="20" t="n"/>
      <c r="W295" s="20" t="n"/>
      <c r="X295" s="20" t="n"/>
      <c r="Y295" s="20" t="n"/>
      <c r="AA295" s="86">
        <f>O295+Q295+S295+U295+W295+Y295+Z295</f>
        <v/>
      </c>
      <c r="AB295" s="86">
        <f>P295+R295+T295+V295+X295+Z295+AA295</f>
        <v/>
      </c>
      <c r="AC295" s="20" t="n"/>
      <c r="AD295" s="20" t="n"/>
      <c r="AF295" s="20" t="n"/>
    </row>
    <row r="296" ht="18" customHeight="1">
      <c r="A296" s="14" t="inlineStr">
        <is>
          <t>Ciências da Engenharia e Tecnologias</t>
        </is>
      </c>
      <c r="B296" s="14" t="inlineStr">
        <is>
          <t>2.7 Engenharia do Ambiente</t>
        </is>
      </c>
      <c r="C296" s="15" t="inlineStr">
        <is>
          <t>EAMB</t>
        </is>
      </c>
      <c r="D296" s="57" t="inlineStr">
        <is>
          <t>DCEB</t>
        </is>
      </c>
      <c r="E296" s="38" t="inlineStr">
        <is>
          <t>Ana Cristina Ferreira da Cunha Queda</t>
        </is>
      </c>
      <c r="F296" s="52" t="inlineStr">
        <is>
          <t>sim</t>
        </is>
      </c>
      <c r="G296" s="64" t="inlineStr">
        <is>
          <t>Tratamento de Resíduos e Valorização de Sub-Produtos</t>
        </is>
      </c>
      <c r="H296" s="65" t="inlineStr">
        <is>
          <t>1º ciclo</t>
        </is>
      </c>
      <c r="I296" s="65" t="inlineStr">
        <is>
          <t>2604</t>
        </is>
      </c>
      <c r="J296" s="65" t="inlineStr">
        <is>
          <t>3º</t>
        </is>
      </c>
      <c r="K296" s="65" t="inlineStr">
        <is>
          <t>1º</t>
        </is>
      </c>
      <c r="L296" s="66" t="n">
        <v>6</v>
      </c>
      <c r="M296" s="66" t="n">
        <v>14</v>
      </c>
      <c r="N296" s="66" t="n">
        <v>56</v>
      </c>
      <c r="O296" s="20" t="n"/>
      <c r="P296" s="20" t="n"/>
      <c r="Q296" s="20" t="n"/>
      <c r="R296" s="20" t="n"/>
      <c r="S296" s="20" t="n"/>
      <c r="T296" s="20" t="n"/>
      <c r="U296" s="20" t="n"/>
      <c r="V296" s="20" t="n"/>
      <c r="W296" s="20" t="n"/>
      <c r="X296" s="20" t="n"/>
      <c r="Y296" s="20" t="n"/>
      <c r="AA296" s="86">
        <f>O296+Q296+S296+U296+W296+Y296+Z296</f>
        <v/>
      </c>
      <c r="AB296" s="86">
        <f>P296+R296+T296+V296+X296+Z296+AA296</f>
        <v/>
      </c>
      <c r="AC296" s="16" t="n">
        <v>28</v>
      </c>
      <c r="AD296" s="16">
        <f>AC296/M296</f>
        <v/>
      </c>
      <c r="AE296" s="17" t="n">
        <v>28</v>
      </c>
      <c r="AF296" s="16">
        <f>AE296/M296</f>
        <v/>
      </c>
    </row>
    <row r="297" ht="18" customHeight="1">
      <c r="F297" s="52" t="n"/>
      <c r="G297" s="64" t="n"/>
      <c r="H297" s="65" t="n"/>
      <c r="I297" s="65" t="n"/>
      <c r="J297" s="65" t="n"/>
      <c r="K297" s="65" t="n"/>
      <c r="L297" s="66" t="n"/>
      <c r="M297" s="66" t="n"/>
      <c r="N297" s="66" t="n"/>
      <c r="O297" s="20" t="n"/>
      <c r="P297" s="20" t="n"/>
      <c r="Q297" s="20" t="n"/>
      <c r="R297" s="20" t="n"/>
      <c r="S297" s="20" t="n"/>
      <c r="T297" s="20" t="n"/>
      <c r="U297" s="20" t="n"/>
      <c r="V297" s="20" t="n"/>
      <c r="W297" s="20" t="n"/>
      <c r="X297" s="20" t="n"/>
      <c r="Y297" s="20" t="n"/>
      <c r="AA297" s="86">
        <f>O297+Q297+S297+U297+W297+Y297+Z297</f>
        <v/>
      </c>
      <c r="AB297" s="86">
        <f>P297+R297+T297+V297+X297+Z297+AA297</f>
        <v/>
      </c>
      <c r="AC297" s="20" t="n"/>
      <c r="AD297" s="20" t="n"/>
      <c r="AF297" s="20" t="n"/>
    </row>
    <row r="298" ht="18" customHeight="1">
      <c r="A298" s="14" t="inlineStr">
        <is>
          <t>Humanidades</t>
        </is>
      </c>
      <c r="B298" s="14" t="inlineStr">
        <is>
          <t>6.5 Outras Humanidades</t>
        </is>
      </c>
      <c r="C298" s="15" t="inlineStr">
        <is>
          <t>AP</t>
        </is>
      </c>
      <c r="D298" s="57" t="inlineStr">
        <is>
          <t>DRAT</t>
        </is>
      </c>
      <c r="E298" s="38" t="inlineStr">
        <is>
          <t>Ana Luísa Brito dos Santos de Sousa Soares</t>
        </is>
      </c>
      <c r="F298" s="52" t="inlineStr">
        <is>
          <t>sim</t>
        </is>
      </c>
      <c r="G298" s="64" t="inlineStr">
        <is>
          <t xml:space="preserve">Vegetação Aplicada a Projecto de Arquitectura Paisagista </t>
        </is>
      </c>
      <c r="H298" s="65" t="inlineStr">
        <is>
          <t>1º ciclo</t>
        </is>
      </c>
      <c r="I298" s="65" t="inlineStr">
        <is>
          <t>2605</t>
        </is>
      </c>
      <c r="J298" s="65" t="inlineStr">
        <is>
          <t>3º</t>
        </is>
      </c>
      <c r="K298" s="65" t="inlineStr">
        <is>
          <t>2º</t>
        </is>
      </c>
      <c r="L298" s="66" t="n">
        <v>6</v>
      </c>
      <c r="M298" s="66" t="n">
        <v>14</v>
      </c>
      <c r="N298" s="66" t="n">
        <v>56</v>
      </c>
      <c r="O298" s="20" t="n"/>
      <c r="P298" s="20" t="n"/>
      <c r="Q298" s="20" t="n"/>
      <c r="R298" s="20" t="n"/>
      <c r="S298" s="20" t="n"/>
      <c r="T298" s="20" t="n"/>
      <c r="U298" s="20" t="n"/>
      <c r="V298" s="20" t="n"/>
      <c r="W298" s="20" t="n"/>
      <c r="X298" s="20" t="n"/>
      <c r="Y298" s="20" t="n"/>
      <c r="AA298" s="86">
        <f>O298+Q298+S298+U298+W298+Y298+Z298</f>
        <v/>
      </c>
      <c r="AB298" s="86">
        <f>P298+R298+T298+V298+X298+Z298+AA298</f>
        <v/>
      </c>
      <c r="AC298" s="16" t="n">
        <v>14</v>
      </c>
      <c r="AD298" s="16">
        <f>AC298/M298</f>
        <v/>
      </c>
      <c r="AE298" s="17" t="n">
        <v>42</v>
      </c>
      <c r="AF298" s="16">
        <f>AE298/M298</f>
        <v/>
      </c>
    </row>
    <row r="299" ht="18" customHeight="1">
      <c r="F299" s="52" t="n"/>
      <c r="G299" s="64" t="n"/>
      <c r="H299" s="65" t="n"/>
      <c r="I299" s="65" t="n"/>
      <c r="J299" s="65" t="n"/>
      <c r="K299" s="65" t="n"/>
      <c r="L299" s="66" t="n"/>
      <c r="M299" s="66" t="n"/>
      <c r="N299" s="66" t="n"/>
      <c r="O299" s="20" t="n"/>
      <c r="P299" s="20" t="n"/>
      <c r="Q299" s="20" t="n"/>
      <c r="R299" s="20" t="n"/>
      <c r="S299" s="20" t="n"/>
      <c r="T299" s="20" t="n"/>
      <c r="U299" s="20" t="n"/>
      <c r="V299" s="20" t="n"/>
      <c r="W299" s="20" t="n"/>
      <c r="X299" s="20" t="n"/>
      <c r="Y299" s="20" t="n"/>
      <c r="AA299" s="86">
        <f>O299+Q299+S299+U299+W299+Y299+Z299</f>
        <v/>
      </c>
      <c r="AB299" s="86">
        <f>P299+R299+T299+V299+X299+Z299+AA299</f>
        <v/>
      </c>
      <c r="AC299" s="20" t="n"/>
      <c r="AD299" s="20" t="n"/>
      <c r="AF299" s="20" t="n"/>
    </row>
    <row r="300" ht="18" customHeight="1">
      <c r="A300" s="14" t="inlineStr">
        <is>
          <t>Ciências Exatas e Naturais</t>
        </is>
      </c>
      <c r="B300" s="14" t="inlineStr">
        <is>
          <t>1.6 Ciências Biológicas</t>
        </is>
      </c>
      <c r="C300" s="15" t="inlineStr">
        <is>
          <t>CAT/BIO</t>
        </is>
      </c>
      <c r="D300" s="57" t="inlineStr">
        <is>
          <t>DRAT</t>
        </is>
      </c>
      <c r="E300" s="38" t="inlineStr">
        <is>
          <t>Maria Teresa Marques Ferreira/Susana Maria de Abreu Dias</t>
        </is>
      </c>
      <c r="F300" s="52" t="inlineStr">
        <is>
          <t>sim</t>
        </is>
      </c>
      <c r="G300" s="64" t="inlineStr">
        <is>
          <t>Zoologia e Diversidade Animal</t>
        </is>
      </c>
      <c r="H300" s="65" t="inlineStr">
        <is>
          <t>1º ciclo</t>
        </is>
      </c>
      <c r="I300" s="65" t="inlineStr">
        <is>
          <t>2606</t>
        </is>
      </c>
      <c r="J300" s="65" t="inlineStr">
        <is>
          <t xml:space="preserve">1º </t>
        </is>
      </c>
      <c r="K300" s="65" t="inlineStr">
        <is>
          <t>2º</t>
        </is>
      </c>
      <c r="L300" s="66" t="n">
        <v>6</v>
      </c>
      <c r="M300" s="66" t="n">
        <v>14</v>
      </c>
      <c r="N300" s="66" t="n">
        <v>56</v>
      </c>
      <c r="O300" s="20" t="n"/>
      <c r="P300" s="20" t="n"/>
      <c r="Q300" s="20" t="n"/>
      <c r="R300" s="20" t="n"/>
      <c r="S300" s="20" t="n"/>
      <c r="T300" s="20" t="n"/>
      <c r="U300" s="20" t="n"/>
      <c r="V300" s="20" t="n"/>
      <c r="W300" s="20" t="n"/>
      <c r="X300" s="20" t="n"/>
      <c r="Y300" s="20" t="n"/>
      <c r="AA300" s="86">
        <f>O300+Q300+S300+U300+W300+Y300+Z300</f>
        <v/>
      </c>
      <c r="AB300" s="86">
        <f>P300+R300+T300+V300+X300+Z300+AA300</f>
        <v/>
      </c>
      <c r="AC300" s="16" t="n">
        <v>28</v>
      </c>
      <c r="AD300" s="16">
        <f>AC300/M300</f>
        <v/>
      </c>
      <c r="AE300" s="17" t="n">
        <v>28</v>
      </c>
      <c r="AF300" s="16">
        <f>AE300/M300</f>
        <v/>
      </c>
    </row>
    <row r="301" ht="18" customHeight="1">
      <c r="F301" s="52" t="n"/>
      <c r="G301" s="64" t="n"/>
      <c r="H301" s="65" t="n"/>
      <c r="I301" s="65" t="n"/>
      <c r="J301" s="65" t="n"/>
      <c r="K301" s="65" t="n"/>
      <c r="L301" s="66" t="n"/>
      <c r="M301" s="66" t="n"/>
      <c r="N301" s="66" t="n"/>
      <c r="O301" s="20" t="n"/>
      <c r="P301" s="20" t="n"/>
      <c r="Q301" s="20" t="n"/>
      <c r="R301" s="20" t="n"/>
      <c r="S301" s="20" t="n"/>
      <c r="T301" s="20" t="n"/>
      <c r="U301" s="20" t="n"/>
      <c r="V301" s="20" t="n"/>
      <c r="W301" s="20" t="n"/>
      <c r="X301" s="20" t="n"/>
      <c r="Y301" s="20" t="n"/>
      <c r="AA301" s="86">
        <f>O301+Q301+S301+U301+W301+Y301+Z301</f>
        <v/>
      </c>
      <c r="AB301" s="86">
        <f>P301+R301+T301+V301+X301+Z301+AA301</f>
        <v/>
      </c>
      <c r="AC301" s="20" t="n"/>
      <c r="AD301" s="20" t="n"/>
      <c r="AF301" s="20" t="n"/>
    </row>
    <row r="302" ht="18" customHeight="1">
      <c r="A302" s="14" t="inlineStr">
        <is>
          <t>Ciências Exatas e Naturais</t>
        </is>
      </c>
      <c r="B302" s="14" t="inlineStr">
        <is>
          <t>1.6 Ciências Biológicas</t>
        </is>
      </c>
      <c r="C302" s="15" t="inlineStr">
        <is>
          <t>CAT/BIO</t>
        </is>
      </c>
      <c r="D302" s="57" t="inlineStr">
        <is>
          <t>DRAT</t>
        </is>
      </c>
      <c r="E302" s="38" t="inlineStr">
        <is>
          <t>José Carlos Franco Santos Silva</t>
        </is>
      </c>
      <c r="F302" s="52" t="inlineStr">
        <is>
          <t>sim</t>
        </is>
      </c>
      <c r="G302" s="64" t="inlineStr">
        <is>
          <t>Zoologia Geral</t>
        </is>
      </c>
      <c r="H302" s="65" t="inlineStr">
        <is>
          <t>1º ciclo</t>
        </is>
      </c>
      <c r="I302" s="65" t="inlineStr">
        <is>
          <t>2607</t>
        </is>
      </c>
      <c r="J302" s="65" t="inlineStr">
        <is>
          <t>1º</t>
        </is>
      </c>
      <c r="K302" s="65" t="inlineStr">
        <is>
          <t>2º</t>
        </is>
      </c>
      <c r="L302" s="66" t="n">
        <v>3</v>
      </c>
      <c r="M302" s="66" t="n">
        <v>7</v>
      </c>
      <c r="N302" s="66" t="n">
        <v>28</v>
      </c>
      <c r="O302" s="20" t="n"/>
      <c r="P302" s="20" t="n"/>
      <c r="Q302" s="20" t="n"/>
      <c r="R302" s="20" t="n"/>
      <c r="S302" s="20" t="n"/>
      <c r="T302" s="20" t="n"/>
      <c r="U302" s="20" t="n"/>
      <c r="V302" s="20" t="n"/>
      <c r="W302" s="20" t="n"/>
      <c r="X302" s="20" t="n"/>
      <c r="Y302" s="20" t="n"/>
      <c r="AA302" s="86">
        <f>O302+Q302+S302+U302+W302+Y302+Z302</f>
        <v/>
      </c>
      <c r="AB302" s="86">
        <f>P302+R302+T302+V302+X302+Z302+AA302</f>
        <v/>
      </c>
      <c r="AC302" s="16" t="n">
        <v>14</v>
      </c>
      <c r="AD302" s="16">
        <f>AC302/M302</f>
        <v/>
      </c>
      <c r="AE302" s="17" t="n">
        <v>14</v>
      </c>
      <c r="AF302" s="16">
        <f>AE302/M302</f>
        <v/>
      </c>
    </row>
    <row r="303" ht="18" customHeight="1">
      <c r="F303" s="52" t="n"/>
      <c r="G303" s="64" t="n"/>
      <c r="H303" s="65" t="n"/>
      <c r="I303" s="65" t="n"/>
      <c r="J303" s="65" t="n"/>
      <c r="K303" s="65" t="n"/>
      <c r="L303" s="66" t="n"/>
      <c r="M303" s="66" t="n"/>
      <c r="N303" s="66" t="n"/>
      <c r="O303" s="20" t="n"/>
      <c r="P303" s="20" t="n"/>
      <c r="Q303" s="20" t="n"/>
      <c r="R303" s="20" t="n"/>
      <c r="S303" s="20" t="n"/>
      <c r="T303" s="20" t="n"/>
      <c r="U303" s="20" t="n"/>
      <c r="V303" s="20" t="n"/>
      <c r="W303" s="20" t="n"/>
      <c r="X303" s="20" t="n"/>
      <c r="Y303" s="20" t="n"/>
      <c r="AA303" s="86">
        <f>O303+Q303+S303+U303+W303+Y303+Z303</f>
        <v/>
      </c>
      <c r="AB303" s="86">
        <f>P303+R303+T303+V303+X303+Z303+AA303</f>
        <v/>
      </c>
      <c r="AC303" s="20" t="n"/>
      <c r="AD303" s="20" t="n"/>
      <c r="AF303" s="20" t="n"/>
    </row>
    <row r="304" ht="18" customHeight="1">
      <c r="A304" s="14" t="inlineStr">
        <is>
          <t>Ciências Agrárias</t>
        </is>
      </c>
      <c r="B304" s="14" t="inlineStr">
        <is>
          <t>1.1 Agricultura, Silvicultura e Pescas</t>
        </is>
      </c>
      <c r="C304" s="15" t="inlineStr">
        <is>
          <t>EZOO</t>
        </is>
      </c>
      <c r="D304" s="57" t="inlineStr">
        <is>
          <t>DCEB</t>
        </is>
      </c>
      <c r="E304" s="38" t="inlineStr">
        <is>
          <t>Maria Madalena dos Santos Lordelo Redford</t>
        </is>
      </c>
      <c r="F304" s="52" t="inlineStr">
        <is>
          <t>sim</t>
        </is>
      </c>
      <c r="G304" s="64" t="inlineStr">
        <is>
          <t>Zootecnia</t>
        </is>
      </c>
      <c r="H304" s="65" t="inlineStr">
        <is>
          <t>1º ciclo</t>
        </is>
      </c>
      <c r="I304" s="65" t="inlineStr">
        <is>
          <t>2608</t>
        </is>
      </c>
      <c r="J304" s="65" t="inlineStr">
        <is>
          <t xml:space="preserve">1º </t>
        </is>
      </c>
      <c r="K304" s="65" t="inlineStr">
        <is>
          <t>2º</t>
        </is>
      </c>
      <c r="L304" s="66" t="n">
        <v>6</v>
      </c>
      <c r="M304" s="66" t="n">
        <v>14</v>
      </c>
      <c r="N304" s="66" t="n">
        <v>56</v>
      </c>
      <c r="O304" s="20" t="n"/>
      <c r="P304" s="20" t="n"/>
      <c r="Q304" s="20" t="n"/>
      <c r="R304" s="20" t="n"/>
      <c r="S304" s="20" t="n"/>
      <c r="T304" s="20" t="n"/>
      <c r="U304" s="20" t="n"/>
      <c r="V304" s="20" t="n"/>
      <c r="W304" s="20" t="n"/>
      <c r="X304" s="20" t="n"/>
      <c r="Y304" s="20" t="n"/>
      <c r="AA304" s="86">
        <f>O304+Q304+S304+U304+W304+Y304+Z304</f>
        <v/>
      </c>
      <c r="AB304" s="86">
        <f>P304+R304+T304+V304+X304+Z304+AA304</f>
        <v/>
      </c>
      <c r="AC304" s="16" t="n">
        <v>21</v>
      </c>
      <c r="AD304" s="16">
        <f>AC304/M304</f>
        <v/>
      </c>
      <c r="AE304" s="17" t="n">
        <v>35</v>
      </c>
      <c r="AF304" s="16">
        <f>AE304/M304</f>
        <v/>
      </c>
    </row>
    <row r="305" ht="18" customHeight="1">
      <c r="F305" s="52" t="n"/>
      <c r="G305" s="64" t="n"/>
      <c r="H305" s="65" t="n"/>
      <c r="I305" s="65" t="n"/>
      <c r="J305" s="65" t="n"/>
      <c r="K305" s="65" t="n"/>
      <c r="L305" s="66" t="n"/>
      <c r="M305" s="66" t="n"/>
      <c r="N305" s="66" t="n"/>
      <c r="O305" s="20" t="n"/>
      <c r="P305" s="20" t="n"/>
      <c r="Q305" s="20" t="n"/>
      <c r="R305" s="20" t="n"/>
      <c r="S305" s="20" t="n"/>
      <c r="T305" s="20" t="n"/>
      <c r="U305" s="20" t="n"/>
      <c r="V305" s="20" t="n"/>
      <c r="W305" s="20" t="n"/>
      <c r="X305" s="20" t="n"/>
      <c r="Y305" s="20" t="n"/>
      <c r="AA305" s="86">
        <f>O305+Q305+S305+U305+W305+Y305+Z305</f>
        <v/>
      </c>
      <c r="AB305" s="86">
        <f>P305+R305+T305+V305+X305+Z305+AA305</f>
        <v/>
      </c>
      <c r="AC305" s="20" t="n"/>
      <c r="AD305" s="20" t="n"/>
      <c r="AF305" s="20" t="n"/>
    </row>
    <row r="306" ht="18" customHeight="1">
      <c r="A306" s="14" t="n"/>
      <c r="B306" s="14" t="n"/>
      <c r="C306" s="15" t="inlineStr">
        <is>
          <t>EAGR</t>
        </is>
      </c>
      <c r="D306" s="57" t="inlineStr">
        <is>
          <t>DCEB</t>
        </is>
      </c>
      <c r="E306" s="38" t="inlineStr">
        <is>
          <t>Maria Odete Pereira Torres</t>
        </is>
      </c>
      <c r="F306" s="53" t="inlineStr">
        <is>
          <t>sim</t>
        </is>
      </c>
      <c r="G306" s="67" t="inlineStr">
        <is>
          <t>Agricultura e Horticultura Biológica</t>
        </is>
      </c>
      <c r="H306" s="66" t="inlineStr">
        <is>
          <t>2º ciclo</t>
        </is>
      </c>
      <c r="I306" s="68" t="inlineStr">
        <is>
          <t>1312</t>
        </is>
      </c>
      <c r="J306" s="68" t="inlineStr">
        <is>
          <t>1º</t>
        </is>
      </c>
      <c r="K306" s="68" t="inlineStr">
        <is>
          <t xml:space="preserve">1º </t>
        </is>
      </c>
      <c r="L306" s="66" t="n">
        <v>6</v>
      </c>
      <c r="M306" s="66" t="n">
        <v>14</v>
      </c>
      <c r="N306" s="66" t="n">
        <v>70</v>
      </c>
      <c r="O306" s="20" t="n"/>
      <c r="P306" s="20" t="n"/>
      <c r="Q306" s="20" t="n"/>
      <c r="R306" s="20" t="n"/>
      <c r="S306" s="20" t="n"/>
      <c r="T306" s="20" t="n"/>
      <c r="U306" s="20" t="n"/>
      <c r="V306" s="20" t="n"/>
      <c r="W306" s="20" t="n"/>
      <c r="X306" s="20" t="n"/>
      <c r="Y306" s="32" t="n"/>
      <c r="Z306" s="20" t="n"/>
      <c r="AA306" s="86">
        <f>O306+Q306+S306+U306+W306+Y306+Z306</f>
        <v/>
      </c>
      <c r="AB306" s="86">
        <f>P306+R306+T306+V306+X306+Z306+AA306</f>
        <v/>
      </c>
      <c r="AC306" s="16" t="n">
        <v>35</v>
      </c>
      <c r="AD306" s="17">
        <f>AC306/M306</f>
        <v/>
      </c>
      <c r="AE306" s="16" t="n">
        <v>35</v>
      </c>
      <c r="AF306" s="16">
        <f>AE306/M306</f>
        <v/>
      </c>
    </row>
    <row r="307" ht="18" customHeight="1">
      <c r="F307" s="53" t="n"/>
      <c r="G307" s="67" t="n"/>
      <c r="H307" s="66" t="n"/>
      <c r="I307" s="68" t="n"/>
      <c r="J307" s="68" t="n"/>
      <c r="K307" s="68" t="n"/>
      <c r="L307" s="66" t="n"/>
      <c r="M307" s="66" t="n"/>
      <c r="N307" s="66" t="n"/>
      <c r="O307" s="20" t="n"/>
      <c r="P307" s="20" t="n"/>
      <c r="Q307" s="20" t="n"/>
      <c r="R307" s="20" t="n"/>
      <c r="S307" s="20" t="n"/>
      <c r="T307" s="20" t="n"/>
      <c r="U307" s="20" t="n"/>
      <c r="V307" s="20" t="n"/>
      <c r="W307" s="20" t="n"/>
      <c r="X307" s="20" t="n"/>
      <c r="Y307" s="32" t="n"/>
      <c r="Z307" s="20" t="n"/>
      <c r="AA307" s="86">
        <f>O307+Q307+S307+U307+W307+Y307+Z307</f>
        <v/>
      </c>
      <c r="AB307" s="86">
        <f>P307+R307+T307+V307+X307+Z307+AA307</f>
        <v/>
      </c>
      <c r="AC307" s="20" t="n"/>
      <c r="AE307" s="20" t="n"/>
      <c r="AF307" s="20" t="n"/>
    </row>
    <row r="308" ht="18" customHeight="1">
      <c r="A308" s="14" t="n"/>
      <c r="B308" s="14" t="n"/>
      <c r="C308" s="15" t="inlineStr">
        <is>
          <t>EALIM</t>
        </is>
      </c>
      <c r="D308" s="57" t="inlineStr">
        <is>
          <t>DCEB</t>
        </is>
      </c>
      <c r="E308" s="38" t="inlineStr">
        <is>
          <t>Catarina Paula Guerra Geoffroy Prista</t>
        </is>
      </c>
      <c r="F308" s="53" t="inlineStr">
        <is>
          <t>sim</t>
        </is>
      </c>
      <c r="G308" s="67" t="inlineStr">
        <is>
          <t>Alimentos Fermentados</t>
        </is>
      </c>
      <c r="H308" s="66" t="inlineStr">
        <is>
          <t>2º ciclo</t>
        </is>
      </c>
      <c r="I308" s="68" t="inlineStr">
        <is>
          <t>1808</t>
        </is>
      </c>
      <c r="J308" s="68" t="inlineStr">
        <is>
          <t>1º</t>
        </is>
      </c>
      <c r="K308" s="68" t="inlineStr">
        <is>
          <t xml:space="preserve">2º </t>
        </is>
      </c>
      <c r="L308" s="66" t="n">
        <v>3</v>
      </c>
      <c r="M308" s="66" t="n">
        <v>14</v>
      </c>
      <c r="N308" s="66" t="n">
        <v>35</v>
      </c>
      <c r="O308" s="20" t="n"/>
      <c r="P308" s="20" t="n"/>
      <c r="Q308" s="20" t="n"/>
      <c r="R308" s="20" t="n"/>
      <c r="S308" s="20" t="n"/>
      <c r="T308" s="20" t="n"/>
      <c r="U308" s="20" t="n"/>
      <c r="V308" s="20" t="n"/>
      <c r="W308" s="20" t="n"/>
      <c r="X308" s="20" t="n"/>
      <c r="Y308" s="32" t="n"/>
      <c r="Z308" s="20" t="n"/>
      <c r="AA308" s="86">
        <f>O308+Q308+S308+U308+W308+Y308+Z308</f>
        <v/>
      </c>
      <c r="AB308" s="86">
        <f>P308+R308+T308+V308+X308+Z308+AA308</f>
        <v/>
      </c>
      <c r="AC308" s="16" t="n">
        <v>21</v>
      </c>
      <c r="AD308" s="17">
        <f>AC308/M308</f>
        <v/>
      </c>
      <c r="AE308" s="16" t="n">
        <v>14</v>
      </c>
      <c r="AF308" s="16">
        <f>AE308/M308</f>
        <v/>
      </c>
    </row>
    <row r="309" ht="18" customHeight="1">
      <c r="F309" s="53" t="n"/>
      <c r="G309" s="67" t="n"/>
      <c r="H309" s="66" t="n"/>
      <c r="I309" s="68" t="n"/>
      <c r="J309" s="68" t="n"/>
      <c r="K309" s="68" t="n"/>
      <c r="L309" s="66" t="n"/>
      <c r="M309" s="66" t="n"/>
      <c r="N309" s="66" t="n"/>
      <c r="O309" s="20" t="n"/>
      <c r="P309" s="20" t="n"/>
      <c r="Q309" s="20" t="n"/>
      <c r="R309" s="20" t="n"/>
      <c r="S309" s="20" t="n"/>
      <c r="T309" s="20" t="n"/>
      <c r="U309" s="20" t="n"/>
      <c r="V309" s="20" t="n"/>
      <c r="W309" s="20" t="n"/>
      <c r="X309" s="20" t="n"/>
      <c r="Y309" s="32" t="n"/>
      <c r="Z309" s="20" t="n"/>
      <c r="AA309" s="86">
        <f>O309+Q309+S309+U309+W309+Y309+Z309</f>
        <v/>
      </c>
      <c r="AB309" s="86">
        <f>P309+R309+T309+V309+X309+Z309+AA309</f>
        <v/>
      </c>
      <c r="AC309" s="20" t="n"/>
      <c r="AE309" s="20" t="n"/>
      <c r="AF309" s="20" t="n"/>
    </row>
    <row r="310" ht="18" customHeight="1">
      <c r="A310" s="14" t="n"/>
      <c r="B310" s="14" t="n"/>
      <c r="C310" s="15" t="inlineStr">
        <is>
          <t>EAGR</t>
        </is>
      </c>
      <c r="D310" s="57" t="inlineStr">
        <is>
          <t>DCEB</t>
        </is>
      </c>
      <c r="E310" s="38" t="inlineStr">
        <is>
          <t>Ricardo Nuno da Fonseca Garcia Pereira Braga</t>
        </is>
      </c>
      <c r="F310" s="53" t="inlineStr">
        <is>
          <t>sim</t>
        </is>
      </c>
      <c r="G310" s="67" t="inlineStr">
        <is>
          <t>Análise e Modelação de Sistemas Agro-Pecuários</t>
        </is>
      </c>
      <c r="H310" s="66" t="inlineStr">
        <is>
          <t>2º ciclo</t>
        </is>
      </c>
      <c r="I310" s="68" t="inlineStr">
        <is>
          <t>1317</t>
        </is>
      </c>
      <c r="J310" s="68" t="inlineStr">
        <is>
          <t>1º</t>
        </is>
      </c>
      <c r="K310" s="68" t="inlineStr">
        <is>
          <t xml:space="preserve">1º </t>
        </is>
      </c>
      <c r="L310" s="66" t="n">
        <v>6</v>
      </c>
      <c r="M310" s="66" t="n">
        <v>14</v>
      </c>
      <c r="N310" s="66" t="n">
        <v>70</v>
      </c>
      <c r="O310" s="20" t="n"/>
      <c r="P310" s="20" t="n"/>
      <c r="Q310" s="20" t="n"/>
      <c r="R310" s="20" t="n"/>
      <c r="S310" s="20" t="n"/>
      <c r="T310" s="20" t="n"/>
      <c r="U310" s="20" t="n"/>
      <c r="V310" s="20" t="n"/>
      <c r="W310" s="20" t="n"/>
      <c r="X310" s="20" t="n"/>
      <c r="Y310" s="32" t="n"/>
      <c r="Z310" s="20" t="n"/>
      <c r="AA310" s="86">
        <f>O310+Q310+S310+U310+W310+Y310+Z310</f>
        <v/>
      </c>
      <c r="AB310" s="86">
        <f>P310+R310+T310+V310+X310+Z310+AA310</f>
        <v/>
      </c>
      <c r="AC310" s="16" t="n"/>
      <c r="AD310" s="17" t="n"/>
      <c r="AE310" s="16" t="n">
        <v>70</v>
      </c>
      <c r="AF310" s="16">
        <f>AE310/M310</f>
        <v/>
      </c>
    </row>
    <row r="311" ht="18" customHeight="1">
      <c r="F311" s="53" t="n"/>
      <c r="G311" s="67" t="n"/>
      <c r="H311" s="66" t="n"/>
      <c r="I311" s="68" t="n"/>
      <c r="J311" s="68" t="n"/>
      <c r="K311" s="68" t="n"/>
      <c r="L311" s="66" t="n"/>
      <c r="M311" s="66" t="n"/>
      <c r="N311" s="66" t="n"/>
      <c r="O311" s="20" t="n"/>
      <c r="P311" s="20" t="n"/>
      <c r="Q311" s="20" t="n"/>
      <c r="R311" s="20" t="n"/>
      <c r="S311" s="20" t="n"/>
      <c r="T311" s="20" t="n"/>
      <c r="U311" s="20" t="n"/>
      <c r="V311" s="20" t="n"/>
      <c r="W311" s="20" t="n"/>
      <c r="X311" s="20" t="n"/>
      <c r="Y311" s="32" t="n"/>
      <c r="Z311" s="20" t="n"/>
      <c r="AA311" s="86">
        <f>O311+Q311+S311+U311+W311+Y311+Z311</f>
        <v/>
      </c>
      <c r="AB311" s="86">
        <f>P311+R311+T311+V311+X311+Z311+AA311</f>
        <v/>
      </c>
      <c r="AC311" s="20" t="n"/>
      <c r="AE311" s="20" t="n"/>
      <c r="AF311" s="20" t="n"/>
    </row>
    <row r="312" ht="18" customHeight="1">
      <c r="A312" s="14" t="n"/>
      <c r="B312" s="14" t="n"/>
      <c r="C312" s="15" t="inlineStr">
        <is>
          <t>CAT</t>
        </is>
      </c>
      <c r="D312" s="57" t="inlineStr">
        <is>
          <t>DRAT</t>
        </is>
      </c>
      <c r="E312" s="38" t="inlineStr">
        <is>
          <t>Maria Teresa Marques Ferreira/Pedro Segurado</t>
        </is>
      </c>
      <c r="F312" s="53" t="inlineStr">
        <is>
          <t>sim</t>
        </is>
      </c>
      <c r="G312" s="67" t="inlineStr">
        <is>
          <t>Análise e Visualização de Dados Complexos Agro- Ambientais</t>
        </is>
      </c>
      <c r="H312" s="66" t="inlineStr">
        <is>
          <t>2º ciclo</t>
        </is>
      </c>
      <c r="I312" s="68" t="inlineStr">
        <is>
          <t>2372</t>
        </is>
      </c>
      <c r="J312" s="68" t="inlineStr">
        <is>
          <t>1º</t>
        </is>
      </c>
      <c r="K312" s="68" t="inlineStr">
        <is>
          <t xml:space="preserve">2º </t>
        </is>
      </c>
      <c r="L312" s="66" t="n">
        <v>6</v>
      </c>
      <c r="M312" s="66" t="n">
        <v>14</v>
      </c>
      <c r="N312" s="66" t="n">
        <v>35</v>
      </c>
      <c r="O312" s="20" t="n"/>
      <c r="P312" s="20" t="n"/>
      <c r="Q312" s="20" t="n"/>
      <c r="R312" s="20" t="n"/>
      <c r="S312" s="20" t="n"/>
      <c r="T312" s="20" t="n"/>
      <c r="U312" s="20" t="n"/>
      <c r="V312" s="20" t="n"/>
      <c r="W312" s="20" t="n"/>
      <c r="X312" s="20" t="n"/>
      <c r="Y312" s="32" t="n"/>
      <c r="Z312" s="20" t="n"/>
      <c r="AA312" s="86">
        <f>O312+Q312+S312+U312+W312+Y312+Z312</f>
        <v/>
      </c>
      <c r="AB312" s="86">
        <f>P312+R312+T312+V312+X312+Z312+AA312</f>
        <v/>
      </c>
      <c r="AC312" s="16" t="n"/>
      <c r="AD312" s="17" t="n"/>
      <c r="AE312" s="16" t="n">
        <v>35</v>
      </c>
      <c r="AF312" s="16">
        <f>AE312/M312</f>
        <v/>
      </c>
    </row>
    <row r="313" ht="18" customHeight="1">
      <c r="F313" s="53" t="n"/>
      <c r="G313" s="67" t="n"/>
      <c r="H313" s="66" t="n"/>
      <c r="I313" s="68" t="n"/>
      <c r="J313" s="68" t="n"/>
      <c r="K313" s="68" t="n"/>
      <c r="L313" s="66" t="n"/>
      <c r="M313" s="66" t="n"/>
      <c r="N313" s="66" t="n"/>
      <c r="O313" s="20" t="n"/>
      <c r="P313" s="20" t="n"/>
      <c r="Q313" s="20" t="n"/>
      <c r="R313" s="20" t="n"/>
      <c r="S313" s="20" t="n"/>
      <c r="T313" s="20" t="n"/>
      <c r="U313" s="20" t="n"/>
      <c r="V313" s="20" t="n"/>
      <c r="W313" s="20" t="n"/>
      <c r="X313" s="20" t="n"/>
      <c r="Y313" s="32" t="n"/>
      <c r="Z313" s="20" t="n"/>
      <c r="AA313" s="86">
        <f>O313+Q313+S313+U313+W313+Y313+Z313</f>
        <v/>
      </c>
      <c r="AB313" s="86">
        <f>P313+R313+T313+V313+X313+Z313+AA313</f>
        <v/>
      </c>
      <c r="AC313" s="20" t="n"/>
      <c r="AE313" s="20" t="n"/>
      <c r="AF313" s="20" t="n"/>
    </row>
    <row r="314" ht="18" customHeight="1">
      <c r="A314" s="14" t="n"/>
      <c r="B314" s="14" t="n"/>
      <c r="C314" s="15" t="inlineStr">
        <is>
          <t>EAGR</t>
        </is>
      </c>
      <c r="D314" s="57" t="inlineStr">
        <is>
          <t>DCEB</t>
        </is>
      </c>
      <c r="E314" s="38" t="inlineStr">
        <is>
          <t>Teresa Paula Gonçalves Cruz</t>
        </is>
      </c>
      <c r="F314" s="53" t="inlineStr">
        <is>
          <t>sim</t>
        </is>
      </c>
      <c r="G314" s="67" t="inlineStr">
        <is>
          <t>Análise Espacial</t>
        </is>
      </c>
      <c r="H314" s="66" t="inlineStr">
        <is>
          <t>2º ciclo</t>
        </is>
      </c>
      <c r="I314" s="68" t="inlineStr">
        <is>
          <t>1319</t>
        </is>
      </c>
      <c r="J314" s="68" t="inlineStr">
        <is>
          <t>1º</t>
        </is>
      </c>
      <c r="K314" s="68" t="inlineStr">
        <is>
          <t xml:space="preserve">2º </t>
        </is>
      </c>
      <c r="L314" s="66" t="n">
        <v>6</v>
      </c>
      <c r="M314" s="66" t="n">
        <v>14</v>
      </c>
      <c r="N314" s="66" t="n">
        <v>70</v>
      </c>
      <c r="O314" s="20" t="n"/>
      <c r="P314" s="20" t="n"/>
      <c r="Q314" s="20" t="n"/>
      <c r="R314" s="20" t="n"/>
      <c r="S314" s="20" t="n"/>
      <c r="T314" s="20" t="n"/>
      <c r="U314" s="20" t="n"/>
      <c r="V314" s="20" t="n"/>
      <c r="W314" s="20" t="n"/>
      <c r="X314" s="20" t="n"/>
      <c r="Y314" s="32" t="n"/>
      <c r="Z314" s="20" t="n"/>
      <c r="AA314" s="86">
        <f>O314+Q314+S314+U314+W314+Y314+Z314</f>
        <v/>
      </c>
      <c r="AB314" s="86">
        <f>P314+R314+T314+V314+X314+Z314+AA314</f>
        <v/>
      </c>
      <c r="AC314" s="16" t="n">
        <v>14</v>
      </c>
      <c r="AD314" s="17">
        <f>AC314/M314</f>
        <v/>
      </c>
      <c r="AE314" s="16" t="n">
        <v>32</v>
      </c>
      <c r="AF314" s="16" t="n">
        <v>2</v>
      </c>
    </row>
    <row r="315" ht="18" customHeight="1">
      <c r="F315" s="53" t="n"/>
      <c r="G315" s="67" t="n"/>
      <c r="H315" s="66" t="n"/>
      <c r="I315" s="68" t="n"/>
      <c r="J315" s="68" t="n"/>
      <c r="K315" s="68" t="n"/>
      <c r="L315" s="66" t="n"/>
      <c r="M315" s="66" t="n"/>
      <c r="N315" s="66" t="n"/>
      <c r="O315" s="20" t="n"/>
      <c r="P315" s="20" t="n"/>
      <c r="Q315" s="20" t="n"/>
      <c r="R315" s="20" t="n"/>
      <c r="S315" s="20" t="n"/>
      <c r="T315" s="20" t="n"/>
      <c r="U315" s="20" t="n"/>
      <c r="V315" s="20" t="n"/>
      <c r="W315" s="20" t="n"/>
      <c r="X315" s="20" t="n"/>
      <c r="Y315" s="32" t="n"/>
      <c r="Z315" s="20" t="n"/>
      <c r="AA315" s="86">
        <f>O315+Q315+S315+U315+W315+Y315+Z315</f>
        <v/>
      </c>
      <c r="AB315" s="86">
        <f>P315+R315+T315+V315+X315+Z315+AA315</f>
        <v/>
      </c>
      <c r="AC315" s="20" t="n"/>
      <c r="AE315" s="20" t="n"/>
      <c r="AF315" s="20" t="n"/>
    </row>
    <row r="316" ht="18" customHeight="1">
      <c r="A316" s="14" t="n"/>
      <c r="B316" s="14" t="n"/>
      <c r="C316" s="15" t="inlineStr">
        <is>
          <t>EALM</t>
        </is>
      </c>
      <c r="D316" s="57" t="inlineStr">
        <is>
          <t>DCEB</t>
        </is>
      </c>
      <c r="E316" s="38" t="inlineStr">
        <is>
          <t>Maria Suzana Leitão Ferreira Dias Vicente</t>
        </is>
      </c>
      <c r="F316" s="53" t="inlineStr">
        <is>
          <t>sim</t>
        </is>
      </c>
      <c r="G316" s="67" t="inlineStr">
        <is>
          <t>Análise Sensorial</t>
        </is>
      </c>
      <c r="H316" s="66" t="inlineStr">
        <is>
          <t>2º ciclo</t>
        </is>
      </c>
      <c r="I316" s="68" t="inlineStr">
        <is>
          <t>1647</t>
        </is>
      </c>
      <c r="J316" s="68" t="inlineStr">
        <is>
          <t>1º</t>
        </is>
      </c>
      <c r="K316" s="68" t="inlineStr">
        <is>
          <t xml:space="preserve">1º </t>
        </is>
      </c>
      <c r="L316" s="66" t="n">
        <v>6</v>
      </c>
      <c r="M316" s="66" t="n">
        <v>14</v>
      </c>
      <c r="N316" s="66" t="n">
        <v>70</v>
      </c>
      <c r="O316" s="20" t="n"/>
      <c r="P316" s="20" t="n"/>
      <c r="Q316" s="20" t="n"/>
      <c r="R316" s="20" t="n"/>
      <c r="S316" s="20" t="n"/>
      <c r="T316" s="20" t="n"/>
      <c r="U316" s="20" t="n"/>
      <c r="V316" s="20" t="n"/>
      <c r="W316" s="20" t="n"/>
      <c r="X316" s="20" t="n"/>
      <c r="Y316" s="32" t="n"/>
      <c r="Z316" s="20" t="n"/>
      <c r="AA316" s="86">
        <f>O316+Q316+S316+U316+W316+Y316+Z316</f>
        <v/>
      </c>
      <c r="AB316" s="86">
        <f>P316+R316+T316+V316+X316+Z316+AA316</f>
        <v/>
      </c>
      <c r="AC316" s="16" t="n">
        <v>28</v>
      </c>
      <c r="AD316" s="17">
        <f>AC316/M316</f>
        <v/>
      </c>
      <c r="AE316" s="16" t="n">
        <v>42</v>
      </c>
      <c r="AF316" s="16">
        <f>AE316/M316</f>
        <v/>
      </c>
    </row>
    <row r="317" ht="18" customHeight="1">
      <c r="F317" s="53" t="n"/>
      <c r="G317" s="67" t="n"/>
      <c r="H317" s="66" t="n"/>
      <c r="I317" s="68" t="n"/>
      <c r="J317" s="68" t="n"/>
      <c r="K317" s="68" t="n"/>
      <c r="L317" s="66" t="n"/>
      <c r="M317" s="66" t="n"/>
      <c r="N317" s="66" t="n"/>
      <c r="O317" s="20" t="n"/>
      <c r="P317" s="20" t="n"/>
      <c r="Q317" s="20" t="n"/>
      <c r="R317" s="20" t="n"/>
      <c r="S317" s="20" t="n"/>
      <c r="T317" s="20" t="n"/>
      <c r="U317" s="20" t="n"/>
      <c r="V317" s="20" t="n"/>
      <c r="W317" s="20" t="n"/>
      <c r="X317" s="20" t="n"/>
      <c r="Y317" s="32" t="n"/>
      <c r="Z317" s="20" t="n"/>
      <c r="AA317" s="86">
        <f>O317+Q317+S317+U317+W317+Y317+Z317</f>
        <v/>
      </c>
      <c r="AB317" s="86">
        <f>P317+R317+T317+V317+X317+Z317+AA317</f>
        <v/>
      </c>
      <c r="AC317" s="20" t="n"/>
      <c r="AE317" s="20" t="n"/>
      <c r="AF317" s="20" t="n"/>
    </row>
    <row r="318" ht="18" customHeight="1">
      <c r="A318" s="14" t="n"/>
      <c r="B318" s="14" t="n"/>
      <c r="C318" s="15" t="inlineStr">
        <is>
          <t>MAT</t>
        </is>
      </c>
      <c r="D318" s="57" t="inlineStr">
        <is>
          <t>DCEB</t>
        </is>
      </c>
      <c r="E318" s="38" t="inlineStr">
        <is>
          <t>Manuel Lameiras de Figueiredo Campagnolo</t>
        </is>
      </c>
      <c r="F318" s="53" t="inlineStr">
        <is>
          <t>sim</t>
        </is>
      </c>
      <c r="G318" s="67" t="inlineStr">
        <is>
          <t>Aprendizagem Automática Aplicada</t>
        </is>
      </c>
      <c r="H318" s="66" t="inlineStr">
        <is>
          <t>2º ciclo</t>
        </is>
      </c>
      <c r="I318" s="68" t="inlineStr">
        <is>
          <t>2373</t>
        </is>
      </c>
      <c r="J318" s="68" t="inlineStr">
        <is>
          <t>1º</t>
        </is>
      </c>
      <c r="K318" s="68" t="inlineStr">
        <is>
          <t xml:space="preserve">2º </t>
        </is>
      </c>
      <c r="L318" s="66" t="n">
        <v>6</v>
      </c>
      <c r="M318" s="66" t="n">
        <v>14</v>
      </c>
      <c r="N318" s="66" t="n">
        <v>35</v>
      </c>
      <c r="O318" s="20" t="n"/>
      <c r="P318" s="20" t="n"/>
      <c r="Q318" s="20" t="n"/>
      <c r="R318" s="20" t="n"/>
      <c r="S318" s="20" t="n"/>
      <c r="T318" s="20" t="n"/>
      <c r="U318" s="20" t="n"/>
      <c r="V318" s="20" t="n"/>
      <c r="W318" s="20" t="n"/>
      <c r="X318" s="20" t="n"/>
      <c r="Y318" s="32" t="n"/>
      <c r="Z318" s="20" t="n"/>
      <c r="AA318" s="86">
        <f>O318+Q318+S318+U318+W318+Y318+Z318</f>
        <v/>
      </c>
      <c r="AB318" s="86">
        <f>P318+R318+T318+V318+X318+Z318+AA318</f>
        <v/>
      </c>
      <c r="AC318" s="16" t="n"/>
      <c r="AD318" s="17" t="n"/>
      <c r="AE318" s="16" t="n">
        <v>35</v>
      </c>
      <c r="AF318" s="16">
        <f>AE318/M318</f>
        <v/>
      </c>
    </row>
    <row r="319" ht="18" customHeight="1">
      <c r="F319" s="53" t="n"/>
      <c r="G319" s="67" t="n"/>
      <c r="H319" s="66" t="n"/>
      <c r="I319" s="68" t="n"/>
      <c r="J319" s="68" t="n"/>
      <c r="K319" s="68" t="n"/>
      <c r="L319" s="66" t="n"/>
      <c r="M319" s="66" t="n"/>
      <c r="N319" s="66" t="n"/>
      <c r="O319" s="20" t="n"/>
      <c r="P319" s="20" t="n"/>
      <c r="Q319" s="20" t="n"/>
      <c r="R319" s="20" t="n"/>
      <c r="S319" s="20" t="n"/>
      <c r="T319" s="20" t="n"/>
      <c r="U319" s="20" t="n"/>
      <c r="V319" s="20" t="n"/>
      <c r="W319" s="20" t="n"/>
      <c r="X319" s="20" t="n"/>
      <c r="Y319" s="32" t="n"/>
      <c r="Z319" s="20" t="n"/>
      <c r="AA319" s="86">
        <f>O319+Q319+S319+U319+W319+Y319+Z319</f>
        <v/>
      </c>
      <c r="AB319" s="86">
        <f>P319+R319+T319+V319+X319+Z319+AA319</f>
        <v/>
      </c>
      <c r="AC319" s="20" t="n"/>
      <c r="AE319" s="20" t="n"/>
      <c r="AF319" s="20" t="n"/>
    </row>
    <row r="320" ht="18" customHeight="1">
      <c r="A320" s="14" t="n"/>
      <c r="B320" s="14" t="n"/>
      <c r="C320" s="15" t="inlineStr">
        <is>
          <t xml:space="preserve">EAMB </t>
        </is>
      </c>
      <c r="D320" s="57" t="inlineStr">
        <is>
          <t>DCEB</t>
        </is>
      </c>
      <c r="E320" s="38" t="inlineStr">
        <is>
          <t>António José Guerreiro de Brito</t>
        </is>
      </c>
      <c r="F320" s="53" t="inlineStr">
        <is>
          <t>sim</t>
        </is>
      </c>
      <c r="G320" s="67" t="inlineStr">
        <is>
          <t>Avaliação de Impactes Ambientais</t>
        </is>
      </c>
      <c r="H320" s="66" t="inlineStr">
        <is>
          <t>2º ciclo</t>
        </is>
      </c>
      <c r="I320" s="68" t="inlineStr">
        <is>
          <t>1651</t>
        </is>
      </c>
      <c r="J320" s="68" t="inlineStr">
        <is>
          <t>1º</t>
        </is>
      </c>
      <c r="K320" s="68" t="inlineStr">
        <is>
          <t xml:space="preserve">1º </t>
        </is>
      </c>
      <c r="L320" s="66" t="n">
        <v>6</v>
      </c>
      <c r="M320" s="66" t="n">
        <v>14</v>
      </c>
      <c r="N320" s="66" t="n">
        <v>70</v>
      </c>
      <c r="O320" s="20" t="n"/>
      <c r="P320" s="20" t="n"/>
      <c r="Q320" s="20" t="n"/>
      <c r="R320" s="20" t="n"/>
      <c r="S320" s="20" t="n"/>
      <c r="T320" s="20" t="n"/>
      <c r="U320" s="20" t="n"/>
      <c r="V320" s="20" t="n"/>
      <c r="W320" s="20" t="n"/>
      <c r="X320" s="20" t="n"/>
      <c r="Y320" s="32" t="n"/>
      <c r="Z320" s="20" t="n"/>
      <c r="AA320" s="86">
        <f>O320+Q320+S320+U320+W320+Y320+Z320</f>
        <v/>
      </c>
      <c r="AB320" s="86">
        <f>P320+R320+T320+V320+X320+Z320+AA320</f>
        <v/>
      </c>
      <c r="AC320" s="16" t="n">
        <v>35</v>
      </c>
      <c r="AD320" s="17">
        <f>AC320/M320</f>
        <v/>
      </c>
      <c r="AE320" s="16" t="n">
        <v>35</v>
      </c>
      <c r="AF320" s="16">
        <f>AE320/M320</f>
        <v/>
      </c>
    </row>
    <row r="321" ht="18" customHeight="1">
      <c r="F321" s="53" t="n"/>
      <c r="G321" s="67" t="n"/>
      <c r="H321" s="66" t="n"/>
      <c r="I321" s="68" t="n"/>
      <c r="J321" s="68" t="n"/>
      <c r="K321" s="68" t="n"/>
      <c r="L321" s="66" t="n"/>
      <c r="M321" s="66" t="n"/>
      <c r="N321" s="66" t="n"/>
      <c r="O321" s="20" t="n"/>
      <c r="P321" s="20" t="n"/>
      <c r="Q321" s="20" t="n"/>
      <c r="R321" s="20" t="n"/>
      <c r="S321" s="20" t="n"/>
      <c r="T321" s="20" t="n"/>
      <c r="U321" s="20" t="n"/>
      <c r="V321" s="20" t="n"/>
      <c r="W321" s="20" t="n"/>
      <c r="X321" s="20" t="n"/>
      <c r="Y321" s="32" t="n"/>
      <c r="Z321" s="20" t="n"/>
      <c r="AA321" s="86">
        <f>O321+Q321+S321+U321+W321+Y321+Z321</f>
        <v/>
      </c>
      <c r="AB321" s="86">
        <f>P321+R321+T321+V321+X321+Z321+AA321</f>
        <v/>
      </c>
      <c r="AC321" s="20" t="n"/>
      <c r="AE321" s="20" t="n"/>
      <c r="AF321" s="20" t="n"/>
    </row>
    <row r="322" ht="18" customHeight="1">
      <c r="A322" s="14" t="n"/>
      <c r="B322" s="14" t="n"/>
      <c r="C322" s="15" t="inlineStr">
        <is>
          <t>EAMB</t>
        </is>
      </c>
      <c r="D322" s="56" t="inlineStr">
        <is>
          <t>DCEB</t>
        </is>
      </c>
      <c r="E322" s="39" t="inlineStr">
        <is>
          <t>Rita do Amaral Fragoso</t>
        </is>
      </c>
      <c r="F322" s="53" t="inlineStr">
        <is>
          <t>sim</t>
        </is>
      </c>
      <c r="G322" s="67" t="inlineStr">
        <is>
          <t>Bioenergias Renováveis e Processos de Conversão</t>
        </is>
      </c>
      <c r="H322" s="66" t="inlineStr">
        <is>
          <t>2º ciclo</t>
        </is>
      </c>
      <c r="I322" s="68" t="inlineStr">
        <is>
          <t>2184</t>
        </is>
      </c>
      <c r="J322" s="68" t="inlineStr">
        <is>
          <t>2º</t>
        </is>
      </c>
      <c r="K322" s="68" t="inlineStr">
        <is>
          <t xml:space="preserve">1º </t>
        </is>
      </c>
      <c r="L322" s="66" t="n">
        <v>6</v>
      </c>
      <c r="M322" s="66" t="n">
        <v>14</v>
      </c>
      <c r="N322" s="66" t="n">
        <v>70</v>
      </c>
      <c r="O322" s="20" t="n"/>
      <c r="P322" s="20" t="n"/>
      <c r="Q322" s="20" t="n"/>
      <c r="R322" s="20" t="n"/>
      <c r="S322" s="20" t="n"/>
      <c r="T322" s="20" t="n"/>
      <c r="U322" s="20" t="n"/>
      <c r="V322" s="20" t="n"/>
      <c r="W322" s="20" t="n"/>
      <c r="X322" s="20" t="n"/>
      <c r="Y322" s="32" t="n"/>
      <c r="Z322" s="20" t="n"/>
      <c r="AA322" s="86">
        <f>O322+Q322+S322+U322+W322+Y322+Z322</f>
        <v/>
      </c>
      <c r="AB322" s="86">
        <f>P322+R322+T322+V322+X322+Z322+AA322</f>
        <v/>
      </c>
      <c r="AC322" s="16" t="n">
        <v>35</v>
      </c>
      <c r="AD322" s="17">
        <f>AC322/M322</f>
        <v/>
      </c>
      <c r="AE322" s="16" t="n">
        <v>35</v>
      </c>
      <c r="AF322" s="16">
        <f>AE322/M322</f>
        <v/>
      </c>
    </row>
    <row r="323" ht="18" customHeight="1">
      <c r="F323" s="53" t="n"/>
      <c r="G323" s="67" t="n"/>
      <c r="H323" s="66" t="n"/>
      <c r="I323" s="68" t="n"/>
      <c r="J323" s="68" t="n"/>
      <c r="K323" s="68" t="n"/>
      <c r="L323" s="66" t="n"/>
      <c r="M323" s="66" t="n"/>
      <c r="N323" s="66" t="n"/>
      <c r="O323" s="20" t="n"/>
      <c r="P323" s="20" t="n"/>
      <c r="Q323" s="20" t="n"/>
      <c r="R323" s="20" t="n"/>
      <c r="S323" s="20" t="n"/>
      <c r="T323" s="20" t="n"/>
      <c r="U323" s="20" t="n"/>
      <c r="V323" s="20" t="n"/>
      <c r="W323" s="20" t="n"/>
      <c r="X323" s="20" t="n"/>
      <c r="Y323" s="32" t="n"/>
      <c r="Z323" s="20" t="n"/>
      <c r="AA323" s="86">
        <f>O323+Q323+S323+U323+W323+Y323+Z323</f>
        <v/>
      </c>
      <c r="AB323" s="86">
        <f>P323+R323+T323+V323+X323+Z323+AA323</f>
        <v/>
      </c>
      <c r="AC323" s="20" t="n"/>
      <c r="AE323" s="20" t="n"/>
      <c r="AF323" s="20" t="n"/>
    </row>
    <row r="324" ht="18" customHeight="1">
      <c r="A324" s="14" t="n"/>
      <c r="B324" s="14" t="n"/>
      <c r="C324" s="15" t="n"/>
      <c r="F324" s="53" t="n"/>
      <c r="G324" s="67" t="inlineStr">
        <is>
          <t>Biomassa, Biocombustíveis e Biorefinarias</t>
        </is>
      </c>
      <c r="H324" s="66" t="inlineStr">
        <is>
          <t>2º ciclo</t>
        </is>
      </c>
      <c r="I324" s="68" t="inlineStr">
        <is>
          <t>1585</t>
        </is>
      </c>
      <c r="J324" s="68" t="inlineStr">
        <is>
          <t>1º</t>
        </is>
      </c>
      <c r="K324" s="68" t="inlineStr">
        <is>
          <t xml:space="preserve">1º </t>
        </is>
      </c>
      <c r="L324" s="66" t="n">
        <v>6</v>
      </c>
      <c r="M324" s="66" t="n">
        <v>14</v>
      </c>
      <c r="N324" s="66" t="n">
        <v>70</v>
      </c>
      <c r="O324" s="20" t="n"/>
      <c r="P324" s="20" t="n"/>
      <c r="Q324" s="20" t="n"/>
      <c r="R324" s="20" t="n"/>
      <c r="S324" s="20" t="n"/>
      <c r="T324" s="20" t="n"/>
      <c r="U324" s="20" t="n"/>
      <c r="V324" s="20" t="n"/>
      <c r="W324" s="20" t="n"/>
      <c r="X324" s="20" t="n"/>
      <c r="Y324" s="32" t="n"/>
      <c r="Z324" s="20" t="n"/>
      <c r="AA324" s="86">
        <f>O324+Q324+S324+U324+W324+Y324+Z324</f>
        <v/>
      </c>
      <c r="AB324" s="86">
        <f>P324+R324+T324+V324+X324+Z324+AA324</f>
        <v/>
      </c>
      <c r="AC324" s="16" t="n"/>
      <c r="AD324" s="17" t="n"/>
      <c r="AE324" s="16" t="n">
        <v>70</v>
      </c>
      <c r="AF324" s="16">
        <f>AE324/M324</f>
        <v/>
      </c>
    </row>
    <row r="325" ht="18" customHeight="1">
      <c r="F325" s="53" t="n"/>
      <c r="G325" s="67" t="n"/>
      <c r="H325" s="66" t="n"/>
      <c r="I325" s="68" t="n"/>
      <c r="J325" s="68" t="n"/>
      <c r="K325" s="68" t="n"/>
      <c r="L325" s="66" t="n"/>
      <c r="M325" s="66" t="n"/>
      <c r="N325" s="66" t="n"/>
      <c r="O325" s="20" t="n"/>
      <c r="P325" s="20" t="n"/>
      <c r="Q325" s="20" t="n"/>
      <c r="R325" s="20" t="n"/>
      <c r="S325" s="20" t="n"/>
      <c r="T325" s="20" t="n"/>
      <c r="U325" s="20" t="n"/>
      <c r="V325" s="20" t="n"/>
      <c r="W325" s="20" t="n"/>
      <c r="X325" s="20" t="n"/>
      <c r="Y325" s="32" t="n"/>
      <c r="Z325" s="20" t="n"/>
      <c r="AA325" s="86">
        <f>O325+Q325+S325+U325+W325+Y325+Z325</f>
        <v/>
      </c>
      <c r="AB325" s="86">
        <f>P325+R325+T325+V325+X325+Z325+AA325</f>
        <v/>
      </c>
      <c r="AC325" s="20" t="n"/>
      <c r="AE325" s="20" t="n"/>
      <c r="AF325" s="20" t="n"/>
    </row>
    <row r="326" ht="18" customHeight="1">
      <c r="A326" s="14" t="n"/>
      <c r="B326" s="14" t="n"/>
      <c r="C326" s="15" t="n"/>
      <c r="F326" s="52" t="n"/>
      <c r="G326" s="67" t="inlineStr">
        <is>
          <t>Bioquímica dos Alimentos</t>
        </is>
      </c>
      <c r="H326" s="66" t="inlineStr">
        <is>
          <t>2º ciclo</t>
        </is>
      </c>
      <c r="I326" s="68" t="inlineStr">
        <is>
          <t>1796</t>
        </is>
      </c>
      <c r="J326" s="68" t="inlineStr">
        <is>
          <t>1º</t>
        </is>
      </c>
      <c r="K326" s="68" t="inlineStr">
        <is>
          <t xml:space="preserve">1º </t>
        </is>
      </c>
      <c r="L326" s="66" t="n">
        <v>4</v>
      </c>
      <c r="M326" s="66" t="n">
        <v>14</v>
      </c>
      <c r="N326" s="66" t="n">
        <v>49</v>
      </c>
      <c r="O326" s="20" t="n"/>
      <c r="P326" s="20" t="n"/>
      <c r="Q326" s="20" t="n"/>
      <c r="R326" s="20" t="n"/>
      <c r="S326" s="20" t="n"/>
      <c r="T326" s="20" t="n"/>
      <c r="U326" s="20" t="n"/>
      <c r="V326" s="20" t="n"/>
      <c r="W326" s="20" t="n"/>
      <c r="X326" s="20" t="n"/>
      <c r="Y326" s="20" t="n"/>
      <c r="AA326" s="86">
        <f>O326+Q326+S326+U326+W326+Y326+Z326</f>
        <v/>
      </c>
      <c r="AB326" s="86">
        <f>P326+R326+T326+V326+X326+Z326+AA326</f>
        <v/>
      </c>
      <c r="AC326" s="16" t="n">
        <v>21</v>
      </c>
      <c r="AD326" s="16">
        <f>AC326/M326</f>
        <v/>
      </c>
      <c r="AE326" s="17" t="n">
        <v>28</v>
      </c>
      <c r="AF326" s="16">
        <f>AE326/M326</f>
        <v/>
      </c>
    </row>
    <row r="327" ht="18" customHeight="1">
      <c r="F327" s="52" t="n"/>
      <c r="G327" s="67" t="n"/>
      <c r="H327" s="66" t="n"/>
      <c r="I327" s="68" t="n"/>
      <c r="J327" s="68" t="n"/>
      <c r="K327" s="68" t="n"/>
      <c r="L327" s="66" t="n"/>
      <c r="M327" s="66" t="n"/>
      <c r="N327" s="66" t="n"/>
      <c r="O327" s="20" t="n"/>
      <c r="P327" s="20" t="n"/>
      <c r="Q327" s="20" t="n"/>
      <c r="R327" s="20" t="n"/>
      <c r="S327" s="20" t="n"/>
      <c r="T327" s="20" t="n"/>
      <c r="U327" s="20" t="n"/>
      <c r="V327" s="20" t="n"/>
      <c r="W327" s="20" t="n"/>
      <c r="X327" s="20" t="n"/>
      <c r="Y327" s="20" t="n"/>
      <c r="AA327" s="86">
        <f>O327+Q327+S327+U327+W327+Y327+Z327</f>
        <v/>
      </c>
      <c r="AB327" s="86">
        <f>P327+R327+T327+V327+X327+Z327+AA327</f>
        <v/>
      </c>
      <c r="AC327" s="20" t="n"/>
      <c r="AD327" s="20" t="n"/>
      <c r="AF327" s="20" t="n"/>
    </row>
    <row r="328" ht="18" customHeight="1">
      <c r="A328" s="14" t="n"/>
      <c r="B328" s="14" t="n"/>
      <c r="C328" s="15" t="inlineStr">
        <is>
          <t>EALM</t>
        </is>
      </c>
      <c r="D328" s="57" t="inlineStr">
        <is>
          <t>DCEB</t>
        </is>
      </c>
      <c r="E328" s="38" t="inlineStr">
        <is>
          <t>Maria Luísa Louro Martins</t>
        </is>
      </c>
      <c r="F328" s="52" t="inlineStr">
        <is>
          <t>sim</t>
        </is>
      </c>
      <c r="G328" s="67" t="inlineStr">
        <is>
          <t>Bioquímica e Microbiologia dos Alimentos</t>
        </is>
      </c>
      <c r="H328" s="66" t="inlineStr">
        <is>
          <t>2º ciclo</t>
        </is>
      </c>
      <c r="I328" s="68" t="inlineStr">
        <is>
          <t>1335</t>
        </is>
      </c>
      <c r="J328" s="68" t="inlineStr">
        <is>
          <t>1º</t>
        </is>
      </c>
      <c r="K328" s="68" t="inlineStr">
        <is>
          <t xml:space="preserve">1º </t>
        </is>
      </c>
      <c r="L328" s="66" t="n">
        <v>6</v>
      </c>
      <c r="M328" s="66" t="n">
        <v>14</v>
      </c>
      <c r="N328" s="66" t="n">
        <v>70</v>
      </c>
      <c r="O328" s="20" t="n"/>
      <c r="P328" s="20" t="n"/>
      <c r="Q328" s="20" t="n"/>
      <c r="R328" s="20" t="n"/>
      <c r="S328" s="20" t="n"/>
      <c r="T328" s="20" t="n"/>
      <c r="U328" s="20" t="n"/>
      <c r="V328" s="20" t="n"/>
      <c r="W328" s="20" t="n"/>
      <c r="X328" s="20" t="n"/>
      <c r="Y328" s="20" t="n"/>
      <c r="AA328" s="86">
        <f>O328+Q328+S328+U328+W328+Y328+Z328</f>
        <v/>
      </c>
      <c r="AB328" s="86">
        <f>P328+R328+T328+V328+X328+Z328+AA328</f>
        <v/>
      </c>
      <c r="AC328" s="16" t="n">
        <v>28</v>
      </c>
      <c r="AD328" s="16">
        <f>AC328/M328</f>
        <v/>
      </c>
      <c r="AE328" s="17" t="n">
        <v>42</v>
      </c>
      <c r="AF328" s="16">
        <f>AE328/M328</f>
        <v/>
      </c>
    </row>
    <row r="329" ht="18" customHeight="1">
      <c r="F329" s="52" t="n"/>
      <c r="G329" s="67" t="n"/>
      <c r="H329" s="66" t="n"/>
      <c r="I329" s="68" t="n"/>
      <c r="J329" s="68" t="n"/>
      <c r="K329" s="68" t="n"/>
      <c r="L329" s="66" t="n"/>
      <c r="M329" s="66" t="n"/>
      <c r="N329" s="66" t="n"/>
      <c r="O329" s="20" t="n"/>
      <c r="P329" s="20" t="n"/>
      <c r="Q329" s="20" t="n"/>
      <c r="R329" s="20" t="n"/>
      <c r="S329" s="20" t="n"/>
      <c r="T329" s="20" t="n"/>
      <c r="U329" s="20" t="n"/>
      <c r="V329" s="20" t="n"/>
      <c r="W329" s="20" t="n"/>
      <c r="X329" s="20" t="n"/>
      <c r="Y329" s="20" t="n"/>
      <c r="AA329" s="86">
        <f>O329+Q329+S329+U329+W329+Y329+Z329</f>
        <v/>
      </c>
      <c r="AB329" s="86">
        <f>P329+R329+T329+V329+X329+Z329+AA329</f>
        <v/>
      </c>
      <c r="AC329" s="20" t="n"/>
      <c r="AD329" s="20" t="n"/>
      <c r="AF329" s="20" t="n"/>
    </row>
    <row r="330" ht="18" customHeight="1">
      <c r="A330" s="14" t="n"/>
      <c r="B330" s="14" t="n"/>
      <c r="C330" s="15" t="inlineStr">
        <is>
          <t>EALM</t>
        </is>
      </c>
      <c r="D330" s="57" t="inlineStr">
        <is>
          <t>DCEB</t>
        </is>
      </c>
      <c r="E330" s="38" t="inlineStr">
        <is>
          <t>Luísa Cristina dos Mártires Ferreira de Carvalho</t>
        </is>
      </c>
      <c r="F330" s="52" t="inlineStr">
        <is>
          <t>sim</t>
        </is>
      </c>
      <c r="G330" s="67" t="inlineStr">
        <is>
          <t>Biotecnologia Vegetal</t>
        </is>
      </c>
      <c r="H330" s="66" t="inlineStr">
        <is>
          <t>2º ciclo</t>
        </is>
      </c>
      <c r="I330" s="68" t="inlineStr">
        <is>
          <t>1337</t>
        </is>
      </c>
      <c r="J330" s="68" t="inlineStr">
        <is>
          <t>2º</t>
        </is>
      </c>
      <c r="K330" s="68" t="inlineStr">
        <is>
          <t xml:space="preserve">1º </t>
        </is>
      </c>
      <c r="L330" s="66" t="n">
        <v>6</v>
      </c>
      <c r="M330" s="66" t="n">
        <v>14</v>
      </c>
      <c r="N330" s="66" t="n">
        <v>70</v>
      </c>
      <c r="O330" s="20" t="n"/>
      <c r="P330" s="20" t="n"/>
      <c r="Q330" s="20" t="n"/>
      <c r="R330" s="20" t="n"/>
      <c r="S330" s="20" t="n"/>
      <c r="T330" s="20" t="n"/>
      <c r="U330" s="20" t="n"/>
      <c r="V330" s="20" t="n"/>
      <c r="W330" s="20" t="n"/>
      <c r="X330" s="20" t="n"/>
      <c r="Y330" s="20" t="n"/>
      <c r="AA330" s="86">
        <f>O330+Q330+S330+U330+W330+Y330+Z330</f>
        <v/>
      </c>
      <c r="AB330" s="86">
        <f>P330+R330+T330+V330+X330+Z330+AA330</f>
        <v/>
      </c>
      <c r="AC330" s="16" t="n">
        <v>28</v>
      </c>
      <c r="AD330" s="16">
        <f>AC330/M330</f>
        <v/>
      </c>
      <c r="AE330" s="17" t="n">
        <v>42</v>
      </c>
      <c r="AF330" s="16">
        <f>AE330/M330</f>
        <v/>
      </c>
    </row>
    <row r="331" ht="18" customHeight="1">
      <c r="F331" s="52" t="n"/>
      <c r="G331" s="67" t="n"/>
      <c r="H331" s="66" t="n"/>
      <c r="I331" s="68" t="n"/>
      <c r="J331" s="68" t="n"/>
      <c r="K331" s="68" t="n"/>
      <c r="L331" s="66" t="n"/>
      <c r="M331" s="66" t="n"/>
      <c r="N331" s="66" t="n"/>
      <c r="O331" s="20" t="n"/>
      <c r="P331" s="20" t="n"/>
      <c r="Q331" s="20" t="n"/>
      <c r="R331" s="20" t="n"/>
      <c r="S331" s="20" t="n"/>
      <c r="T331" s="20" t="n"/>
      <c r="U331" s="20" t="n"/>
      <c r="V331" s="20" t="n"/>
      <c r="W331" s="20" t="n"/>
      <c r="X331" s="20" t="n"/>
      <c r="Y331" s="20" t="n"/>
      <c r="AA331" s="86">
        <f>O331+Q331+S331+U331+W331+Y331+Z331</f>
        <v/>
      </c>
      <c r="AB331" s="86">
        <f>P331+R331+T331+V331+X331+Z331+AA331</f>
        <v/>
      </c>
      <c r="AC331" s="20" t="n"/>
      <c r="AD331" s="20" t="n"/>
      <c r="AF331" s="20" t="n"/>
    </row>
    <row r="332" ht="18" customHeight="1">
      <c r="A332" s="14" t="n"/>
      <c r="B332" s="14" t="n"/>
      <c r="C332" s="15" t="inlineStr">
        <is>
          <t>EALM</t>
        </is>
      </c>
      <c r="D332" s="57" t="inlineStr">
        <is>
          <t>DCEB</t>
        </is>
      </c>
      <c r="E332" s="38" t="inlineStr">
        <is>
          <t>Jorge Manuel Rodrigues Ricardo da Silva</t>
        </is>
      </c>
      <c r="F332" s="52" t="inlineStr">
        <is>
          <t>sim</t>
        </is>
      </c>
      <c r="G332" s="67" t="inlineStr">
        <is>
          <t>Composição Química e Análise Sensorial da Uva e do Vinho</t>
        </is>
      </c>
      <c r="H332" s="66" t="inlineStr">
        <is>
          <t>2º ciclo</t>
        </is>
      </c>
      <c r="I332" s="68" t="inlineStr">
        <is>
          <t>1566</t>
        </is>
      </c>
      <c r="J332" s="68" t="inlineStr">
        <is>
          <t>1º</t>
        </is>
      </c>
      <c r="K332" s="68" t="inlineStr">
        <is>
          <t xml:space="preserve">1º </t>
        </is>
      </c>
      <c r="L332" s="66" t="n">
        <v>6</v>
      </c>
      <c r="M332" s="66" t="n">
        <v>14</v>
      </c>
      <c r="N332" s="66" t="n">
        <v>70</v>
      </c>
      <c r="O332" s="20" t="n"/>
      <c r="P332" s="20" t="n"/>
      <c r="Q332" s="20" t="n"/>
      <c r="R332" s="20" t="n"/>
      <c r="S332" s="20" t="n"/>
      <c r="T332" s="20" t="n"/>
      <c r="U332" s="20" t="n"/>
      <c r="V332" s="20" t="n"/>
      <c r="W332" s="20" t="n"/>
      <c r="X332" s="20" t="n"/>
      <c r="Y332" s="20" t="n"/>
      <c r="AA332" s="86">
        <f>O332+Q332+S332+U332+W332+Y332+Z332</f>
        <v/>
      </c>
      <c r="AB332" s="86">
        <f>P332+R332+T332+V332+X332+Z332+AA332</f>
        <v/>
      </c>
      <c r="AC332" s="16" t="n">
        <v>28</v>
      </c>
      <c r="AD332" s="16">
        <f>AC332/M332</f>
        <v/>
      </c>
      <c r="AE332" s="17" t="n">
        <v>42</v>
      </c>
      <c r="AF332" s="16">
        <f>AE332/M332</f>
        <v/>
      </c>
    </row>
    <row r="333" ht="18" customHeight="1">
      <c r="F333" s="52" t="n"/>
      <c r="G333" s="67" t="n"/>
      <c r="H333" s="66" t="n"/>
      <c r="I333" s="68" t="n"/>
      <c r="J333" s="68" t="n"/>
      <c r="K333" s="68" t="n"/>
      <c r="L333" s="66" t="n"/>
      <c r="M333" s="66" t="n"/>
      <c r="N333" s="66" t="n"/>
      <c r="O333" s="20" t="n"/>
      <c r="P333" s="20" t="n"/>
      <c r="Q333" s="20" t="n"/>
      <c r="R333" s="20" t="n"/>
      <c r="S333" s="20" t="n"/>
      <c r="T333" s="20" t="n"/>
      <c r="U333" s="20" t="n"/>
      <c r="V333" s="20" t="n"/>
      <c r="W333" s="20" t="n"/>
      <c r="X333" s="20" t="n"/>
      <c r="Y333" s="20" t="n"/>
      <c r="AA333" s="86">
        <f>O333+Q333+S333+U333+W333+Y333+Z333</f>
        <v/>
      </c>
      <c r="AB333" s="86">
        <f>P333+R333+T333+V333+X333+Z333+AA333</f>
        <v/>
      </c>
      <c r="AC333" s="20" t="n"/>
      <c r="AD333" s="20" t="n"/>
      <c r="AF333" s="20" t="n"/>
    </row>
    <row r="334" ht="18" customHeight="1">
      <c r="A334" s="14" t="n"/>
      <c r="B334" s="14" t="n"/>
      <c r="C334" s="15" t="inlineStr">
        <is>
          <t>EZOO</t>
        </is>
      </c>
      <c r="D334" s="56" t="inlineStr">
        <is>
          <t>DCEB</t>
        </is>
      </c>
      <c r="E334" s="39" t="inlineStr">
        <is>
          <t>Teresa de Jesus da Silva Matos Nolasco Crespo</t>
        </is>
      </c>
      <c r="F334" s="53" t="inlineStr">
        <is>
          <t>sim</t>
        </is>
      </c>
      <c r="G334" s="67" t="inlineStr">
        <is>
          <t>Comunicação em Ciência</t>
        </is>
      </c>
      <c r="H334" s="66" t="inlineStr">
        <is>
          <t>2º ciclo</t>
        </is>
      </c>
      <c r="I334" s="68" t="inlineStr">
        <is>
          <t>2188</t>
        </is>
      </c>
      <c r="J334" s="68" t="inlineStr">
        <is>
          <t>2º</t>
        </is>
      </c>
      <c r="K334" s="68" t="inlineStr">
        <is>
          <t xml:space="preserve">2º </t>
        </is>
      </c>
      <c r="L334" s="66" t="n">
        <v>2</v>
      </c>
      <c r="M334" s="66" t="n">
        <v>14</v>
      </c>
      <c r="N334" s="66" t="n">
        <v>56</v>
      </c>
      <c r="O334" s="20" t="n"/>
      <c r="P334" s="20" t="n"/>
      <c r="Q334" s="20" t="n"/>
      <c r="R334" s="20" t="n"/>
      <c r="S334" s="20" t="n"/>
      <c r="T334" s="20" t="n"/>
      <c r="U334" s="20" t="n"/>
      <c r="V334" s="20" t="n"/>
      <c r="W334" s="20" t="n"/>
      <c r="X334" s="20" t="n"/>
      <c r="Y334" s="32" t="n"/>
      <c r="Z334" s="20" t="n"/>
      <c r="AA334" s="86">
        <f>O334+Q334+S334+U334+W334+Y334+Z334</f>
        <v/>
      </c>
      <c r="AB334" s="86">
        <f>P334+R334+T334+V334+X334+Z334+AA334</f>
        <v/>
      </c>
      <c r="AC334" s="16" t="n"/>
      <c r="AD334" s="16" t="n"/>
      <c r="AE334" s="16" t="n">
        <v>23</v>
      </c>
      <c r="AF334" s="16" t="n">
        <v>1.5</v>
      </c>
    </row>
    <row r="335" ht="18" customHeight="1">
      <c r="F335" s="52" t="n"/>
      <c r="G335" s="67" t="n"/>
      <c r="H335" s="66" t="n"/>
      <c r="I335" s="68" t="n"/>
      <c r="J335" s="68" t="n"/>
      <c r="K335" s="68" t="n"/>
      <c r="L335" s="66" t="n"/>
      <c r="M335" s="66" t="n"/>
      <c r="N335" s="66" t="n"/>
      <c r="O335" s="20" t="n"/>
      <c r="P335" s="20" t="n"/>
      <c r="Q335" s="20" t="n"/>
      <c r="R335" s="20" t="n"/>
      <c r="S335" s="20" t="n"/>
      <c r="T335" s="20" t="n"/>
      <c r="U335" s="20" t="n"/>
      <c r="V335" s="20" t="n"/>
      <c r="W335" s="20" t="n"/>
      <c r="X335" s="20" t="n"/>
      <c r="Y335" s="20" t="n"/>
      <c r="AA335" s="86">
        <f>O335+Q335+S335+U335+W335+Y335+Z335</f>
        <v/>
      </c>
      <c r="AB335" s="86">
        <f>P335+R335+T335+V335+X335+Z335+AA335</f>
        <v/>
      </c>
      <c r="AC335" s="20" t="n"/>
      <c r="AD335" s="20" t="n"/>
      <c r="AF335" s="20" t="n"/>
    </row>
    <row r="336" ht="18" customHeight="1">
      <c r="A336" s="14" t="n"/>
      <c r="B336" s="14" t="n"/>
      <c r="C336" s="15" t="inlineStr">
        <is>
          <t>EALM</t>
        </is>
      </c>
      <c r="D336" s="57" t="inlineStr">
        <is>
          <t>DCEB</t>
        </is>
      </c>
      <c r="E336" s="38" t="inlineStr">
        <is>
          <t>Jorge Manuel Rodrigues Ricardo da Silva</t>
        </is>
      </c>
      <c r="F336" s="52" t="inlineStr">
        <is>
          <t>sim</t>
        </is>
      </c>
      <c r="G336" s="67" t="inlineStr">
        <is>
          <t>Conservação e Estabilização de Vinhos</t>
        </is>
      </c>
      <c r="H336" s="66" t="inlineStr">
        <is>
          <t>2º ciclo</t>
        </is>
      </c>
      <c r="I336" s="68" t="inlineStr">
        <is>
          <t>1572</t>
        </is>
      </c>
      <c r="J336" s="68" t="inlineStr">
        <is>
          <t>2º</t>
        </is>
      </c>
      <c r="K336" s="68" t="inlineStr">
        <is>
          <t xml:space="preserve">1º </t>
        </is>
      </c>
      <c r="L336" s="66" t="n">
        <v>6</v>
      </c>
      <c r="M336" s="66" t="n">
        <v>14</v>
      </c>
      <c r="N336" s="66" t="n">
        <v>70</v>
      </c>
      <c r="O336" s="20" t="n"/>
      <c r="P336" s="20" t="n"/>
      <c r="Q336" s="20" t="n"/>
      <c r="R336" s="20" t="n"/>
      <c r="S336" s="20" t="n"/>
      <c r="T336" s="20" t="n"/>
      <c r="U336" s="20" t="n"/>
      <c r="V336" s="20" t="n"/>
      <c r="W336" s="20" t="n"/>
      <c r="X336" s="20" t="n"/>
      <c r="Y336" s="20" t="n"/>
      <c r="AA336" s="86">
        <f>O336+Q336+S336+U336+W336+Y336+Z336</f>
        <v/>
      </c>
      <c r="AB336" s="86">
        <f>P336+R336+T336+V336+X336+Z336+AA336</f>
        <v/>
      </c>
      <c r="AC336" s="16" t="n">
        <v>28</v>
      </c>
      <c r="AD336" s="16">
        <f>AC336/M336</f>
        <v/>
      </c>
      <c r="AE336" s="17" t="n">
        <v>42</v>
      </c>
      <c r="AF336" s="16">
        <f>AE336/M336</f>
        <v/>
      </c>
    </row>
    <row r="337" ht="18" customHeight="1">
      <c r="F337" s="52" t="n"/>
      <c r="G337" s="67" t="n"/>
      <c r="H337" s="66" t="n"/>
      <c r="I337" s="68" t="n"/>
      <c r="J337" s="68" t="n"/>
      <c r="K337" s="68" t="n"/>
      <c r="L337" s="66" t="n"/>
      <c r="M337" s="66" t="n"/>
      <c r="N337" s="66" t="n"/>
      <c r="O337" s="20" t="n"/>
      <c r="P337" s="20" t="n"/>
      <c r="Q337" s="20" t="n"/>
      <c r="R337" s="20" t="n"/>
      <c r="S337" s="20" t="n"/>
      <c r="T337" s="20" t="n"/>
      <c r="U337" s="20" t="n"/>
      <c r="V337" s="20" t="n"/>
      <c r="W337" s="20" t="n"/>
      <c r="X337" s="20" t="n"/>
      <c r="Y337" s="20" t="n"/>
      <c r="AA337" s="86">
        <f>O337+Q337+S337+U337+W337+Y337+Z337</f>
        <v/>
      </c>
      <c r="AB337" s="86">
        <f>P337+R337+T337+V337+X337+Z337+AA337</f>
        <v/>
      </c>
      <c r="AC337" s="20" t="n"/>
      <c r="AD337" s="20" t="n"/>
      <c r="AF337" s="20" t="n"/>
    </row>
    <row r="338" ht="18" customHeight="1">
      <c r="A338" s="14" t="n"/>
      <c r="B338" s="14" t="n"/>
      <c r="C338" s="15" t="inlineStr">
        <is>
          <t>EALM</t>
        </is>
      </c>
      <c r="D338" s="57" t="inlineStr">
        <is>
          <t>DCEB</t>
        </is>
      </c>
      <c r="E338" s="38" t="inlineStr">
        <is>
          <t>Maria Luísa Lopes de Castro e Brito</t>
        </is>
      </c>
      <c r="F338" s="52" t="inlineStr">
        <is>
          <t>sim</t>
        </is>
      </c>
      <c r="G338" s="67" t="inlineStr">
        <is>
          <t>Controlo de Contaminantes e Patogénios Alimentares</t>
        </is>
      </c>
      <c r="H338" s="66" t="inlineStr">
        <is>
          <t>2º ciclo</t>
        </is>
      </c>
      <c r="I338" s="68" t="inlineStr">
        <is>
          <t>1673</t>
        </is>
      </c>
      <c r="J338" s="68" t="inlineStr">
        <is>
          <t>1º</t>
        </is>
      </c>
      <c r="K338" s="68" t="inlineStr">
        <is>
          <t xml:space="preserve">2º </t>
        </is>
      </c>
      <c r="L338" s="66" t="n">
        <v>6</v>
      </c>
      <c r="M338" s="66" t="n">
        <v>14</v>
      </c>
      <c r="N338" s="66" t="n">
        <v>70</v>
      </c>
      <c r="O338" s="20" t="n"/>
      <c r="P338" s="20" t="n"/>
      <c r="Q338" s="20" t="n"/>
      <c r="R338" s="20" t="n"/>
      <c r="S338" s="20" t="n"/>
      <c r="T338" s="20" t="n"/>
      <c r="U338" s="20" t="n"/>
      <c r="V338" s="20" t="n"/>
      <c r="W338" s="20" t="n"/>
      <c r="X338" s="20" t="n"/>
      <c r="Y338" s="20" t="n"/>
      <c r="AA338" s="86">
        <f>O338+Q338+S338+U338+W338+Y338+Z338</f>
        <v/>
      </c>
      <c r="AB338" s="86">
        <f>P338+R338+T338+V338+X338+Z338+AA338</f>
        <v/>
      </c>
      <c r="AC338" s="16" t="n">
        <v>35</v>
      </c>
      <c r="AD338" s="16">
        <f>AC338/M338</f>
        <v/>
      </c>
      <c r="AE338" s="17" t="n">
        <v>35</v>
      </c>
      <c r="AF338" s="16">
        <f>AE338/M338</f>
        <v/>
      </c>
    </row>
    <row r="339" ht="18" customHeight="1">
      <c r="F339" s="52" t="n"/>
      <c r="G339" s="67" t="n"/>
      <c r="H339" s="66" t="n"/>
      <c r="I339" s="68" t="n"/>
      <c r="J339" s="68" t="n"/>
      <c r="K339" s="68" t="n"/>
      <c r="L339" s="66" t="n"/>
      <c r="M339" s="66" t="n"/>
      <c r="N339" s="66" t="n"/>
      <c r="O339" s="20" t="n"/>
      <c r="P339" s="20" t="n"/>
      <c r="Q339" s="20" t="n"/>
      <c r="R339" s="20" t="n"/>
      <c r="S339" s="20" t="n"/>
      <c r="T339" s="20" t="n"/>
      <c r="U339" s="20" t="n"/>
      <c r="V339" s="20" t="n"/>
      <c r="W339" s="20" t="n"/>
      <c r="X339" s="20" t="n"/>
      <c r="Y339" s="20" t="n"/>
      <c r="AA339" s="86">
        <f>O339+Q339+S339+U339+W339+Y339+Z339</f>
        <v/>
      </c>
      <c r="AB339" s="86">
        <f>P339+R339+T339+V339+X339+Z339+AA339</f>
        <v/>
      </c>
      <c r="AC339" s="20" t="n"/>
      <c r="AD339" s="20" t="n"/>
      <c r="AF339" s="20" t="n"/>
    </row>
    <row r="340" ht="18" customHeight="1">
      <c r="A340" s="14" t="n"/>
      <c r="B340" s="14" t="n"/>
      <c r="C340" s="15" t="inlineStr">
        <is>
          <t>EAGR</t>
        </is>
      </c>
      <c r="D340" s="56" t="inlineStr">
        <is>
          <t>DCEB</t>
        </is>
      </c>
      <c r="E340" s="38" t="inlineStr">
        <is>
          <t>José Paulo Pimentel de Castro Coelho</t>
        </is>
      </c>
      <c r="F340" s="52" t="inlineStr">
        <is>
          <t>sim</t>
        </is>
      </c>
      <c r="G340" s="67" t="inlineStr">
        <is>
          <t>Culturas Arvenses e Forrageiras</t>
        </is>
      </c>
      <c r="H340" s="66" t="inlineStr">
        <is>
          <t>2º ciclo</t>
        </is>
      </c>
      <c r="I340" s="68" t="inlineStr">
        <is>
          <t>2180</t>
        </is>
      </c>
      <c r="J340" s="68" t="inlineStr">
        <is>
          <t>2º</t>
        </is>
      </c>
      <c r="K340" s="68" t="inlineStr">
        <is>
          <t xml:space="preserve">2º </t>
        </is>
      </c>
      <c r="L340" s="66" t="n">
        <v>6</v>
      </c>
      <c r="M340" s="66" t="n">
        <v>14</v>
      </c>
      <c r="N340" s="66" t="n">
        <v>70</v>
      </c>
      <c r="O340" s="20" t="n"/>
      <c r="P340" s="20" t="n"/>
      <c r="Q340" s="20" t="n"/>
      <c r="R340" s="20" t="n"/>
      <c r="S340" s="20" t="n"/>
      <c r="T340" s="20" t="n"/>
      <c r="U340" s="20" t="n"/>
      <c r="V340" s="20" t="n"/>
      <c r="W340" s="20" t="n"/>
      <c r="X340" s="20" t="n"/>
      <c r="Y340" s="20" t="n"/>
      <c r="AA340" s="86">
        <f>O340+Q340+S340+U340+W340+Y340+Z340</f>
        <v/>
      </c>
      <c r="AB340" s="86">
        <f>P340+R340+T340+V340+X340+Z340+AA340</f>
        <v/>
      </c>
      <c r="AC340" s="16" t="n">
        <v>28</v>
      </c>
      <c r="AD340" s="16">
        <f>AC340/M340</f>
        <v/>
      </c>
      <c r="AE340" s="17" t="n">
        <v>42</v>
      </c>
      <c r="AF340" s="16">
        <f>AE340/M340</f>
        <v/>
      </c>
    </row>
    <row r="341" ht="18" customHeight="1">
      <c r="F341" s="52" t="n"/>
      <c r="G341" s="67" t="n"/>
      <c r="H341" s="66" t="n"/>
      <c r="I341" s="68" t="n"/>
      <c r="J341" s="68" t="n"/>
      <c r="K341" s="68" t="n"/>
      <c r="L341" s="66" t="n"/>
      <c r="M341" s="66" t="n"/>
      <c r="N341" s="66" t="n"/>
      <c r="O341" s="20" t="n"/>
      <c r="P341" s="20" t="n"/>
      <c r="Q341" s="20" t="n"/>
      <c r="R341" s="20" t="n"/>
      <c r="S341" s="20" t="n"/>
      <c r="T341" s="20" t="n"/>
      <c r="U341" s="20" t="n"/>
      <c r="V341" s="20" t="n"/>
      <c r="W341" s="20" t="n"/>
      <c r="X341" s="20" t="n"/>
      <c r="Y341" s="20" t="n"/>
      <c r="AA341" s="86">
        <f>O341+Q341+S341+U341+W341+Y341+Z341</f>
        <v/>
      </c>
      <c r="AB341" s="86">
        <f>P341+R341+T341+V341+X341+Z341+AA341</f>
        <v/>
      </c>
      <c r="AC341" s="20" t="n"/>
      <c r="AD341" s="20" t="n"/>
      <c r="AF341" s="20" t="n"/>
    </row>
    <row r="342" ht="18" customHeight="1">
      <c r="A342" s="14" t="n"/>
      <c r="B342" s="14" t="n"/>
      <c r="C342" s="15" t="inlineStr">
        <is>
          <t>EAGR</t>
        </is>
      </c>
      <c r="D342" s="56" t="inlineStr">
        <is>
          <t>DCEB</t>
        </is>
      </c>
      <c r="E342" s="38" t="inlineStr">
        <is>
          <t>Teresa Paula Gonçalves Cruz</t>
        </is>
      </c>
      <c r="F342" s="52" t="inlineStr">
        <is>
          <t>sim</t>
        </is>
      </c>
      <c r="G342" s="67" t="inlineStr">
        <is>
          <t>Delineamento e Análise Experimental em Ecologia</t>
        </is>
      </c>
      <c r="H342" s="66" t="inlineStr">
        <is>
          <t>2º ciclo</t>
        </is>
      </c>
      <c r="I342" s="68" t="inlineStr">
        <is>
          <t>1347</t>
        </is>
      </c>
      <c r="J342" s="68" t="inlineStr">
        <is>
          <t>1º</t>
        </is>
      </c>
      <c r="K342" s="68" t="inlineStr">
        <is>
          <t xml:space="preserve">1º </t>
        </is>
      </c>
      <c r="L342" s="66" t="n">
        <v>6</v>
      </c>
      <c r="M342" s="66" t="n">
        <v>14</v>
      </c>
      <c r="N342" s="66" t="n">
        <v>70</v>
      </c>
      <c r="O342" s="20" t="n"/>
      <c r="P342" s="20" t="n"/>
      <c r="Q342" s="20" t="n"/>
      <c r="R342" s="20" t="n"/>
      <c r="S342" s="20" t="n"/>
      <c r="T342" s="20" t="n"/>
      <c r="U342" s="20" t="n"/>
      <c r="V342" s="20" t="n"/>
      <c r="W342" s="20" t="n"/>
      <c r="X342" s="20" t="n"/>
      <c r="Y342" s="20" t="n"/>
      <c r="AA342" s="86">
        <f>O342+Q342+S342+U342+W342+Y342+Z342</f>
        <v/>
      </c>
      <c r="AB342" s="86">
        <f>P342+R342+T342+V342+X342+Z342+AA342</f>
        <v/>
      </c>
      <c r="AC342" s="16" t="n">
        <v>20</v>
      </c>
      <c r="AD342" s="16" t="n">
        <v>1.5</v>
      </c>
      <c r="AE342" s="17" t="n">
        <v>25</v>
      </c>
      <c r="AF342" s="16" t="n">
        <v>2</v>
      </c>
    </row>
    <row r="343" ht="18" customHeight="1">
      <c r="F343" s="52" t="n"/>
      <c r="G343" s="67" t="n"/>
      <c r="H343" s="66" t="n"/>
      <c r="I343" s="68" t="n"/>
      <c r="J343" s="68" t="n"/>
      <c r="K343" s="68" t="n"/>
      <c r="L343" s="66" t="n"/>
      <c r="M343" s="66" t="n"/>
      <c r="N343" s="66" t="n"/>
      <c r="O343" s="20" t="n"/>
      <c r="P343" s="20" t="n"/>
      <c r="Q343" s="20" t="n"/>
      <c r="R343" s="20" t="n"/>
      <c r="S343" s="20" t="n"/>
      <c r="T343" s="20" t="n"/>
      <c r="U343" s="20" t="n"/>
      <c r="V343" s="20" t="n"/>
      <c r="W343" s="20" t="n"/>
      <c r="X343" s="20" t="n"/>
      <c r="Y343" s="20" t="n"/>
      <c r="AA343" s="86">
        <f>O343+Q343+S343+U343+W343+Y343+Z343</f>
        <v/>
      </c>
      <c r="AB343" s="86">
        <f>P343+R343+T343+V343+X343+Z343+AA343</f>
        <v/>
      </c>
      <c r="AC343" s="20" t="n"/>
      <c r="AD343" s="20" t="n"/>
      <c r="AF343" s="20" t="n"/>
    </row>
    <row r="344" ht="18" customHeight="1">
      <c r="A344" s="14" t="n"/>
      <c r="B344" s="14" t="n"/>
      <c r="C344" s="15" t="inlineStr">
        <is>
          <t>EALM</t>
        </is>
      </c>
      <c r="D344" s="57" t="inlineStr">
        <is>
          <t>DCEB</t>
        </is>
      </c>
      <c r="E344" s="38" t="inlineStr">
        <is>
          <t>Jorge Manuel Rodrigues Ricardo da Silva</t>
        </is>
      </c>
      <c r="F344" s="52" t="inlineStr">
        <is>
          <t>sim</t>
        </is>
      </c>
      <c r="G344" s="67" t="inlineStr">
        <is>
          <t>Derivados e Sub-Produtos da Uva e do Vinho</t>
        </is>
      </c>
      <c r="H344" s="66" t="inlineStr">
        <is>
          <t>2º ciclo</t>
        </is>
      </c>
      <c r="I344" s="68" t="inlineStr">
        <is>
          <t>1674</t>
        </is>
      </c>
      <c r="J344" s="68" t="inlineStr">
        <is>
          <t>2º</t>
        </is>
      </c>
      <c r="K344" s="68" t="inlineStr">
        <is>
          <t xml:space="preserve">1º </t>
        </is>
      </c>
      <c r="L344" s="66" t="n">
        <v>3</v>
      </c>
      <c r="M344" s="66" t="n">
        <v>14</v>
      </c>
      <c r="N344" s="66" t="n">
        <v>35</v>
      </c>
      <c r="O344" s="20" t="n"/>
      <c r="P344" s="20" t="n"/>
      <c r="Q344" s="20" t="n"/>
      <c r="R344" s="20" t="n"/>
      <c r="S344" s="20" t="n"/>
      <c r="T344" s="20" t="n"/>
      <c r="U344" s="20" t="n"/>
      <c r="V344" s="20" t="n"/>
      <c r="W344" s="20" t="n"/>
      <c r="X344" s="20" t="n"/>
      <c r="Y344" s="20" t="n"/>
      <c r="AA344" s="86">
        <f>O344+Q344+S344+U344+W344+Y344+Z344</f>
        <v/>
      </c>
      <c r="AB344" s="86">
        <f>P344+R344+T344+V344+X344+Z344+AA344</f>
        <v/>
      </c>
      <c r="AC344" s="16" t="n">
        <v>20</v>
      </c>
      <c r="AD344" s="16" t="n">
        <v>1.5</v>
      </c>
      <c r="AE344" s="17" t="n">
        <v>15</v>
      </c>
      <c r="AF344" s="16" t="n">
        <v>1</v>
      </c>
    </row>
    <row r="345" ht="18" customHeight="1">
      <c r="F345" s="52" t="n"/>
      <c r="G345" s="67" t="n"/>
      <c r="H345" s="66" t="n"/>
      <c r="I345" s="68" t="n"/>
      <c r="J345" s="68" t="n"/>
      <c r="K345" s="68" t="n"/>
      <c r="L345" s="66" t="n"/>
      <c r="M345" s="66" t="n"/>
      <c r="N345" s="66" t="n"/>
      <c r="O345" s="20" t="n"/>
      <c r="P345" s="20" t="n"/>
      <c r="Q345" s="20" t="n"/>
      <c r="R345" s="20" t="n"/>
      <c r="S345" s="20" t="n"/>
      <c r="T345" s="20" t="n"/>
      <c r="U345" s="20" t="n"/>
      <c r="V345" s="20" t="n"/>
      <c r="W345" s="20" t="n"/>
      <c r="X345" s="20" t="n"/>
      <c r="Y345" s="20" t="n"/>
      <c r="AA345" s="86">
        <f>O345+Q345+S345+U345+W345+Y345+Z345</f>
        <v/>
      </c>
      <c r="AB345" s="86">
        <f>P345+R345+T345+V345+X345+Z345+AA345</f>
        <v/>
      </c>
      <c r="AC345" s="20" t="n"/>
      <c r="AD345" s="20" t="n"/>
      <c r="AF345" s="20" t="n"/>
    </row>
    <row r="346" ht="18" customHeight="1">
      <c r="A346" s="14" t="n"/>
      <c r="B346" s="14" t="n"/>
      <c r="C346" s="15" t="inlineStr">
        <is>
          <t>AP</t>
        </is>
      </c>
      <c r="D346" s="57" t="inlineStr">
        <is>
          <t>DRAT</t>
        </is>
      </c>
      <c r="E346" s="38" t="inlineStr">
        <is>
          <t>Miguel António Navas Cândido</t>
        </is>
      </c>
      <c r="F346" s="52" t="inlineStr">
        <is>
          <t>sim</t>
        </is>
      </c>
      <c r="G346" s="67" t="inlineStr">
        <is>
          <t>Desenho de Representação e Apresentação da Paisagem</t>
        </is>
      </c>
      <c r="H346" s="66" t="inlineStr">
        <is>
          <t>2º ciclo</t>
        </is>
      </c>
      <c r="I346" s="68" t="inlineStr">
        <is>
          <t>1619</t>
        </is>
      </c>
      <c r="J346" s="68" t="inlineStr">
        <is>
          <t>1º</t>
        </is>
      </c>
      <c r="K346" s="68" t="inlineStr">
        <is>
          <t xml:space="preserve">1º </t>
        </is>
      </c>
      <c r="L346" s="66" t="n">
        <v>7</v>
      </c>
      <c r="M346" s="66" t="n">
        <v>14</v>
      </c>
      <c r="N346" s="66" t="n">
        <v>98</v>
      </c>
      <c r="O346" s="20" t="n"/>
      <c r="P346" s="20" t="n"/>
      <c r="Q346" s="20" t="n"/>
      <c r="R346" s="20" t="n"/>
      <c r="S346" s="20" t="n"/>
      <c r="T346" s="20" t="n"/>
      <c r="U346" s="20" t="n"/>
      <c r="V346" s="20" t="n"/>
      <c r="W346" s="20" t="n"/>
      <c r="X346" s="20" t="n"/>
      <c r="Y346" s="20" t="n"/>
      <c r="AA346" s="86">
        <f>O346+Q346+S346+U346+W346+Y346+Z346</f>
        <v/>
      </c>
      <c r="AB346" s="86">
        <f>P346+R346+T346+V346+X346+Z346+AA346</f>
        <v/>
      </c>
      <c r="AC346" s="16" t="n">
        <v>84</v>
      </c>
      <c r="AD346" s="16">
        <f>AC346/M346</f>
        <v/>
      </c>
      <c r="AE346" s="17" t="n">
        <v>14</v>
      </c>
      <c r="AF346" s="16">
        <f>AE346/M346</f>
        <v/>
      </c>
    </row>
    <row r="347" ht="18" customHeight="1">
      <c r="F347" s="52" t="n"/>
      <c r="G347" s="67" t="n"/>
      <c r="H347" s="66" t="n"/>
      <c r="I347" s="68" t="n"/>
      <c r="J347" s="68" t="n"/>
      <c r="K347" s="68" t="n"/>
      <c r="L347" s="66" t="n"/>
      <c r="M347" s="66" t="n"/>
      <c r="N347" s="66" t="n"/>
      <c r="O347" s="20" t="n"/>
      <c r="P347" s="20" t="n"/>
      <c r="Q347" s="20" t="n"/>
      <c r="R347" s="20" t="n"/>
      <c r="S347" s="20" t="n"/>
      <c r="T347" s="20" t="n"/>
      <c r="U347" s="20" t="n"/>
      <c r="V347" s="20" t="n"/>
      <c r="W347" s="20" t="n"/>
      <c r="X347" s="20" t="n"/>
      <c r="Y347" s="20" t="n"/>
      <c r="AA347" s="86">
        <f>O347+Q347+S347+U347+W347+Y347+Z347</f>
        <v/>
      </c>
      <c r="AB347" s="86">
        <f>P347+R347+T347+V347+X347+Z347+AA347</f>
        <v/>
      </c>
      <c r="AC347" s="20" t="n"/>
      <c r="AD347" s="20" t="n"/>
      <c r="AF347" s="20" t="n"/>
    </row>
    <row r="348" ht="18" customHeight="1">
      <c r="A348" s="14" t="n"/>
      <c r="B348" s="14" t="n"/>
      <c r="C348" s="15" t="inlineStr">
        <is>
          <t>EALM</t>
        </is>
      </c>
      <c r="D348" s="57" t="inlineStr">
        <is>
          <t>DCEB</t>
        </is>
      </c>
      <c r="E348" s="38" t="inlineStr">
        <is>
          <t>Vítor Manuel Delgado Alves</t>
        </is>
      </c>
      <c r="F348" s="52" t="inlineStr">
        <is>
          <t>sim</t>
        </is>
      </c>
      <c r="G348" s="67" t="inlineStr">
        <is>
          <t>Desenvolvimento de Produtos Alimentares</t>
        </is>
      </c>
      <c r="H348" s="66" t="inlineStr">
        <is>
          <t>2º ciclo</t>
        </is>
      </c>
      <c r="I348" s="68" t="inlineStr">
        <is>
          <t>1807</t>
        </is>
      </c>
      <c r="J348" s="68" t="inlineStr">
        <is>
          <t>1º</t>
        </is>
      </c>
      <c r="K348" s="68" t="inlineStr">
        <is>
          <t xml:space="preserve">2º </t>
        </is>
      </c>
      <c r="L348" s="66" t="n">
        <v>2.5</v>
      </c>
      <c r="M348" s="66" t="n">
        <v>14</v>
      </c>
      <c r="N348" s="66" t="n">
        <v>28</v>
      </c>
      <c r="O348" s="20" t="n"/>
      <c r="P348" s="20" t="n"/>
      <c r="Q348" s="20" t="n"/>
      <c r="R348" s="20" t="n"/>
      <c r="S348" s="20" t="n"/>
      <c r="T348" s="20" t="n"/>
      <c r="U348" s="20" t="n"/>
      <c r="V348" s="20" t="n"/>
      <c r="W348" s="20" t="n"/>
      <c r="X348" s="20" t="n"/>
      <c r="Y348" s="20" t="n"/>
      <c r="AA348" s="86">
        <f>O348+Q348+S348+U348+W348+Y348+Z348</f>
        <v/>
      </c>
      <c r="AB348" s="86">
        <f>P348+R348+T348+V348+X348+Z348+AA348</f>
        <v/>
      </c>
      <c r="AC348" s="16" t="n">
        <v>14</v>
      </c>
      <c r="AD348" s="16">
        <f>AC348/M348</f>
        <v/>
      </c>
      <c r="AE348" s="17" t="n">
        <v>14</v>
      </c>
      <c r="AF348" s="16">
        <f>AE348/M348</f>
        <v/>
      </c>
    </row>
    <row r="349" ht="18" customHeight="1">
      <c r="F349" s="52" t="n"/>
      <c r="G349" s="67" t="n"/>
      <c r="H349" s="66" t="n"/>
      <c r="I349" s="68" t="n"/>
      <c r="J349" s="68" t="n"/>
      <c r="K349" s="68" t="n"/>
      <c r="L349" s="66" t="n"/>
      <c r="M349" s="66" t="n"/>
      <c r="N349" s="66" t="n"/>
      <c r="O349" s="20" t="n"/>
      <c r="P349" s="20" t="n"/>
      <c r="Q349" s="20" t="n"/>
      <c r="R349" s="20" t="n"/>
      <c r="S349" s="20" t="n"/>
      <c r="T349" s="20" t="n"/>
      <c r="U349" s="20" t="n"/>
      <c r="V349" s="20" t="n"/>
      <c r="W349" s="20" t="n"/>
      <c r="X349" s="20" t="n"/>
      <c r="Y349" s="20" t="n"/>
      <c r="AA349" s="86">
        <f>O349+Q349+S349+U349+W349+Y349+Z349</f>
        <v/>
      </c>
      <c r="AB349" s="86">
        <f>P349+R349+T349+V349+X349+Z349+AA349</f>
        <v/>
      </c>
      <c r="AC349" s="20" t="n"/>
      <c r="AD349" s="20" t="n"/>
      <c r="AF349" s="20" t="n"/>
    </row>
    <row r="350" ht="18" customHeight="1">
      <c r="A350" s="14" t="n"/>
      <c r="B350" s="14" t="n"/>
      <c r="C350" s="15" t="inlineStr">
        <is>
          <t>CAT</t>
        </is>
      </c>
      <c r="D350" s="57" t="inlineStr">
        <is>
          <t>DRAT</t>
        </is>
      </c>
      <c r="E350" s="38" t="inlineStr">
        <is>
          <t>José Miguel Oliveira Cardoso Pereira</t>
        </is>
      </c>
      <c r="F350" s="52" t="inlineStr">
        <is>
          <t>sim</t>
        </is>
      </c>
      <c r="G350" s="67" t="inlineStr">
        <is>
          <t>Detecção Remota e Análise de Imagem</t>
        </is>
      </c>
      <c r="H350" s="66" t="inlineStr">
        <is>
          <t>2º ciclo</t>
        </is>
      </c>
      <c r="I350" s="68" t="inlineStr">
        <is>
          <t>1349</t>
        </is>
      </c>
      <c r="J350" s="68" t="inlineStr">
        <is>
          <t>1º</t>
        </is>
      </c>
      <c r="K350" s="68" t="inlineStr">
        <is>
          <t xml:space="preserve">1º </t>
        </is>
      </c>
      <c r="L350" s="66" t="n">
        <v>6</v>
      </c>
      <c r="M350" s="66" t="n">
        <v>14</v>
      </c>
      <c r="N350" s="66" t="n">
        <v>70</v>
      </c>
      <c r="O350" s="20" t="n"/>
      <c r="P350" s="20" t="n"/>
      <c r="Q350" s="20" t="n"/>
      <c r="R350" s="20" t="n"/>
      <c r="S350" s="20" t="n"/>
      <c r="T350" s="20" t="n"/>
      <c r="U350" s="20" t="n"/>
      <c r="V350" s="20" t="n"/>
      <c r="W350" s="20" t="n"/>
      <c r="X350" s="20" t="n"/>
      <c r="Y350" s="20" t="n"/>
      <c r="AA350" s="86">
        <f>O350+Q350+S350+U350+W350+Y350+Z350</f>
        <v/>
      </c>
      <c r="AB350" s="86">
        <f>P350+R350+T350+V350+X350+Z350+AA350</f>
        <v/>
      </c>
      <c r="AC350" s="16" t="n"/>
      <c r="AD350" s="16" t="n"/>
      <c r="AE350" s="17" t="n">
        <v>70</v>
      </c>
      <c r="AF350" s="16">
        <f>AE350/M350</f>
        <v/>
      </c>
    </row>
    <row r="351" ht="18" customHeight="1">
      <c r="F351" s="52" t="n"/>
      <c r="G351" s="67" t="n"/>
      <c r="H351" s="66" t="n"/>
      <c r="I351" s="68" t="n"/>
      <c r="J351" s="68" t="n"/>
      <c r="K351" s="68" t="n"/>
      <c r="L351" s="66" t="n"/>
      <c r="M351" s="66" t="n"/>
      <c r="N351" s="66" t="n"/>
      <c r="O351" s="20" t="n"/>
      <c r="P351" s="20" t="n"/>
      <c r="Q351" s="20" t="n"/>
      <c r="R351" s="20" t="n"/>
      <c r="S351" s="20" t="n"/>
      <c r="T351" s="20" t="n"/>
      <c r="U351" s="20" t="n"/>
      <c r="V351" s="20" t="n"/>
      <c r="W351" s="20" t="n"/>
      <c r="X351" s="20" t="n"/>
      <c r="Y351" s="20" t="n"/>
      <c r="AA351" s="86">
        <f>O351+Q351+S351+U351+W351+Y351+Z351</f>
        <v/>
      </c>
      <c r="AB351" s="86">
        <f>P351+R351+T351+V351+X351+Z351+AA351</f>
        <v/>
      </c>
      <c r="AC351" s="20" t="n"/>
      <c r="AD351" s="20" t="n"/>
      <c r="AF351" s="20" t="n"/>
    </row>
    <row r="352" ht="18" customHeight="1">
      <c r="A352" s="14" t="n"/>
      <c r="B352" s="14" t="n"/>
      <c r="C352" s="15" t="inlineStr">
        <is>
          <t>AP</t>
        </is>
      </c>
      <c r="D352" s="57" t="inlineStr">
        <is>
          <t>DRAT</t>
        </is>
      </c>
      <c r="E352" s="38" t="inlineStr">
        <is>
          <t xml:space="preserve">Maria Cristina da Fonseca Ataide Castel-Branco Alarcão Júdice/Susana Maria de Abreu Dias </t>
        </is>
      </c>
      <c r="F352" s="52" t="inlineStr">
        <is>
          <t>sim</t>
        </is>
      </c>
      <c r="G352" s="67" t="inlineStr">
        <is>
          <t>Ecologia da Paisagem Aplicada</t>
        </is>
      </c>
      <c r="H352" s="66" t="inlineStr">
        <is>
          <t>2º ciclo</t>
        </is>
      </c>
      <c r="I352" s="68" t="inlineStr">
        <is>
          <t>1614</t>
        </is>
      </c>
      <c r="J352" s="68" t="inlineStr">
        <is>
          <t>1º</t>
        </is>
      </c>
      <c r="K352" s="68" t="inlineStr">
        <is>
          <t xml:space="preserve">2º </t>
        </is>
      </c>
      <c r="L352" s="66" t="n">
        <v>5</v>
      </c>
      <c r="M352" s="66" t="n">
        <v>14</v>
      </c>
      <c r="N352" s="66" t="n">
        <v>70</v>
      </c>
      <c r="O352" s="20" t="n"/>
      <c r="P352" s="20" t="n"/>
      <c r="Q352" s="20" t="n"/>
      <c r="R352" s="20" t="n"/>
      <c r="S352" s="20" t="n"/>
      <c r="T352" s="20" t="n"/>
      <c r="U352" s="20" t="n"/>
      <c r="V352" s="20" t="n"/>
      <c r="W352" s="20" t="n"/>
      <c r="X352" s="20" t="n"/>
      <c r="Y352" s="20" t="n"/>
      <c r="AA352" s="86">
        <f>O352+Q352+S352+U352+W352+Y352+Z352</f>
        <v/>
      </c>
      <c r="AB352" s="86">
        <f>P352+R352+T352+V352+X352+Z352+AA352</f>
        <v/>
      </c>
      <c r="AC352" s="16" t="n">
        <v>35</v>
      </c>
      <c r="AD352" s="16">
        <f>AC352/M352</f>
        <v/>
      </c>
      <c r="AE352" s="17" t="n">
        <v>35</v>
      </c>
      <c r="AF352" s="16">
        <f>AE352/M352</f>
        <v/>
      </c>
    </row>
    <row r="353" ht="18" customHeight="1">
      <c r="F353" s="52" t="n"/>
      <c r="G353" s="67" t="n"/>
      <c r="H353" s="66" t="n"/>
      <c r="I353" s="68" t="n"/>
      <c r="J353" s="68" t="n"/>
      <c r="K353" s="68" t="n"/>
      <c r="L353" s="66" t="n"/>
      <c r="M353" s="66" t="n"/>
      <c r="N353" s="66" t="n"/>
      <c r="O353" s="20" t="n"/>
      <c r="P353" s="20" t="n"/>
      <c r="Q353" s="20" t="n"/>
      <c r="R353" s="20" t="n"/>
      <c r="S353" s="20" t="n"/>
      <c r="T353" s="20" t="n"/>
      <c r="U353" s="20" t="n"/>
      <c r="V353" s="20" t="n"/>
      <c r="W353" s="20" t="n"/>
      <c r="X353" s="20" t="n"/>
      <c r="Y353" s="20" t="n"/>
      <c r="AA353" s="86">
        <f>O353+Q353+S353+U353+W353+Y353+Z353</f>
        <v/>
      </c>
      <c r="AB353" s="86">
        <f>P353+R353+T353+V353+X353+Z353+AA353</f>
        <v/>
      </c>
      <c r="AC353" s="20" t="n"/>
      <c r="AD353" s="20" t="n"/>
      <c r="AF353" s="20" t="n"/>
    </row>
    <row r="354" ht="18" customHeight="1">
      <c r="A354" s="14" t="n"/>
      <c r="B354" s="14" t="n"/>
      <c r="C354" s="15" t="inlineStr">
        <is>
          <t>CAT</t>
        </is>
      </c>
      <c r="D354" s="57" t="inlineStr">
        <is>
          <t>DRAT</t>
        </is>
      </c>
      <c r="E354" s="38" t="inlineStr">
        <is>
          <t>José Guilherme Martins Dias Calvão Borges</t>
        </is>
      </c>
      <c r="F354" s="52" t="inlineStr">
        <is>
          <t>sim</t>
        </is>
      </c>
      <c r="G354" s="67" t="inlineStr">
        <is>
          <t>Ecologia das Florestas Mediterrânicas: Problemas de Investigação e Casos de Estudo</t>
        </is>
      </c>
      <c r="H354" s="66" t="inlineStr">
        <is>
          <t>2º ciclo</t>
        </is>
      </c>
      <c r="I354" s="68" t="inlineStr">
        <is>
          <t>1954</t>
        </is>
      </c>
      <c r="J354" s="68" t="inlineStr">
        <is>
          <t>2º</t>
        </is>
      </c>
      <c r="K354" s="68" t="inlineStr">
        <is>
          <t xml:space="preserve">1º </t>
        </is>
      </c>
      <c r="L354" s="66" t="n">
        <v>6</v>
      </c>
      <c r="M354" s="66" t="n">
        <v>14</v>
      </c>
      <c r="N354" s="66" t="n">
        <v>70</v>
      </c>
      <c r="O354" s="20" t="n"/>
      <c r="P354" s="20" t="n"/>
      <c r="Q354" s="20" t="n"/>
      <c r="R354" s="20" t="n"/>
      <c r="S354" s="20" t="n"/>
      <c r="T354" s="20" t="n"/>
      <c r="U354" s="20" t="n"/>
      <c r="V354" s="20" t="n"/>
      <c r="W354" s="20" t="n"/>
      <c r="X354" s="20" t="n"/>
      <c r="Y354" s="20" t="n"/>
      <c r="AA354" s="86">
        <f>O354+Q354+S354+U354+W354+Y354+Z354</f>
        <v/>
      </c>
      <c r="AB354" s="86">
        <f>P354+R354+T354+V354+X354+Z354+AA354</f>
        <v/>
      </c>
      <c r="AC354" s="16" t="n"/>
      <c r="AD354" s="16" t="n"/>
      <c r="AE354" s="17" t="n">
        <v>34</v>
      </c>
      <c r="AF354" s="16" t="n">
        <v>2.5</v>
      </c>
    </row>
    <row r="355" ht="18" customHeight="1">
      <c r="F355" s="52" t="n"/>
      <c r="G355" s="67" t="n"/>
      <c r="H355" s="66" t="n"/>
      <c r="I355" s="68" t="n"/>
      <c r="J355" s="68" t="n"/>
      <c r="K355" s="68" t="n"/>
      <c r="L355" s="66" t="n"/>
      <c r="M355" s="66" t="n"/>
      <c r="N355" s="66" t="n"/>
      <c r="O355" s="20" t="n"/>
      <c r="P355" s="20" t="n"/>
      <c r="Q355" s="20" t="n"/>
      <c r="R355" s="20" t="n"/>
      <c r="S355" s="20" t="n"/>
      <c r="T355" s="20" t="n"/>
      <c r="U355" s="20" t="n"/>
      <c r="V355" s="20" t="n"/>
      <c r="W355" s="20" t="n"/>
      <c r="X355" s="20" t="n"/>
      <c r="Y355" s="20" t="n"/>
      <c r="AA355" s="86">
        <f>O355+Q355+S355+U355+W355+Y355+Z355</f>
        <v/>
      </c>
      <c r="AB355" s="86">
        <f>P355+R355+T355+V355+X355+Z355+AA355</f>
        <v/>
      </c>
      <c r="AC355" s="20" t="n"/>
      <c r="AD355" s="20" t="n"/>
      <c r="AF355" s="20" t="n"/>
    </row>
    <row r="356" ht="18" customHeight="1">
      <c r="A356" s="14" t="n"/>
      <c r="B356" s="14" t="n"/>
      <c r="C356" s="15" t="n"/>
      <c r="F356" s="52" t="n"/>
      <c r="G356" s="67" t="inlineStr">
        <is>
          <t>Ecologia das Zonas Áridas - Recursos Hídricos e Desertificação</t>
        </is>
      </c>
      <c r="H356" s="66" t="inlineStr">
        <is>
          <t>2º ciclo</t>
        </is>
      </c>
      <c r="I356" s="68" t="inlineStr">
        <is>
          <t>1960</t>
        </is>
      </c>
      <c r="J356" s="68" t="inlineStr">
        <is>
          <t>2º</t>
        </is>
      </c>
      <c r="K356" s="68" t="inlineStr">
        <is>
          <t xml:space="preserve">1º </t>
        </is>
      </c>
      <c r="L356" s="66" t="n">
        <v>6</v>
      </c>
      <c r="M356" s="66" t="n">
        <v>14</v>
      </c>
      <c r="N356" s="66" t="n">
        <v>70</v>
      </c>
      <c r="O356" s="20" t="n"/>
      <c r="P356" s="20" t="n"/>
      <c r="Q356" s="20" t="n"/>
      <c r="R356" s="20" t="n"/>
      <c r="S356" s="20" t="n"/>
      <c r="T356" s="20" t="n"/>
      <c r="U356" s="20" t="n"/>
      <c r="V356" s="20" t="n"/>
      <c r="W356" s="20" t="n"/>
      <c r="X356" s="20" t="n"/>
      <c r="Y356" s="20" t="n"/>
      <c r="AA356" s="86">
        <f>O356+Q356+S356+U356+W356+Y356+Z356</f>
        <v/>
      </c>
      <c r="AB356" s="86">
        <f>P356+R356+T356+V356+X356+Z356+AA356</f>
        <v/>
      </c>
      <c r="AC356" s="16" t="n"/>
      <c r="AD356" s="16" t="n"/>
      <c r="AE356" s="17" t="n">
        <v>70</v>
      </c>
      <c r="AF356" s="16">
        <f>AE356/M356</f>
        <v/>
      </c>
    </row>
    <row r="357" ht="18" customHeight="1">
      <c r="F357" s="52" t="n"/>
      <c r="G357" s="67" t="n"/>
      <c r="H357" s="66" t="n"/>
      <c r="I357" s="68" t="n"/>
      <c r="J357" s="68" t="n"/>
      <c r="K357" s="68" t="n"/>
      <c r="L357" s="66" t="n"/>
      <c r="M357" s="66" t="n"/>
      <c r="N357" s="66" t="n"/>
      <c r="O357" s="20" t="n"/>
      <c r="P357" s="20" t="n"/>
      <c r="Q357" s="20" t="n"/>
      <c r="R357" s="20" t="n"/>
      <c r="S357" s="20" t="n"/>
      <c r="T357" s="20" t="n"/>
      <c r="U357" s="20" t="n"/>
      <c r="V357" s="20" t="n"/>
      <c r="W357" s="20" t="n"/>
      <c r="X357" s="20" t="n"/>
      <c r="Y357" s="20" t="n"/>
      <c r="AA357" s="86">
        <f>O357+Q357+S357+U357+W357+Y357+Z357</f>
        <v/>
      </c>
      <c r="AB357" s="86">
        <f>P357+R357+T357+V357+X357+Z357+AA357</f>
        <v/>
      </c>
      <c r="AC357" s="20" t="n"/>
      <c r="AD357" s="20" t="n"/>
      <c r="AF357" s="20" t="n"/>
    </row>
    <row r="358" ht="18" customHeight="1">
      <c r="A358" s="14" t="n"/>
      <c r="B358" s="14" t="n"/>
      <c r="C358" s="15" t="inlineStr">
        <is>
          <t>CAT</t>
        </is>
      </c>
      <c r="D358" s="57" t="inlineStr">
        <is>
          <t>DRAT</t>
        </is>
      </c>
      <c r="E358" s="38" t="inlineStr">
        <is>
          <t>Manuela Rodrigues Branco Simões</t>
        </is>
      </c>
      <c r="F358" s="52" t="inlineStr">
        <is>
          <t>sim</t>
        </is>
      </c>
      <c r="G358" s="67" t="inlineStr">
        <is>
          <t>Ecologia e Gestão de Populações Animais</t>
        </is>
      </c>
      <c r="H358" s="66" t="inlineStr">
        <is>
          <t>2º ciclo</t>
        </is>
      </c>
      <c r="I358" s="68" t="inlineStr">
        <is>
          <t>1359</t>
        </is>
      </c>
      <c r="J358" s="68" t="inlineStr">
        <is>
          <t>1º</t>
        </is>
      </c>
      <c r="K358" s="68" t="inlineStr">
        <is>
          <t xml:space="preserve">1º </t>
        </is>
      </c>
      <c r="L358" s="66" t="n">
        <v>6</v>
      </c>
      <c r="M358" s="66" t="n">
        <v>14</v>
      </c>
      <c r="N358" s="66" t="n">
        <v>70</v>
      </c>
      <c r="O358" s="20" t="n"/>
      <c r="P358" s="20" t="n"/>
      <c r="Q358" s="20" t="n"/>
      <c r="R358" s="20" t="n"/>
      <c r="S358" s="20" t="n"/>
      <c r="T358" s="20" t="n"/>
      <c r="U358" s="20" t="n"/>
      <c r="V358" s="20" t="n"/>
      <c r="W358" s="20" t="n"/>
      <c r="X358" s="20" t="n"/>
      <c r="Y358" s="20" t="n"/>
      <c r="AA358" s="86">
        <f>O358+Q358+S358+U358+W358+Y358+Z358</f>
        <v/>
      </c>
      <c r="AB358" s="86">
        <f>P358+R358+T358+V358+X358+Z358+AA358</f>
        <v/>
      </c>
      <c r="AC358" s="16" t="n">
        <v>35</v>
      </c>
      <c r="AD358" s="16">
        <f>AC358/M358</f>
        <v/>
      </c>
      <c r="AE358" s="17" t="n">
        <v>35</v>
      </c>
      <c r="AF358" s="16">
        <f>AE358/M358</f>
        <v/>
      </c>
    </row>
    <row r="359" ht="18" customHeight="1">
      <c r="F359" s="52" t="n"/>
      <c r="G359" s="67" t="n"/>
      <c r="H359" s="66" t="n"/>
      <c r="I359" s="68" t="n"/>
      <c r="J359" s="68" t="n"/>
      <c r="K359" s="68" t="n"/>
      <c r="L359" s="66" t="n"/>
      <c r="M359" s="66" t="n"/>
      <c r="N359" s="66" t="n"/>
      <c r="O359" s="20" t="n"/>
      <c r="P359" s="20" t="n"/>
      <c r="Q359" s="20" t="n"/>
      <c r="R359" s="20" t="n"/>
      <c r="S359" s="20" t="n"/>
      <c r="T359" s="20" t="n"/>
      <c r="U359" s="20" t="n"/>
      <c r="V359" s="20" t="n"/>
      <c r="W359" s="20" t="n"/>
      <c r="X359" s="20" t="n"/>
      <c r="Y359" s="20" t="n"/>
      <c r="AA359" s="86">
        <f>O359+Q359+S359+U359+W359+Y359+Z359</f>
        <v/>
      </c>
      <c r="AB359" s="86">
        <f>P359+R359+T359+V359+X359+Z359+AA359</f>
        <v/>
      </c>
      <c r="AC359" s="20" t="n"/>
      <c r="AD359" s="20" t="n"/>
      <c r="AF359" s="20" t="n"/>
    </row>
    <row r="360" ht="18" customHeight="1">
      <c r="A360" s="14" t="n"/>
      <c r="B360" s="14" t="n"/>
      <c r="C360" s="15" t="inlineStr">
        <is>
          <t>CAT</t>
        </is>
      </c>
      <c r="D360" s="57" t="inlineStr">
        <is>
          <t>DRAT</t>
        </is>
      </c>
      <c r="E360" s="38" t="inlineStr">
        <is>
          <t>José Miguel Oliveira Cardoso Pereira</t>
        </is>
      </c>
      <c r="F360" s="52" t="inlineStr">
        <is>
          <t>sim</t>
        </is>
      </c>
      <c r="G360" s="67" t="inlineStr">
        <is>
          <t>Ecologia e Gestão do Fogo</t>
        </is>
      </c>
      <c r="H360" s="66" t="inlineStr">
        <is>
          <t>2º ciclo</t>
        </is>
      </c>
      <c r="I360" s="68" t="inlineStr">
        <is>
          <t>1360</t>
        </is>
      </c>
      <c r="J360" s="68" t="inlineStr">
        <is>
          <t>2º</t>
        </is>
      </c>
      <c r="K360" s="68" t="inlineStr">
        <is>
          <t xml:space="preserve">2º </t>
        </is>
      </c>
      <c r="L360" s="66" t="n">
        <v>6</v>
      </c>
      <c r="M360" s="66" t="n">
        <v>14</v>
      </c>
      <c r="N360" s="66" t="n">
        <v>70</v>
      </c>
      <c r="O360" s="20" t="n"/>
      <c r="P360" s="20" t="n"/>
      <c r="Q360" s="20" t="n"/>
      <c r="R360" s="20" t="n"/>
      <c r="S360" s="20" t="n"/>
      <c r="T360" s="20" t="n"/>
      <c r="U360" s="20" t="n"/>
      <c r="V360" s="20" t="n"/>
      <c r="W360" s="20" t="n"/>
      <c r="X360" s="20" t="n"/>
      <c r="Y360" s="20" t="n"/>
      <c r="AA360" s="86">
        <f>O360+Q360+S360+U360+W360+Y360+Z360</f>
        <v/>
      </c>
      <c r="AB360" s="86">
        <f>P360+R360+T360+V360+X360+Z360+AA360</f>
        <v/>
      </c>
      <c r="AC360" s="16" t="n">
        <v>35</v>
      </c>
      <c r="AD360" s="16">
        <f>AC360/M360</f>
        <v/>
      </c>
      <c r="AE360" s="17" t="n">
        <v>35</v>
      </c>
      <c r="AF360" s="16">
        <f>AE360/M360</f>
        <v/>
      </c>
    </row>
    <row r="361" ht="18" customHeight="1">
      <c r="F361" s="52" t="n"/>
      <c r="G361" s="67" t="n"/>
      <c r="H361" s="66" t="n"/>
      <c r="I361" s="68" t="n"/>
      <c r="J361" s="68" t="n"/>
      <c r="K361" s="68" t="n"/>
      <c r="L361" s="66" t="n"/>
      <c r="M361" s="66" t="n"/>
      <c r="N361" s="66" t="n"/>
      <c r="O361" s="20" t="n"/>
      <c r="P361" s="20" t="n"/>
      <c r="Q361" s="20" t="n"/>
      <c r="R361" s="20" t="n"/>
      <c r="S361" s="20" t="n"/>
      <c r="T361" s="20" t="n"/>
      <c r="U361" s="20" t="n"/>
      <c r="V361" s="20" t="n"/>
      <c r="W361" s="20" t="n"/>
      <c r="X361" s="20" t="n"/>
      <c r="Y361" s="20" t="n"/>
      <c r="AA361" s="86">
        <f>O361+Q361+S361+U361+W361+Y361+Z361</f>
        <v/>
      </c>
      <c r="AB361" s="86">
        <f>P361+R361+T361+V361+X361+Z361+AA361</f>
        <v/>
      </c>
      <c r="AC361" s="20" t="n"/>
      <c r="AD361" s="20" t="n"/>
      <c r="AF361" s="20" t="n"/>
    </row>
    <row r="362" ht="18" customHeight="1">
      <c r="A362" s="14" t="n"/>
      <c r="B362" s="14" t="n"/>
      <c r="C362" s="15" t="inlineStr">
        <is>
          <t>ECON</t>
        </is>
      </c>
      <c r="D362" s="57" t="inlineStr">
        <is>
          <t>DCEB</t>
        </is>
      </c>
      <c r="E362" s="39" t="inlineStr">
        <is>
          <t>José Manuel Osório de Barros de Lima e Santos</t>
        </is>
      </c>
      <c r="F362" s="52" t="inlineStr">
        <is>
          <t>sim</t>
        </is>
      </c>
      <c r="G362" s="67" t="inlineStr">
        <is>
          <t>Economia do Ambiente e dos Recursos Naturais</t>
        </is>
      </c>
      <c r="H362" s="66" t="inlineStr">
        <is>
          <t>2º ciclo</t>
        </is>
      </c>
      <c r="I362" s="68" t="inlineStr">
        <is>
          <t>2183</t>
        </is>
      </c>
      <c r="J362" s="68" t="inlineStr">
        <is>
          <t>1º</t>
        </is>
      </c>
      <c r="K362" s="68" t="inlineStr">
        <is>
          <t xml:space="preserve">1º </t>
        </is>
      </c>
      <c r="L362" s="66" t="n">
        <v>6</v>
      </c>
      <c r="M362" s="66" t="n">
        <v>14</v>
      </c>
      <c r="N362" s="66" t="n">
        <v>70</v>
      </c>
      <c r="O362" s="20" t="n"/>
      <c r="P362" s="20" t="n"/>
      <c r="Q362" s="20" t="n"/>
      <c r="R362" s="20" t="n"/>
      <c r="S362" s="20" t="n"/>
      <c r="T362" s="20" t="n"/>
      <c r="U362" s="20" t="n"/>
      <c r="V362" s="20" t="n"/>
      <c r="W362" s="20" t="n"/>
      <c r="X362" s="20" t="n"/>
      <c r="Y362" s="20" t="n"/>
      <c r="AA362" s="86">
        <f>O362+Q362+S362+U362+W362+Y362+Z362</f>
        <v/>
      </c>
      <c r="AB362" s="86">
        <f>P362+R362+T362+V362+X362+Z362+AA362</f>
        <v/>
      </c>
      <c r="AC362" s="16" t="n">
        <v>28</v>
      </c>
      <c r="AD362" s="16">
        <f>AC362/M362</f>
        <v/>
      </c>
      <c r="AE362" s="17" t="n">
        <v>42</v>
      </c>
      <c r="AF362" s="16">
        <f>AE362/M362</f>
        <v/>
      </c>
    </row>
    <row r="363" ht="18" customHeight="1">
      <c r="F363" s="52" t="n"/>
      <c r="G363" s="67" t="n"/>
      <c r="H363" s="66" t="n"/>
      <c r="I363" s="68" t="n"/>
      <c r="J363" s="68" t="n"/>
      <c r="K363" s="68" t="n"/>
      <c r="L363" s="66" t="n"/>
      <c r="M363" s="66" t="n"/>
      <c r="N363" s="66" t="n"/>
      <c r="O363" s="20" t="n"/>
      <c r="P363" s="20" t="n"/>
      <c r="Q363" s="20" t="n"/>
      <c r="R363" s="20" t="n"/>
      <c r="S363" s="20" t="n"/>
      <c r="T363" s="20" t="n"/>
      <c r="U363" s="20" t="n"/>
      <c r="V363" s="20" t="n"/>
      <c r="W363" s="20" t="n"/>
      <c r="X363" s="20" t="n"/>
      <c r="Y363" s="20" t="n"/>
      <c r="AA363" s="86">
        <f>O363+Q363+S363+U363+W363+Y363+Z363</f>
        <v/>
      </c>
      <c r="AB363" s="86">
        <f>P363+R363+T363+V363+X363+Z363+AA363</f>
        <v/>
      </c>
      <c r="AC363" s="20" t="n"/>
      <c r="AD363" s="20" t="n"/>
      <c r="AF363" s="20" t="n"/>
    </row>
    <row r="364" ht="18" customHeight="1">
      <c r="A364" s="14" t="n"/>
      <c r="B364" s="14" t="n"/>
      <c r="C364" s="15" t="inlineStr">
        <is>
          <t>ECON</t>
        </is>
      </c>
      <c r="D364" s="57" t="inlineStr">
        <is>
          <t>DCEB</t>
        </is>
      </c>
      <c r="E364" s="39" t="inlineStr">
        <is>
          <t>José Manuel Osório de Barros de Lima e Santos</t>
        </is>
      </c>
      <c r="F364" s="52" t="inlineStr">
        <is>
          <t>sim</t>
        </is>
      </c>
      <c r="G364" s="67" t="inlineStr">
        <is>
          <t>Economia e Sustentabilidade da Cadeia de Valor</t>
        </is>
      </c>
      <c r="H364" s="66" t="inlineStr">
        <is>
          <t>2º ciclo</t>
        </is>
      </c>
      <c r="I364" s="68" t="inlineStr">
        <is>
          <t>1361</t>
        </is>
      </c>
      <c r="J364" s="68" t="inlineStr">
        <is>
          <t>2º</t>
        </is>
      </c>
      <c r="K364" s="68" t="inlineStr">
        <is>
          <t xml:space="preserve">1º </t>
        </is>
      </c>
      <c r="L364" s="66" t="n">
        <v>6</v>
      </c>
      <c r="M364" s="66" t="n">
        <v>14</v>
      </c>
      <c r="N364" s="66" t="n">
        <v>70</v>
      </c>
      <c r="O364" s="20" t="n"/>
      <c r="P364" s="20" t="n"/>
      <c r="Q364" s="20" t="n"/>
      <c r="R364" s="20" t="n"/>
      <c r="S364" s="20" t="n"/>
      <c r="T364" s="20" t="n"/>
      <c r="U364" s="20" t="n"/>
      <c r="V364" s="20" t="n"/>
      <c r="W364" s="20" t="n"/>
      <c r="X364" s="20" t="n"/>
      <c r="Y364" s="20" t="n"/>
      <c r="AA364" s="86">
        <f>O364+Q364+S364+U364+W364+Y364+Z364</f>
        <v/>
      </c>
      <c r="AB364" s="86">
        <f>P364+R364+T364+V364+X364+Z364+AA364</f>
        <v/>
      </c>
      <c r="AC364" s="16" t="n">
        <v>28</v>
      </c>
      <c r="AD364" s="16">
        <f>AC364/M364</f>
        <v/>
      </c>
      <c r="AE364" s="17" t="n">
        <v>42</v>
      </c>
      <c r="AF364" s="16">
        <f>AE364/M364</f>
        <v/>
      </c>
    </row>
    <row r="365" ht="18" customHeight="1">
      <c r="F365" s="52" t="n"/>
      <c r="G365" s="67" t="n"/>
      <c r="H365" s="66" t="n"/>
      <c r="I365" s="68" t="n"/>
      <c r="J365" s="68" t="n"/>
      <c r="K365" s="68" t="n"/>
      <c r="L365" s="66" t="n"/>
      <c r="M365" s="66" t="n"/>
      <c r="N365" s="66" t="n"/>
      <c r="O365" s="20" t="n"/>
      <c r="P365" s="20" t="n"/>
      <c r="Q365" s="20" t="n"/>
      <c r="R365" s="20" t="n"/>
      <c r="S365" s="20" t="n"/>
      <c r="T365" s="20" t="n"/>
      <c r="U365" s="20" t="n"/>
      <c r="V365" s="20" t="n"/>
      <c r="W365" s="20" t="n"/>
      <c r="X365" s="20" t="n"/>
      <c r="Y365" s="20" t="n"/>
      <c r="AA365" s="86">
        <f>O365+Q365+S365+U365+W365+Y365+Z365</f>
        <v/>
      </c>
      <c r="AB365" s="86">
        <f>P365+R365+T365+V365+X365+Z365+AA365</f>
        <v/>
      </c>
      <c r="AC365" s="20" t="n"/>
      <c r="AD365" s="20" t="n"/>
      <c r="AF365" s="20" t="n"/>
    </row>
    <row r="366" ht="18" customHeight="1">
      <c r="A366" s="14" t="n"/>
      <c r="B366" s="14" t="n"/>
      <c r="C366" s="15" t="inlineStr">
        <is>
          <t>CAT</t>
        </is>
      </c>
      <c r="D366" s="57" t="inlineStr">
        <is>
          <t>DRAT</t>
        </is>
      </c>
      <c r="E366" s="38" t="inlineStr">
        <is>
          <t>Maria Teresa Marques Ferreira/Susana Maria de Abreu Dias</t>
        </is>
      </c>
      <c r="F366" s="52" t="inlineStr">
        <is>
          <t>sim</t>
        </is>
      </c>
      <c r="G366" s="67" t="inlineStr">
        <is>
          <t>Ecoturismo e Valorização de Recursos Naturais</t>
        </is>
      </c>
      <c r="H366" s="66" t="inlineStr">
        <is>
          <t>2º ciclo</t>
        </is>
      </c>
      <c r="I366" s="68" t="inlineStr">
        <is>
          <t>1365</t>
        </is>
      </c>
      <c r="J366" s="68" t="inlineStr">
        <is>
          <t>1º</t>
        </is>
      </c>
      <c r="K366" s="68" t="inlineStr">
        <is>
          <t xml:space="preserve">1º </t>
        </is>
      </c>
      <c r="L366" s="66" t="n">
        <v>6</v>
      </c>
      <c r="M366" s="66" t="n">
        <v>14</v>
      </c>
      <c r="N366" s="66" t="n">
        <v>70</v>
      </c>
      <c r="O366" s="20" t="n"/>
      <c r="P366" s="20" t="n"/>
      <c r="Q366" s="20" t="n"/>
      <c r="R366" s="20" t="n"/>
      <c r="S366" s="20" t="n"/>
      <c r="T366" s="20" t="n"/>
      <c r="U366" s="20" t="n"/>
      <c r="V366" s="20" t="n"/>
      <c r="W366" s="20" t="n"/>
      <c r="X366" s="20" t="n"/>
      <c r="Y366" s="20" t="n"/>
      <c r="AA366" s="86">
        <f>O366+Q366+S366+U366+W366+Y366+Z366</f>
        <v/>
      </c>
      <c r="AB366" s="86">
        <f>P366+R366+T366+V366+X366+Z366+AA366</f>
        <v/>
      </c>
      <c r="AC366" s="16" t="n">
        <v>35</v>
      </c>
      <c r="AD366" s="16">
        <f>AC366/M366</f>
        <v/>
      </c>
      <c r="AE366" s="17" t="n">
        <v>35</v>
      </c>
      <c r="AF366" s="16">
        <f>AE366/M366</f>
        <v/>
      </c>
    </row>
    <row r="367" ht="18" customHeight="1">
      <c r="F367" s="52" t="n"/>
      <c r="G367" s="67" t="n"/>
      <c r="H367" s="66" t="n"/>
      <c r="I367" s="68" t="n"/>
      <c r="J367" s="68" t="n"/>
      <c r="K367" s="68" t="n"/>
      <c r="L367" s="66" t="n"/>
      <c r="M367" s="66" t="n"/>
      <c r="N367" s="66" t="n"/>
      <c r="O367" s="20" t="n"/>
      <c r="P367" s="20" t="n"/>
      <c r="Q367" s="20" t="n"/>
      <c r="R367" s="20" t="n"/>
      <c r="S367" s="20" t="n"/>
      <c r="T367" s="20" t="n"/>
      <c r="U367" s="20" t="n"/>
      <c r="V367" s="20" t="n"/>
      <c r="W367" s="20" t="n"/>
      <c r="X367" s="20" t="n"/>
      <c r="Y367" s="20" t="n"/>
      <c r="AA367" s="86">
        <f>O367+Q367+S367+U367+W367+Y367+Z367</f>
        <v/>
      </c>
      <c r="AB367" s="86">
        <f>P367+R367+T367+V367+X367+Z367+AA367</f>
        <v/>
      </c>
      <c r="AC367" s="20" t="n"/>
      <c r="AD367" s="20" t="n"/>
      <c r="AF367" s="20" t="n"/>
    </row>
    <row r="368" ht="18" customHeight="1">
      <c r="A368" s="14" t="n"/>
      <c r="B368" s="14" t="n"/>
      <c r="C368" s="15" t="inlineStr">
        <is>
          <t>ERUR</t>
        </is>
      </c>
      <c r="D368" s="56" t="inlineStr">
        <is>
          <t>DCEB</t>
        </is>
      </c>
      <c r="E368" s="38" t="inlineStr">
        <is>
          <t>Maria Teresa Gomes Afonso do Paço</t>
        </is>
      </c>
      <c r="F368" s="52" t="inlineStr">
        <is>
          <t>sim</t>
        </is>
      </c>
      <c r="G368" s="67" t="inlineStr">
        <is>
          <t>Engenharia Aplicada à Arquitectura Paisagista</t>
        </is>
      </c>
      <c r="H368" s="66" t="inlineStr">
        <is>
          <t>2º ciclo</t>
        </is>
      </c>
      <c r="I368" s="68" t="inlineStr">
        <is>
          <t>1612</t>
        </is>
      </c>
      <c r="J368" s="68" t="inlineStr">
        <is>
          <t>1º</t>
        </is>
      </c>
      <c r="K368" s="68" t="inlineStr">
        <is>
          <t xml:space="preserve">2º </t>
        </is>
      </c>
      <c r="L368" s="66" t="n">
        <v>6</v>
      </c>
      <c r="M368" s="66" t="n">
        <v>14</v>
      </c>
      <c r="N368" s="66" t="n">
        <v>70</v>
      </c>
      <c r="O368" s="20" t="n"/>
      <c r="P368" s="20" t="n"/>
      <c r="Q368" s="20" t="n"/>
      <c r="R368" s="20" t="n"/>
      <c r="S368" s="20" t="n"/>
      <c r="T368" s="20" t="n"/>
      <c r="U368" s="20" t="n"/>
      <c r="V368" s="20" t="n"/>
      <c r="W368" s="20" t="n"/>
      <c r="X368" s="20" t="n"/>
      <c r="Y368" s="20" t="n"/>
      <c r="AA368" s="86">
        <f>O368+Q368+S368+U368+W368+Y368+Z368</f>
        <v/>
      </c>
      <c r="AB368" s="86">
        <f>P368+R368+T368+V368+X368+Z368+AA368</f>
        <v/>
      </c>
      <c r="AC368" s="16" t="n">
        <v>35</v>
      </c>
      <c r="AD368" s="16">
        <f>AC368/M368</f>
        <v/>
      </c>
      <c r="AE368" s="17" t="n">
        <v>35</v>
      </c>
      <c r="AF368" s="16">
        <f>AE368/M368</f>
        <v/>
      </c>
    </row>
    <row r="369" ht="18" customHeight="1">
      <c r="F369" s="52" t="n"/>
      <c r="G369" s="67" t="n"/>
      <c r="H369" s="66" t="n"/>
      <c r="I369" s="68" t="n"/>
      <c r="J369" s="68" t="n"/>
      <c r="K369" s="68" t="n"/>
      <c r="L369" s="66" t="n"/>
      <c r="M369" s="66" t="n"/>
      <c r="N369" s="66" t="n"/>
      <c r="O369" s="20" t="n"/>
      <c r="P369" s="20" t="n"/>
      <c r="Q369" s="20" t="n"/>
      <c r="R369" s="20" t="n"/>
      <c r="S369" s="20" t="n"/>
      <c r="T369" s="20" t="n"/>
      <c r="U369" s="20" t="n"/>
      <c r="V369" s="20" t="n"/>
      <c r="W369" s="20" t="n"/>
      <c r="X369" s="20" t="n"/>
      <c r="Y369" s="20" t="n"/>
      <c r="AA369" s="86">
        <f>O369+Q369+S369+U369+W369+Y369+Z369</f>
        <v/>
      </c>
      <c r="AB369" s="86">
        <f>P369+R369+T369+V369+X369+Z369+AA369</f>
        <v/>
      </c>
      <c r="AC369" s="20" t="n"/>
      <c r="AD369" s="20" t="n"/>
      <c r="AF369" s="20" t="n"/>
    </row>
    <row r="370" ht="18" customHeight="1">
      <c r="A370" s="14" t="n"/>
      <c r="B370" s="14" t="n"/>
      <c r="C370" s="15" t="inlineStr">
        <is>
          <t>ERUR</t>
        </is>
      </c>
      <c r="D370" s="56" t="inlineStr">
        <is>
          <t>DCEB</t>
        </is>
      </c>
      <c r="E370" s="38" t="inlineStr">
        <is>
          <t>António José Guerreiro de Brito</t>
        </is>
      </c>
      <c r="F370" s="52" t="inlineStr">
        <is>
          <t>sim</t>
        </is>
      </c>
      <c r="G370" s="67" t="inlineStr">
        <is>
          <t>Engenharia da Água</t>
        </is>
      </c>
      <c r="H370" s="66" t="inlineStr">
        <is>
          <t>2º ciclo</t>
        </is>
      </c>
      <c r="I370" s="68" t="inlineStr">
        <is>
          <t>1367</t>
        </is>
      </c>
      <c r="J370" s="68" t="inlineStr">
        <is>
          <t>1º</t>
        </is>
      </c>
      <c r="K370" s="68" t="inlineStr">
        <is>
          <t xml:space="preserve">2º </t>
        </is>
      </c>
      <c r="L370" s="66" t="n">
        <v>6</v>
      </c>
      <c r="M370" s="66" t="n">
        <v>14</v>
      </c>
      <c r="N370" s="66" t="n">
        <v>70</v>
      </c>
      <c r="O370" s="20" t="n"/>
      <c r="P370" s="20" t="n"/>
      <c r="Q370" s="20" t="n"/>
      <c r="R370" s="20" t="n"/>
      <c r="S370" s="20" t="n"/>
      <c r="T370" s="20" t="n"/>
      <c r="U370" s="20" t="n"/>
      <c r="V370" s="20" t="n"/>
      <c r="W370" s="20" t="n"/>
      <c r="X370" s="20" t="n"/>
      <c r="Y370" s="20" t="n"/>
      <c r="AA370" s="86">
        <f>O370+Q370+S370+U370+W370+Y370+Z370</f>
        <v/>
      </c>
      <c r="AB370" s="86">
        <f>P370+R370+T370+V370+X370+Z370+AA370</f>
        <v/>
      </c>
      <c r="AC370" s="16" t="n">
        <v>35</v>
      </c>
      <c r="AD370" s="16">
        <f>AC370/M370</f>
        <v/>
      </c>
      <c r="AE370" s="17" t="n">
        <v>35</v>
      </c>
      <c r="AF370" s="16">
        <f>AE370/M370</f>
        <v/>
      </c>
    </row>
    <row r="371" ht="18" customHeight="1">
      <c r="F371" s="52" t="n"/>
      <c r="G371" s="67" t="n"/>
      <c r="H371" s="66" t="n"/>
      <c r="I371" s="68" t="n"/>
      <c r="J371" s="68" t="n"/>
      <c r="K371" s="68" t="n"/>
      <c r="L371" s="66" t="n"/>
      <c r="M371" s="66" t="n"/>
      <c r="N371" s="66" t="n"/>
      <c r="O371" s="20" t="n"/>
      <c r="P371" s="20" t="n"/>
      <c r="Q371" s="20" t="n"/>
      <c r="R371" s="20" t="n"/>
      <c r="S371" s="20" t="n"/>
      <c r="T371" s="20" t="n"/>
      <c r="U371" s="20" t="n"/>
      <c r="V371" s="20" t="n"/>
      <c r="W371" s="20" t="n"/>
      <c r="X371" s="20" t="n"/>
      <c r="Y371" s="20" t="n"/>
      <c r="AA371" s="86">
        <f>O371+Q371+S371+U371+W371+Y371+Z371</f>
        <v/>
      </c>
      <c r="AB371" s="86">
        <f>P371+R371+T371+V371+X371+Z371+AA371</f>
        <v/>
      </c>
      <c r="AC371" s="20" t="n"/>
      <c r="AD371" s="20" t="n"/>
      <c r="AF371" s="20" t="n"/>
    </row>
    <row r="372" ht="18" customHeight="1">
      <c r="A372" s="14" t="n"/>
      <c r="B372" s="14" t="n"/>
      <c r="C372" s="14" t="inlineStr">
        <is>
          <t>CAT</t>
        </is>
      </c>
      <c r="D372" s="57" t="inlineStr">
        <is>
          <t>DRAT</t>
        </is>
      </c>
      <c r="E372" s="38" t="inlineStr">
        <is>
          <t>José Afonso Rodrigues Graça</t>
        </is>
      </c>
      <c r="F372" s="52" t="inlineStr">
        <is>
          <t>sim</t>
        </is>
      </c>
      <c r="G372" s="67" t="inlineStr">
        <is>
          <t>Engenharia dos Produtos Florestais I</t>
        </is>
      </c>
      <c r="H372" s="66" t="inlineStr">
        <is>
          <t>2º ciclo</t>
        </is>
      </c>
      <c r="I372" s="68" t="inlineStr">
        <is>
          <t>1368</t>
        </is>
      </c>
      <c r="J372" s="68" t="inlineStr">
        <is>
          <t>2º</t>
        </is>
      </c>
      <c r="K372" s="68" t="inlineStr">
        <is>
          <t xml:space="preserve">1º </t>
        </is>
      </c>
      <c r="L372" s="66" t="n">
        <v>6</v>
      </c>
      <c r="M372" s="66" t="n">
        <v>14</v>
      </c>
      <c r="N372" s="66" t="n">
        <v>70</v>
      </c>
      <c r="O372" s="20" t="n"/>
      <c r="P372" s="20" t="n"/>
      <c r="Q372" s="20" t="n"/>
      <c r="R372" s="20" t="n"/>
      <c r="S372" s="20" t="n"/>
      <c r="T372" s="20" t="n"/>
      <c r="U372" s="20" t="n"/>
      <c r="V372" s="20" t="n"/>
      <c r="W372" s="20" t="n"/>
      <c r="X372" s="20" t="n"/>
      <c r="Y372" s="20" t="n"/>
      <c r="AA372" s="86">
        <f>O372+Q372+S372+U372+W372+Y372+Z372</f>
        <v/>
      </c>
      <c r="AB372" s="86">
        <f>P372+R372+T372+V372+X372+Z372+AA372</f>
        <v/>
      </c>
      <c r="AC372" s="16" t="n">
        <v>28</v>
      </c>
      <c r="AD372" s="16">
        <f>AC372/M372</f>
        <v/>
      </c>
      <c r="AE372" s="17" t="n">
        <v>42</v>
      </c>
      <c r="AF372" s="16">
        <f>AE372/M372</f>
        <v/>
      </c>
    </row>
    <row r="373" ht="18" customHeight="1">
      <c r="F373" s="52" t="n"/>
      <c r="G373" s="67" t="n"/>
      <c r="H373" s="66" t="n"/>
      <c r="I373" s="68" t="n"/>
      <c r="J373" s="68" t="n"/>
      <c r="K373" s="68" t="n"/>
      <c r="L373" s="66" t="n"/>
      <c r="M373" s="66" t="n"/>
      <c r="N373" s="66" t="n"/>
      <c r="O373" s="20" t="n"/>
      <c r="P373" s="20" t="n"/>
      <c r="Q373" s="20" t="n"/>
      <c r="R373" s="20" t="n"/>
      <c r="S373" s="20" t="n"/>
      <c r="T373" s="20" t="n"/>
      <c r="U373" s="20" t="n"/>
      <c r="V373" s="20" t="n"/>
      <c r="W373" s="20" t="n"/>
      <c r="X373" s="20" t="n"/>
      <c r="Y373" s="20" t="n"/>
      <c r="AA373" s="86">
        <f>O373+Q373+S373+U373+W373+Y373+Z373</f>
        <v/>
      </c>
      <c r="AB373" s="86">
        <f>P373+R373+T373+V373+X373+Z373+AA373</f>
        <v/>
      </c>
      <c r="AC373" s="20" t="n"/>
      <c r="AD373" s="20" t="n"/>
      <c r="AF373" s="20" t="n"/>
    </row>
    <row r="374" ht="18" customHeight="1">
      <c r="A374" s="14" t="n"/>
      <c r="B374" s="14" t="n"/>
      <c r="C374" s="15" t="inlineStr">
        <is>
          <t>EAGR</t>
        </is>
      </c>
      <c r="D374" s="56" t="inlineStr">
        <is>
          <t>DCEB</t>
        </is>
      </c>
      <c r="E374" s="38" t="inlineStr">
        <is>
          <t xml:space="preserve">Olívio Godinho Patrício </t>
        </is>
      </c>
      <c r="F374" s="52" t="inlineStr">
        <is>
          <t>sim</t>
        </is>
      </c>
      <c r="G374" s="67" t="inlineStr">
        <is>
          <t>Engenharia e Tecnologia Agrícolas</t>
        </is>
      </c>
      <c r="H374" s="66" t="inlineStr">
        <is>
          <t>2º ciclo</t>
        </is>
      </c>
      <c r="I374" s="68" t="inlineStr">
        <is>
          <t>1370</t>
        </is>
      </c>
      <c r="J374" s="68" t="inlineStr">
        <is>
          <t>2º</t>
        </is>
      </c>
      <c r="K374" s="68" t="inlineStr">
        <is>
          <t xml:space="preserve">1º </t>
        </is>
      </c>
      <c r="L374" s="66" t="n">
        <v>6</v>
      </c>
      <c r="M374" s="66" t="n">
        <v>14</v>
      </c>
      <c r="N374" s="66" t="n">
        <v>70</v>
      </c>
      <c r="O374" s="20" t="n"/>
      <c r="P374" s="20" t="n"/>
      <c r="Q374" s="20" t="n"/>
      <c r="R374" s="20" t="n"/>
      <c r="S374" s="20" t="n"/>
      <c r="T374" s="20" t="n"/>
      <c r="U374" s="20" t="n"/>
      <c r="V374" s="20" t="n"/>
      <c r="W374" s="20" t="n"/>
      <c r="X374" s="20" t="n"/>
      <c r="Y374" s="20" t="n"/>
      <c r="AA374" s="86">
        <f>O374+Q374+S374+U374+W374+Y374+Z374</f>
        <v/>
      </c>
      <c r="AB374" s="86">
        <f>P374+R374+T374+V374+X374+Z374+AA374</f>
        <v/>
      </c>
      <c r="AC374" s="16" t="n">
        <v>28</v>
      </c>
      <c r="AD374" s="16">
        <f>AC374/M374</f>
        <v/>
      </c>
      <c r="AE374" s="17" t="n">
        <v>42</v>
      </c>
      <c r="AF374" s="16">
        <f>AE374/M374</f>
        <v/>
      </c>
    </row>
    <row r="375" ht="18" customHeight="1">
      <c r="F375" s="52" t="n"/>
      <c r="G375" s="67" t="n"/>
      <c r="H375" s="66" t="n"/>
      <c r="I375" s="68" t="n"/>
      <c r="J375" s="68" t="n"/>
      <c r="K375" s="68" t="n"/>
      <c r="L375" s="66" t="n"/>
      <c r="M375" s="66" t="n"/>
      <c r="N375" s="66" t="n"/>
      <c r="O375" s="20" t="n"/>
      <c r="P375" s="20" t="n"/>
      <c r="Q375" s="20" t="n"/>
      <c r="R375" s="20" t="n"/>
      <c r="S375" s="20" t="n"/>
      <c r="T375" s="20" t="n"/>
      <c r="U375" s="20" t="n"/>
      <c r="V375" s="20" t="n"/>
      <c r="W375" s="20" t="n"/>
      <c r="X375" s="20" t="n"/>
      <c r="Y375" s="20" t="n"/>
      <c r="AA375" s="86">
        <f>O375+Q375+S375+U375+W375+Y375+Z375</f>
        <v/>
      </c>
      <c r="AB375" s="86">
        <f>P375+R375+T375+V375+X375+Z375+AA375</f>
        <v/>
      </c>
      <c r="AC375" s="20" t="n"/>
      <c r="AD375" s="20" t="n"/>
      <c r="AF375" s="20" t="n"/>
    </row>
    <row r="376" ht="18" customHeight="1">
      <c r="A376" s="14" t="n"/>
      <c r="B376" s="14" t="n"/>
      <c r="C376" s="15" t="inlineStr">
        <is>
          <t>EALM</t>
        </is>
      </c>
      <c r="D376" s="57" t="inlineStr">
        <is>
          <t>DCEB</t>
        </is>
      </c>
      <c r="E376" s="38" t="inlineStr">
        <is>
          <t>Jorge Manuel Rodrigues Ricardo da Silva</t>
        </is>
      </c>
      <c r="F376" s="52" t="inlineStr">
        <is>
          <t>sim</t>
        </is>
      </c>
      <c r="G376" s="67" t="inlineStr">
        <is>
          <t>Engenharia Enológica</t>
        </is>
      </c>
      <c r="H376" s="66" t="inlineStr">
        <is>
          <t>2º ciclo</t>
        </is>
      </c>
      <c r="I376" s="68" t="inlineStr">
        <is>
          <t>1571</t>
        </is>
      </c>
      <c r="J376" s="68" t="inlineStr">
        <is>
          <t>1º</t>
        </is>
      </c>
      <c r="K376" s="68" t="inlineStr">
        <is>
          <t xml:space="preserve">2º </t>
        </is>
      </c>
      <c r="L376" s="66" t="n">
        <v>6</v>
      </c>
      <c r="M376" s="66" t="n">
        <v>14</v>
      </c>
      <c r="N376" s="66" t="n">
        <v>70</v>
      </c>
      <c r="O376" s="20" t="n"/>
      <c r="P376" s="20" t="n"/>
      <c r="Q376" s="20" t="n"/>
      <c r="R376" s="20" t="n"/>
      <c r="S376" s="20" t="n"/>
      <c r="T376" s="20" t="n"/>
      <c r="U376" s="20" t="n"/>
      <c r="V376" s="20" t="n"/>
      <c r="W376" s="20" t="n"/>
      <c r="X376" s="20" t="n"/>
      <c r="Y376" s="20" t="n"/>
      <c r="AA376" s="86">
        <f>O376+Q376+S376+U376+W376+Y376+Z376</f>
        <v/>
      </c>
      <c r="AB376" s="86">
        <f>P376+R376+T376+V376+X376+Z376+AA376</f>
        <v/>
      </c>
      <c r="AC376" s="16" t="n">
        <v>35</v>
      </c>
      <c r="AD376" s="16">
        <f>AC376/M376</f>
        <v/>
      </c>
      <c r="AE376" s="17" t="n">
        <v>35</v>
      </c>
      <c r="AF376" s="16">
        <f>AE376/M376</f>
        <v/>
      </c>
    </row>
    <row r="377" ht="18" customHeight="1">
      <c r="F377" s="52" t="n"/>
      <c r="G377" s="67" t="n"/>
      <c r="H377" s="66" t="n"/>
      <c r="I377" s="68" t="n"/>
      <c r="J377" s="68" t="n"/>
      <c r="K377" s="68" t="n"/>
      <c r="L377" s="66" t="n"/>
      <c r="M377" s="66" t="n"/>
      <c r="N377" s="66" t="n"/>
      <c r="O377" s="20" t="n"/>
      <c r="P377" s="20" t="n"/>
      <c r="Q377" s="20" t="n"/>
      <c r="R377" s="20" t="n"/>
      <c r="S377" s="20" t="n"/>
      <c r="T377" s="20" t="n"/>
      <c r="U377" s="20" t="n"/>
      <c r="V377" s="20" t="n"/>
      <c r="W377" s="20" t="n"/>
      <c r="X377" s="20" t="n"/>
      <c r="Y377" s="20" t="n"/>
      <c r="AA377" s="86">
        <f>O377+Q377+S377+U377+W377+Y377+Z377</f>
        <v/>
      </c>
      <c r="AB377" s="86">
        <f>P377+R377+T377+V377+X377+Z377+AA377</f>
        <v/>
      </c>
      <c r="AC377" s="20" t="n"/>
      <c r="AD377" s="20" t="n"/>
      <c r="AF377" s="20" t="n"/>
    </row>
    <row r="378" ht="18" customHeight="1">
      <c r="A378" s="14" t="n"/>
      <c r="B378" s="14" t="n"/>
      <c r="C378" s="15" t="inlineStr">
        <is>
          <t>EAGR</t>
        </is>
      </c>
      <c r="D378" s="57" t="inlineStr">
        <is>
          <t>DCEB</t>
        </is>
      </c>
      <c r="E378" s="38" t="inlineStr">
        <is>
          <t>Elisabete Tavares Lacerda de Figueiredo Oliveira</t>
        </is>
      </c>
      <c r="F378" s="52" t="inlineStr">
        <is>
          <t>sim</t>
        </is>
      </c>
      <c r="G378" s="67" t="inlineStr">
        <is>
          <t>Entomologia Aplicada</t>
        </is>
      </c>
      <c r="H378" s="66" t="inlineStr">
        <is>
          <t>2º ciclo</t>
        </is>
      </c>
      <c r="I378" s="68" t="inlineStr">
        <is>
          <t>1371</t>
        </is>
      </c>
      <c r="J378" s="68" t="inlineStr">
        <is>
          <t>1º</t>
        </is>
      </c>
      <c r="K378" s="68" t="inlineStr">
        <is>
          <t xml:space="preserve">2º </t>
        </is>
      </c>
      <c r="L378" s="66" t="n">
        <v>6</v>
      </c>
      <c r="M378" s="66" t="n">
        <v>14</v>
      </c>
      <c r="N378" s="66" t="n">
        <v>70</v>
      </c>
      <c r="O378" s="20" t="n"/>
      <c r="P378" s="20" t="n"/>
      <c r="Q378" s="20" t="n"/>
      <c r="R378" s="20" t="n"/>
      <c r="S378" s="20" t="n"/>
      <c r="T378" s="20" t="n"/>
      <c r="U378" s="20" t="n"/>
      <c r="V378" s="20" t="n"/>
      <c r="W378" s="20" t="n"/>
      <c r="X378" s="20" t="n"/>
      <c r="Y378" s="20" t="n"/>
      <c r="AA378" s="86">
        <f>O378+Q378+S378+U378+W378+Y378+Z378</f>
        <v/>
      </c>
      <c r="AB378" s="86">
        <f>P378+R378+T378+V378+X378+Z378+AA378</f>
        <v/>
      </c>
      <c r="AC378" s="16" t="n">
        <v>35</v>
      </c>
      <c r="AD378" s="16">
        <f>AC378/M378</f>
        <v/>
      </c>
      <c r="AE378" s="17" t="n">
        <v>35</v>
      </c>
      <c r="AF378" s="16">
        <f>AE378/M378</f>
        <v/>
      </c>
    </row>
    <row r="379" ht="18" customHeight="1">
      <c r="F379" s="52" t="n"/>
      <c r="G379" s="67" t="n"/>
      <c r="H379" s="66" t="n"/>
      <c r="I379" s="68" t="n"/>
      <c r="J379" s="68" t="n"/>
      <c r="K379" s="68" t="n"/>
      <c r="L379" s="66" t="n"/>
      <c r="M379" s="66" t="n"/>
      <c r="N379" s="66" t="n"/>
      <c r="O379" s="20" t="n"/>
      <c r="P379" s="20" t="n"/>
      <c r="Q379" s="20" t="n"/>
      <c r="R379" s="20" t="n"/>
      <c r="S379" s="20" t="n"/>
      <c r="T379" s="20" t="n"/>
      <c r="U379" s="20" t="n"/>
      <c r="V379" s="20" t="n"/>
      <c r="W379" s="20" t="n"/>
      <c r="X379" s="20" t="n"/>
      <c r="Y379" s="20" t="n"/>
      <c r="AA379" s="86">
        <f>O379+Q379+S379+U379+W379+Y379+Z379</f>
        <v/>
      </c>
      <c r="AB379" s="86">
        <f>P379+R379+T379+V379+X379+Z379+AA379</f>
        <v/>
      </c>
      <c r="AC379" s="20" t="n"/>
      <c r="AD379" s="20" t="n"/>
      <c r="AF379" s="20" t="n"/>
    </row>
    <row r="380" ht="18" customHeight="1">
      <c r="A380" s="14" t="n"/>
      <c r="B380" s="14" t="n"/>
      <c r="C380" s="15" t="inlineStr">
        <is>
          <t>EALM</t>
        </is>
      </c>
      <c r="D380" s="57" t="inlineStr">
        <is>
          <t>DCEB</t>
        </is>
      </c>
      <c r="E380" s="38" t="inlineStr">
        <is>
          <t>Jorge Manuel Rodrigues Ricardo da Silva</t>
        </is>
      </c>
      <c r="F380" s="52" t="inlineStr">
        <is>
          <t>sim</t>
        </is>
      </c>
      <c r="G380" s="67" t="inlineStr">
        <is>
          <t>Estágio Profissionalizante e Visita de Estudo</t>
        </is>
      </c>
      <c r="H380" s="66" t="inlineStr">
        <is>
          <t>2º ciclo</t>
        </is>
      </c>
      <c r="I380" s="68" t="inlineStr">
        <is>
          <t>1681</t>
        </is>
      </c>
      <c r="J380" s="68" t="inlineStr">
        <is>
          <t>2º</t>
        </is>
      </c>
      <c r="K380" s="68" t="inlineStr">
        <is>
          <t xml:space="preserve">1º </t>
        </is>
      </c>
      <c r="L380" s="66" t="n">
        <v>3</v>
      </c>
      <c r="M380" s="66" t="n">
        <v>14</v>
      </c>
      <c r="N380" s="66" t="n">
        <v>42</v>
      </c>
      <c r="O380" s="20" t="n"/>
      <c r="P380" s="20" t="n"/>
      <c r="Q380" s="20" t="n"/>
      <c r="R380" s="20" t="n"/>
      <c r="S380" s="20" t="n"/>
      <c r="T380" s="20" t="n"/>
      <c r="U380" s="20" t="n"/>
      <c r="V380" s="20" t="n"/>
      <c r="W380" s="20" t="n"/>
      <c r="X380" s="20" t="n"/>
      <c r="Y380" s="20" t="n"/>
      <c r="AA380" s="86">
        <f>O380+Q380+S380+U380+W380+Y380+Z380</f>
        <v/>
      </c>
      <c r="AB380" s="86">
        <f>P380+R380+T380+V380+X380+Z380+AA380</f>
        <v/>
      </c>
      <c r="AC380" s="16" t="n"/>
      <c r="AD380" s="16" t="n"/>
      <c r="AE380" s="17" t="n">
        <v>35</v>
      </c>
      <c r="AF380" s="16">
        <f>AE380/M380</f>
        <v/>
      </c>
    </row>
    <row r="381" ht="18" customHeight="1">
      <c r="F381" s="52" t="n"/>
      <c r="G381" s="67" t="n"/>
      <c r="H381" s="66" t="n"/>
      <c r="I381" s="68" t="n"/>
      <c r="J381" s="68" t="n"/>
      <c r="K381" s="68" t="n"/>
      <c r="L381" s="66" t="n"/>
      <c r="M381" s="66" t="n"/>
      <c r="N381" s="66" t="n"/>
      <c r="O381" s="20" t="n"/>
      <c r="P381" s="20" t="n"/>
      <c r="Q381" s="20" t="n"/>
      <c r="R381" s="20" t="n"/>
      <c r="S381" s="20" t="n"/>
      <c r="T381" s="20" t="n"/>
      <c r="U381" s="20" t="n"/>
      <c r="V381" s="20" t="n"/>
      <c r="W381" s="20" t="n"/>
      <c r="X381" s="20" t="n"/>
      <c r="Y381" s="20" t="n"/>
      <c r="AA381" s="86">
        <f>O381+Q381+S381+U381+W381+Y381+Z381</f>
        <v/>
      </c>
      <c r="AB381" s="86">
        <f>P381+R381+T381+V381+X381+Z381+AA381</f>
        <v/>
      </c>
      <c r="AC381" s="20" t="n"/>
      <c r="AD381" s="20" t="n"/>
      <c r="AF381" s="20" t="n"/>
    </row>
    <row r="382" ht="18" customHeight="1">
      <c r="A382" s="14" t="n"/>
      <c r="B382" s="14" t="n"/>
      <c r="C382" s="15" t="inlineStr">
        <is>
          <t>MAT</t>
        </is>
      </c>
      <c r="D382" s="57" t="inlineStr">
        <is>
          <t>DCEB</t>
        </is>
      </c>
      <c r="E382" s="38" t="inlineStr">
        <is>
          <t>Elsa Maria Félix Gonçalves</t>
        </is>
      </c>
      <c r="F382" s="52" t="inlineStr">
        <is>
          <t>sim</t>
        </is>
      </c>
      <c r="G382" s="67" t="inlineStr">
        <is>
          <t>Estatística e Delineamento</t>
        </is>
      </c>
      <c r="H382" s="66" t="inlineStr">
        <is>
          <t>2º ciclo</t>
        </is>
      </c>
      <c r="I382" s="68" t="inlineStr">
        <is>
          <t>1374</t>
        </is>
      </c>
      <c r="J382" s="68" t="inlineStr">
        <is>
          <t>1º</t>
        </is>
      </c>
      <c r="K382" s="68" t="inlineStr">
        <is>
          <t xml:space="preserve">1º </t>
        </is>
      </c>
      <c r="L382" s="66" t="n">
        <v>6</v>
      </c>
      <c r="M382" s="66" t="n">
        <v>14</v>
      </c>
      <c r="N382" s="66" t="n">
        <v>70</v>
      </c>
      <c r="O382" s="20" t="n"/>
      <c r="P382" s="20" t="n"/>
      <c r="Q382" s="20" t="n"/>
      <c r="R382" s="20" t="n"/>
      <c r="S382" s="20" t="n"/>
      <c r="T382" s="20" t="n"/>
      <c r="U382" s="20" t="n"/>
      <c r="V382" s="20" t="n"/>
      <c r="W382" s="20" t="n"/>
      <c r="X382" s="20" t="n"/>
      <c r="Y382" s="20" t="n"/>
      <c r="AA382" s="86">
        <f>O382+Q382+S382+U382+W382+Y382+Z382</f>
        <v/>
      </c>
      <c r="AB382" s="86">
        <f>P382+R382+T382+V382+X382+Z382+AA382</f>
        <v/>
      </c>
      <c r="AC382" s="16" t="n">
        <v>28</v>
      </c>
      <c r="AD382" s="16">
        <f>AC382/M382</f>
        <v/>
      </c>
      <c r="AE382" s="17" t="n">
        <v>42</v>
      </c>
      <c r="AF382" s="16">
        <f>AE382/M382</f>
        <v/>
      </c>
    </row>
    <row r="383" ht="18" customHeight="1">
      <c r="F383" s="52" t="n"/>
      <c r="G383" s="67" t="n"/>
      <c r="H383" s="66" t="n"/>
      <c r="I383" s="68" t="n"/>
      <c r="J383" s="68" t="n"/>
      <c r="K383" s="68" t="n"/>
      <c r="L383" s="66" t="n"/>
      <c r="M383" s="66" t="n"/>
      <c r="N383" s="66" t="n"/>
      <c r="O383" s="20" t="n"/>
      <c r="P383" s="20" t="n"/>
      <c r="Q383" s="20" t="n"/>
      <c r="R383" s="20" t="n"/>
      <c r="S383" s="20" t="n"/>
      <c r="T383" s="20" t="n"/>
      <c r="U383" s="20" t="n"/>
      <c r="V383" s="20" t="n"/>
      <c r="W383" s="20" t="n"/>
      <c r="X383" s="20" t="n"/>
      <c r="Y383" s="20" t="n"/>
      <c r="AA383" s="86">
        <f>O383+Q383+S383+U383+W383+Y383+Z383</f>
        <v/>
      </c>
      <c r="AB383" s="86">
        <f>P383+R383+T383+V383+X383+Z383+AA383</f>
        <v/>
      </c>
      <c r="AC383" s="20" t="n"/>
      <c r="AD383" s="20" t="n"/>
      <c r="AF383" s="20" t="n"/>
    </row>
    <row r="384" ht="18" customHeight="1">
      <c r="A384" s="14" t="n"/>
      <c r="B384" s="14" t="n"/>
      <c r="C384" s="15" t="n"/>
      <c r="F384" s="52" t="n"/>
      <c r="G384" s="67" t="inlineStr">
        <is>
          <t>Estética e Ética da Paisagem</t>
        </is>
      </c>
      <c r="H384" s="66" t="inlineStr">
        <is>
          <t>2º ciclo</t>
        </is>
      </c>
      <c r="I384" s="68" t="inlineStr">
        <is>
          <t>1623</t>
        </is>
      </c>
      <c r="J384" s="68" t="inlineStr">
        <is>
          <t>2º</t>
        </is>
      </c>
      <c r="K384" s="68" t="inlineStr">
        <is>
          <t xml:space="preserve">1º </t>
        </is>
      </c>
      <c r="L384" s="66" t="n">
        <v>4</v>
      </c>
      <c r="M384" s="66" t="n">
        <v>14</v>
      </c>
      <c r="N384" s="66" t="n">
        <v>56</v>
      </c>
      <c r="O384" s="20" t="n"/>
      <c r="P384" s="20" t="n"/>
      <c r="Q384" s="20" t="n"/>
      <c r="R384" s="20" t="n"/>
      <c r="S384" s="20" t="n"/>
      <c r="T384" s="20" t="n"/>
      <c r="U384" s="20" t="n"/>
      <c r="V384" s="20" t="n"/>
      <c r="W384" s="20" t="n"/>
      <c r="X384" s="20" t="n"/>
      <c r="Y384" s="20" t="n"/>
      <c r="AA384" s="86">
        <f>O384+Q384+S384+U384+W384+Y384+Z384</f>
        <v/>
      </c>
      <c r="AB384" s="86">
        <f>P384+R384+T384+V384+X384+Z384+AA384</f>
        <v/>
      </c>
      <c r="AC384" s="16" t="n">
        <v>42</v>
      </c>
      <c r="AD384" s="16">
        <f>AC384/M384</f>
        <v/>
      </c>
      <c r="AE384" s="17" t="n"/>
      <c r="AF384" s="16" t="n"/>
    </row>
    <row r="385" ht="18" customHeight="1">
      <c r="F385" s="52" t="n"/>
      <c r="G385" s="67" t="n"/>
      <c r="H385" s="66" t="n"/>
      <c r="I385" s="68" t="n"/>
      <c r="J385" s="68" t="n"/>
      <c r="K385" s="68" t="n"/>
      <c r="L385" s="66" t="n"/>
      <c r="M385" s="66" t="n"/>
      <c r="N385" s="66" t="n"/>
      <c r="O385" s="20" t="n"/>
      <c r="P385" s="20" t="n"/>
      <c r="Q385" s="20" t="n"/>
      <c r="R385" s="20" t="n"/>
      <c r="S385" s="20" t="n"/>
      <c r="T385" s="20" t="n"/>
      <c r="U385" s="20" t="n"/>
      <c r="V385" s="20" t="n"/>
      <c r="W385" s="20" t="n"/>
      <c r="X385" s="20" t="n"/>
      <c r="Y385" s="20" t="n"/>
      <c r="AA385" s="86">
        <f>O385+Q385+S385+U385+W385+Y385+Z385</f>
        <v/>
      </c>
      <c r="AB385" s="86">
        <f>P385+R385+T385+V385+X385+Z385+AA385</f>
        <v/>
      </c>
      <c r="AC385" s="20" t="n"/>
      <c r="AD385" s="20" t="n"/>
      <c r="AF385" s="20" t="n"/>
    </row>
    <row r="386" ht="18" customHeight="1">
      <c r="A386" s="14" t="n"/>
      <c r="B386" s="14" t="n"/>
      <c r="C386" s="15" t="inlineStr">
        <is>
          <t>ECON</t>
        </is>
      </c>
      <c r="D386" s="57" t="inlineStr">
        <is>
          <t>DCEB</t>
        </is>
      </c>
      <c r="E386" s="38" t="inlineStr">
        <is>
          <t>Luís Manuel Bignolas Mira da Silva</t>
        </is>
      </c>
      <c r="F386" s="52" t="inlineStr">
        <is>
          <t>sim</t>
        </is>
      </c>
      <c r="G386" s="67" t="inlineStr">
        <is>
          <t>Estratégia Empresarial e Avaliação de Projectos</t>
        </is>
      </c>
      <c r="H386" s="66" t="inlineStr">
        <is>
          <t>2º ciclo</t>
        </is>
      </c>
      <c r="I386" s="68" t="inlineStr">
        <is>
          <t>2176</t>
        </is>
      </c>
      <c r="J386" s="68" t="inlineStr">
        <is>
          <t>1º</t>
        </is>
      </c>
      <c r="K386" s="68" t="inlineStr">
        <is>
          <t xml:space="preserve">2º </t>
        </is>
      </c>
      <c r="L386" s="66" t="n">
        <v>6</v>
      </c>
      <c r="M386" s="66" t="n">
        <v>14</v>
      </c>
      <c r="N386" s="66" t="n">
        <v>70</v>
      </c>
      <c r="O386" s="20" t="n"/>
      <c r="P386" s="20" t="n"/>
      <c r="Q386" s="20" t="n"/>
      <c r="R386" s="20" t="n"/>
      <c r="S386" s="20" t="n"/>
      <c r="T386" s="20" t="n"/>
      <c r="U386" s="20" t="n"/>
      <c r="V386" s="20" t="n"/>
      <c r="W386" s="20" t="n"/>
      <c r="X386" s="20" t="n"/>
      <c r="Y386" s="20" t="n"/>
      <c r="AA386" s="86">
        <f>O386+Q386+S386+U386+W386+Y386+Z386</f>
        <v/>
      </c>
      <c r="AB386" s="86">
        <f>P386+R386+T386+V386+X386+Z386+AA386</f>
        <v/>
      </c>
      <c r="AC386" s="16" t="n">
        <v>28</v>
      </c>
      <c r="AD386" s="16">
        <f>AC386/M386</f>
        <v/>
      </c>
      <c r="AE386" s="17" t="n">
        <v>42</v>
      </c>
      <c r="AF386" s="16">
        <f>AE386/M386</f>
        <v/>
      </c>
    </row>
    <row r="387" ht="18" customHeight="1">
      <c r="F387" s="52" t="n"/>
      <c r="G387" s="67" t="n"/>
      <c r="H387" s="66" t="n"/>
      <c r="I387" s="68" t="n"/>
      <c r="J387" s="68" t="n"/>
      <c r="K387" s="68" t="n"/>
      <c r="L387" s="66" t="n"/>
      <c r="M387" s="66" t="n"/>
      <c r="N387" s="66" t="n"/>
      <c r="O387" s="20" t="n"/>
      <c r="P387" s="20" t="n"/>
      <c r="Q387" s="20" t="n"/>
      <c r="R387" s="20" t="n"/>
      <c r="S387" s="20" t="n"/>
      <c r="T387" s="20" t="n"/>
      <c r="U387" s="20" t="n"/>
      <c r="V387" s="20" t="n"/>
      <c r="W387" s="20" t="n"/>
      <c r="X387" s="20" t="n"/>
      <c r="Y387" s="20" t="n"/>
      <c r="AA387" s="86">
        <f>O387+Q387+S387+U387+W387+Y387+Z387</f>
        <v/>
      </c>
      <c r="AB387" s="86">
        <f>P387+R387+T387+V387+X387+Z387+AA387</f>
        <v/>
      </c>
      <c r="AC387" s="20" t="n"/>
      <c r="AD387" s="20" t="n"/>
      <c r="AF387" s="20" t="n"/>
    </row>
    <row r="388" ht="18" customHeight="1">
      <c r="A388" s="14" t="n"/>
      <c r="B388" s="14" t="n"/>
      <c r="C388" s="15" t="inlineStr">
        <is>
          <t>EAGR</t>
        </is>
      </c>
      <c r="D388" s="57" t="inlineStr">
        <is>
          <t>DCEB</t>
        </is>
      </c>
      <c r="E388" s="38" t="inlineStr">
        <is>
          <t>António Maria Marques Mexia</t>
        </is>
      </c>
      <c r="F388" s="52" t="inlineStr">
        <is>
          <t>sim</t>
        </is>
      </c>
      <c r="G388" s="67" t="inlineStr">
        <is>
          <t>Estratégias de Protecção Integrada</t>
        </is>
      </c>
      <c r="H388" s="66" t="inlineStr">
        <is>
          <t>2º ciclo</t>
        </is>
      </c>
      <c r="I388" s="68" t="inlineStr">
        <is>
          <t>1377</t>
        </is>
      </c>
      <c r="J388" s="68" t="inlineStr">
        <is>
          <t>2º</t>
        </is>
      </c>
      <c r="K388" s="68" t="inlineStr">
        <is>
          <t xml:space="preserve">1º </t>
        </is>
      </c>
      <c r="L388" s="66" t="n">
        <v>6</v>
      </c>
      <c r="M388" s="66" t="n">
        <v>14</v>
      </c>
      <c r="N388" s="66" t="n">
        <v>70</v>
      </c>
      <c r="O388" s="20" t="n"/>
      <c r="P388" s="20" t="n"/>
      <c r="Q388" s="20" t="n"/>
      <c r="R388" s="20" t="n"/>
      <c r="S388" s="20" t="n"/>
      <c r="T388" s="20" t="n"/>
      <c r="U388" s="20" t="n"/>
      <c r="V388" s="20" t="n"/>
      <c r="W388" s="20" t="n"/>
      <c r="X388" s="20" t="n"/>
      <c r="Y388" s="20" t="n"/>
      <c r="AA388" s="86">
        <f>O388+Q388+S388+U388+W388+Y388+Z388</f>
        <v/>
      </c>
      <c r="AB388" s="86">
        <f>P388+R388+T388+V388+X388+Z388+AA388</f>
        <v/>
      </c>
      <c r="AC388" s="16" t="n">
        <v>35</v>
      </c>
      <c r="AD388" s="16">
        <f>AC388/M388</f>
        <v/>
      </c>
      <c r="AE388" s="17" t="n">
        <v>35</v>
      </c>
      <c r="AF388" s="16">
        <f>AE388/M388</f>
        <v/>
      </c>
    </row>
    <row r="389" ht="18" customHeight="1">
      <c r="F389" s="52" t="n"/>
      <c r="G389" s="67" t="n"/>
      <c r="H389" s="66" t="n"/>
      <c r="I389" s="68" t="n"/>
      <c r="J389" s="68" t="n"/>
      <c r="K389" s="68" t="n"/>
      <c r="L389" s="66" t="n"/>
      <c r="M389" s="66" t="n"/>
      <c r="N389" s="66" t="n"/>
      <c r="O389" s="20" t="n"/>
      <c r="P389" s="20" t="n"/>
      <c r="Q389" s="20" t="n"/>
      <c r="R389" s="20" t="n"/>
      <c r="S389" s="20" t="n"/>
      <c r="T389" s="20" t="n"/>
      <c r="U389" s="20" t="n"/>
      <c r="V389" s="20" t="n"/>
      <c r="W389" s="20" t="n"/>
      <c r="X389" s="20" t="n"/>
      <c r="Y389" s="20" t="n"/>
      <c r="AA389" s="86">
        <f>O389+Q389+S389+U389+W389+Y389+Z389</f>
        <v/>
      </c>
      <c r="AB389" s="86">
        <f>P389+R389+T389+V389+X389+Z389+AA389</f>
        <v/>
      </c>
      <c r="AC389" s="20" t="n"/>
      <c r="AD389" s="20" t="n"/>
      <c r="AF389" s="20" t="n"/>
    </row>
    <row r="390" ht="18" customHeight="1">
      <c r="A390" s="14" t="n"/>
      <c r="B390" s="14" t="n"/>
      <c r="C390" s="15" t="inlineStr">
        <is>
          <t>EAGR</t>
        </is>
      </c>
      <c r="D390" s="56" t="inlineStr">
        <is>
          <t>DCEB</t>
        </is>
      </c>
      <c r="E390" s="38" t="inlineStr">
        <is>
          <t>Henrique Manuel Filipe Ribeiro</t>
        </is>
      </c>
      <c r="F390" s="52" t="inlineStr">
        <is>
          <t>sim</t>
        </is>
      </c>
      <c r="G390" s="67" t="inlineStr">
        <is>
          <t>Fertilizantes e Técnicas de Fertilização</t>
        </is>
      </c>
      <c r="H390" s="66" t="inlineStr">
        <is>
          <t>2º ciclo</t>
        </is>
      </c>
      <c r="I390" s="68" t="inlineStr">
        <is>
          <t>1379</t>
        </is>
      </c>
      <c r="J390" s="68" t="inlineStr">
        <is>
          <t>2º</t>
        </is>
      </c>
      <c r="K390" s="68" t="inlineStr">
        <is>
          <t xml:space="preserve">1º </t>
        </is>
      </c>
      <c r="L390" s="66" t="n">
        <v>6</v>
      </c>
      <c r="M390" s="66" t="n">
        <v>14</v>
      </c>
      <c r="N390" s="66" t="n">
        <v>70</v>
      </c>
      <c r="O390" s="20" t="n"/>
      <c r="P390" s="20" t="n"/>
      <c r="Q390" s="20" t="n"/>
      <c r="R390" s="20" t="n"/>
      <c r="S390" s="20" t="n"/>
      <c r="T390" s="20" t="n"/>
      <c r="U390" s="20" t="n"/>
      <c r="V390" s="20" t="n"/>
      <c r="W390" s="20" t="n"/>
      <c r="X390" s="20" t="n"/>
      <c r="Y390" s="20" t="n"/>
      <c r="AA390" s="86">
        <f>O390+Q390+S390+U390+W390+Y390+Z390</f>
        <v/>
      </c>
      <c r="AB390" s="86">
        <f>P390+R390+T390+V390+X390+Z390+AA390</f>
        <v/>
      </c>
      <c r="AC390" s="16" t="n">
        <v>28</v>
      </c>
      <c r="AD390" s="16">
        <f>AC390/M390</f>
        <v/>
      </c>
      <c r="AE390" s="17" t="n">
        <v>42</v>
      </c>
      <c r="AF390" s="16">
        <f>AE390/M390</f>
        <v/>
      </c>
    </row>
    <row r="391" ht="18" customHeight="1">
      <c r="F391" s="52" t="n"/>
      <c r="G391" s="67" t="n"/>
      <c r="H391" s="66" t="n"/>
      <c r="I391" s="68" t="n"/>
      <c r="J391" s="68" t="n"/>
      <c r="K391" s="68" t="n"/>
      <c r="L391" s="66" t="n"/>
      <c r="M391" s="66" t="n"/>
      <c r="N391" s="66" t="n"/>
      <c r="O391" s="20" t="n"/>
      <c r="P391" s="20" t="n"/>
      <c r="Q391" s="20" t="n"/>
      <c r="R391" s="20" t="n"/>
      <c r="S391" s="20" t="n"/>
      <c r="T391" s="20" t="n"/>
      <c r="U391" s="20" t="n"/>
      <c r="V391" s="20" t="n"/>
      <c r="W391" s="20" t="n"/>
      <c r="X391" s="20" t="n"/>
      <c r="Y391" s="20" t="n"/>
      <c r="AA391" s="86">
        <f>O391+Q391+S391+U391+W391+Y391+Z391</f>
        <v/>
      </c>
      <c r="AB391" s="86">
        <f>P391+R391+T391+V391+X391+Z391+AA391</f>
        <v/>
      </c>
      <c r="AC391" s="20" t="n"/>
      <c r="AD391" s="20" t="n"/>
      <c r="AF391" s="20" t="n"/>
    </row>
    <row r="392" ht="18" customHeight="1">
      <c r="A392" s="14" t="n"/>
      <c r="B392" s="14" t="n"/>
      <c r="C392" s="15" t="inlineStr">
        <is>
          <t>CAT</t>
        </is>
      </c>
      <c r="D392" s="57" t="inlineStr">
        <is>
          <t>DRAT</t>
        </is>
      </c>
      <c r="E392" s="38" t="inlineStr">
        <is>
          <t>Nuno Renato da Silva Cortez</t>
        </is>
      </c>
      <c r="F392" s="52" t="inlineStr">
        <is>
          <t>sim</t>
        </is>
      </c>
      <c r="G392" s="67" t="inlineStr">
        <is>
          <t>Formação e Conservação do Solo</t>
        </is>
      </c>
      <c r="H392" s="66" t="inlineStr">
        <is>
          <t>2º ciclo</t>
        </is>
      </c>
      <c r="I392" s="68" t="inlineStr">
        <is>
          <t>2175</t>
        </is>
      </c>
      <c r="J392" s="68" t="inlineStr">
        <is>
          <t>1º</t>
        </is>
      </c>
      <c r="K392" s="68" t="inlineStr">
        <is>
          <t xml:space="preserve">2º </t>
        </is>
      </c>
      <c r="L392" s="66" t="n">
        <v>6</v>
      </c>
      <c r="M392" s="66" t="n">
        <v>14</v>
      </c>
      <c r="N392" s="66" t="n">
        <v>70</v>
      </c>
      <c r="O392" s="20" t="n"/>
      <c r="P392" s="20" t="n"/>
      <c r="Q392" s="20" t="n"/>
      <c r="R392" s="20" t="n"/>
      <c r="S392" s="20" t="n"/>
      <c r="T392" s="20" t="n"/>
      <c r="U392" s="20" t="n"/>
      <c r="V392" s="20" t="n"/>
      <c r="W392" s="20" t="n"/>
      <c r="X392" s="20" t="n"/>
      <c r="Y392" s="20" t="n"/>
      <c r="AA392" s="86">
        <f>O392+Q392+S392+U392+W392+Y392+Z392</f>
        <v/>
      </c>
      <c r="AB392" s="86">
        <f>P392+R392+T392+V392+X392+Z392+AA392</f>
        <v/>
      </c>
      <c r="AC392" s="16" t="n">
        <v>28</v>
      </c>
      <c r="AD392" s="16">
        <f>AC392/M392</f>
        <v/>
      </c>
      <c r="AE392" s="17" t="n">
        <v>42</v>
      </c>
      <c r="AF392" s="16">
        <f>AE392/M392</f>
        <v/>
      </c>
    </row>
    <row r="393" ht="18" customHeight="1">
      <c r="F393" s="52" t="n"/>
      <c r="G393" s="67" t="n"/>
      <c r="H393" s="66" t="n"/>
      <c r="I393" s="68" t="n"/>
      <c r="J393" s="68" t="n"/>
      <c r="K393" s="68" t="n"/>
      <c r="L393" s="66" t="n"/>
      <c r="M393" s="66" t="n"/>
      <c r="N393" s="66" t="n"/>
      <c r="O393" s="20" t="n"/>
      <c r="P393" s="20" t="n"/>
      <c r="Q393" s="20" t="n"/>
      <c r="R393" s="20" t="n"/>
      <c r="S393" s="20" t="n"/>
      <c r="T393" s="20" t="n"/>
      <c r="U393" s="20" t="n"/>
      <c r="V393" s="20" t="n"/>
      <c r="W393" s="20" t="n"/>
      <c r="X393" s="20" t="n"/>
      <c r="Y393" s="20" t="n"/>
      <c r="AA393" s="86">
        <f>O393+Q393+S393+U393+W393+Y393+Z393</f>
        <v/>
      </c>
      <c r="AB393" s="86">
        <f>P393+R393+T393+V393+X393+Z393+AA393</f>
        <v/>
      </c>
      <c r="AC393" s="20" t="n"/>
      <c r="AD393" s="20" t="n"/>
      <c r="AF393" s="20" t="n"/>
    </row>
    <row r="394" ht="18" customHeight="1">
      <c r="A394" s="14" t="n"/>
      <c r="B394" s="14" t="n"/>
      <c r="C394" s="15" t="inlineStr">
        <is>
          <t>EAGR</t>
        </is>
      </c>
      <c r="D394" s="56" t="inlineStr">
        <is>
          <t>DCEB</t>
        </is>
      </c>
      <c r="E394" s="39" t="inlineStr">
        <is>
          <t>Cristina Maria Moniz Simões Oliveira</t>
        </is>
      </c>
      <c r="F394" s="52" t="inlineStr">
        <is>
          <t>sim</t>
        </is>
      </c>
      <c r="G394" s="67" t="inlineStr">
        <is>
          <t>Fruticultura</t>
        </is>
      </c>
      <c r="H394" s="66" t="inlineStr">
        <is>
          <t>2º ciclo</t>
        </is>
      </c>
      <c r="I394" s="68" t="inlineStr">
        <is>
          <t>1382</t>
        </is>
      </c>
      <c r="J394" s="68" t="inlineStr">
        <is>
          <t>2º</t>
        </is>
      </c>
      <c r="K394" s="68" t="inlineStr">
        <is>
          <t xml:space="preserve">2º </t>
        </is>
      </c>
      <c r="L394" s="66" t="n">
        <v>6</v>
      </c>
      <c r="M394" s="66" t="n">
        <v>14</v>
      </c>
      <c r="N394" s="66" t="n">
        <v>70</v>
      </c>
      <c r="O394" s="20" t="n"/>
      <c r="P394" s="20" t="n"/>
      <c r="Q394" s="20" t="n"/>
      <c r="R394" s="20" t="n"/>
      <c r="S394" s="20" t="n"/>
      <c r="T394" s="20" t="n"/>
      <c r="U394" s="20" t="n"/>
      <c r="V394" s="20" t="n"/>
      <c r="W394" s="20" t="n"/>
      <c r="X394" s="20" t="n"/>
      <c r="Y394" s="20" t="n"/>
      <c r="AA394" s="86">
        <f>O394+Q394+S394+U394+W394+Y394+Z394</f>
        <v/>
      </c>
      <c r="AB394" s="86">
        <f>P394+R394+T394+V394+X394+Z394+AA394</f>
        <v/>
      </c>
      <c r="AC394" s="16" t="n">
        <v>35</v>
      </c>
      <c r="AD394" s="16">
        <f>AC394/M394</f>
        <v/>
      </c>
      <c r="AE394" s="17" t="n">
        <v>35</v>
      </c>
      <c r="AF394" s="16">
        <f>AE394/M394</f>
        <v/>
      </c>
    </row>
    <row r="395" ht="18" customHeight="1">
      <c r="F395" s="52" t="n"/>
      <c r="G395" s="67" t="n"/>
      <c r="H395" s="66" t="n"/>
      <c r="I395" s="68" t="n"/>
      <c r="J395" s="68" t="n"/>
      <c r="K395" s="68" t="n"/>
      <c r="L395" s="66" t="n"/>
      <c r="M395" s="66" t="n"/>
      <c r="N395" s="66" t="n"/>
      <c r="O395" s="20" t="n"/>
      <c r="P395" s="20" t="n"/>
      <c r="Q395" s="20" t="n"/>
      <c r="R395" s="20" t="n"/>
      <c r="S395" s="20" t="n"/>
      <c r="T395" s="20" t="n"/>
      <c r="U395" s="20" t="n"/>
      <c r="V395" s="20" t="n"/>
      <c r="W395" s="20" t="n"/>
      <c r="X395" s="20" t="n"/>
      <c r="Y395" s="20" t="n"/>
      <c r="AA395" s="86">
        <f>O395+Q395+S395+U395+W395+Y395+Z395</f>
        <v/>
      </c>
      <c r="AB395" s="86">
        <f>P395+R395+T395+V395+X395+Z395+AA395</f>
        <v/>
      </c>
      <c r="AC395" s="20" t="n"/>
      <c r="AD395" s="20" t="n"/>
      <c r="AF395" s="20" t="n"/>
    </row>
    <row r="396" ht="18" customHeight="1">
      <c r="A396" s="14" t="n"/>
      <c r="B396" s="14" t="n"/>
      <c r="C396" s="15" t="inlineStr">
        <is>
          <t>CAT</t>
        </is>
      </c>
      <c r="D396" s="57" t="inlineStr">
        <is>
          <t>DRAT</t>
        </is>
      </c>
      <c r="E396" s="38" t="inlineStr">
        <is>
          <t xml:space="preserve">Maria Teresa Marques Ferreira/Rui Paulo Nóbrega Figueira </t>
        </is>
      </c>
      <c r="F396" s="52" t="inlineStr">
        <is>
          <t>sim</t>
        </is>
      </c>
      <c r="G396" s="67" t="inlineStr">
        <is>
          <t>Fundamentos da Ciência de Dados Agro-Ambientais</t>
        </is>
      </c>
      <c r="H396" s="66" t="inlineStr">
        <is>
          <t>2º ciclo</t>
        </is>
      </c>
      <c r="I396" s="68" t="inlineStr">
        <is>
          <t>2369</t>
        </is>
      </c>
      <c r="J396" s="68" t="inlineStr">
        <is>
          <t>1º</t>
        </is>
      </c>
      <c r="K396" s="68" t="inlineStr">
        <is>
          <t xml:space="preserve">1º </t>
        </is>
      </c>
      <c r="L396" s="66" t="n">
        <v>6</v>
      </c>
      <c r="M396" s="66" t="n">
        <v>14</v>
      </c>
      <c r="N396" s="66" t="n">
        <v>35</v>
      </c>
      <c r="O396" s="20" t="n"/>
      <c r="P396" s="20" t="n"/>
      <c r="Q396" s="20" t="n"/>
      <c r="R396" s="20" t="n"/>
      <c r="S396" s="20" t="n"/>
      <c r="T396" s="20" t="n"/>
      <c r="U396" s="20" t="n"/>
      <c r="V396" s="20" t="n"/>
      <c r="W396" s="20" t="n"/>
      <c r="X396" s="20" t="n"/>
      <c r="Y396" s="20" t="n"/>
      <c r="AA396" s="86">
        <f>O396+Q396+S396+U396+W396+Y396+Z396</f>
        <v/>
      </c>
      <c r="AB396" s="86">
        <f>P396+R396+T396+V396+X396+Z396+AA396</f>
        <v/>
      </c>
      <c r="AC396" s="16" t="n"/>
      <c r="AD396" s="16" t="n"/>
      <c r="AE396" s="17" t="n">
        <v>35</v>
      </c>
      <c r="AF396" s="16">
        <f>AE396/M396</f>
        <v/>
      </c>
    </row>
    <row r="397" ht="18" customHeight="1">
      <c r="F397" s="52" t="n"/>
      <c r="G397" s="67" t="n"/>
      <c r="H397" s="66" t="n"/>
      <c r="I397" s="68" t="n"/>
      <c r="J397" s="68" t="n"/>
      <c r="K397" s="68" t="n"/>
      <c r="L397" s="66" t="n"/>
      <c r="M397" s="66" t="n"/>
      <c r="N397" s="66" t="n"/>
      <c r="O397" s="20" t="n"/>
      <c r="P397" s="20" t="n"/>
      <c r="Q397" s="20" t="n"/>
      <c r="R397" s="20" t="n"/>
      <c r="S397" s="20" t="n"/>
      <c r="T397" s="20" t="n"/>
      <c r="U397" s="20" t="n"/>
      <c r="V397" s="20" t="n"/>
      <c r="W397" s="20" t="n"/>
      <c r="X397" s="20" t="n"/>
      <c r="Y397" s="20" t="n"/>
      <c r="AA397" s="86">
        <f>O397+Q397+S397+U397+W397+Y397+Z397</f>
        <v/>
      </c>
      <c r="AB397" s="86">
        <f>P397+R397+T397+V397+X397+Z397+AA397</f>
        <v/>
      </c>
      <c r="AC397" s="20" t="n"/>
      <c r="AD397" s="20" t="n"/>
      <c r="AF397" s="20" t="n"/>
    </row>
    <row r="398" ht="18" customHeight="1">
      <c r="A398" s="14" t="n"/>
      <c r="B398" s="14" t="n"/>
      <c r="C398" s="15" t="inlineStr">
        <is>
          <t>EAGR</t>
        </is>
      </c>
      <c r="D398" s="56" t="inlineStr">
        <is>
          <t>DCEB</t>
        </is>
      </c>
      <c r="E398" s="38" t="inlineStr">
        <is>
          <t>Joaquim Miguel Rangel da Cunha Costa</t>
        </is>
      </c>
      <c r="F398" s="52" t="inlineStr">
        <is>
          <t>sim</t>
        </is>
      </c>
      <c r="G398" s="67" t="inlineStr">
        <is>
          <t>Fundamentos da Viticultura</t>
        </is>
      </c>
      <c r="H398" s="66" t="inlineStr">
        <is>
          <t>2º ciclo</t>
        </is>
      </c>
      <c r="I398" s="68" t="inlineStr">
        <is>
          <t>1576</t>
        </is>
      </c>
      <c r="J398" s="68" t="inlineStr">
        <is>
          <t>1º</t>
        </is>
      </c>
      <c r="K398" s="68" t="inlineStr">
        <is>
          <t xml:space="preserve">1º </t>
        </is>
      </c>
      <c r="L398" s="66" t="n">
        <v>6</v>
      </c>
      <c r="M398" s="66" t="n">
        <v>14</v>
      </c>
      <c r="N398" s="66" t="n">
        <v>70</v>
      </c>
      <c r="O398" s="20" t="n"/>
      <c r="P398" s="20" t="n"/>
      <c r="Q398" s="20" t="n"/>
      <c r="R398" s="20" t="n"/>
      <c r="S398" s="20" t="n"/>
      <c r="T398" s="20" t="n"/>
      <c r="U398" s="20" t="n"/>
      <c r="V398" s="20" t="n"/>
      <c r="W398" s="20" t="n"/>
      <c r="X398" s="20" t="n"/>
      <c r="Y398" s="20" t="n"/>
      <c r="AA398" s="86">
        <f>O398+Q398+S398+U398+W398+Y398+Z398</f>
        <v/>
      </c>
      <c r="AB398" s="86">
        <f>P398+R398+T398+V398+X398+Z398+AA398</f>
        <v/>
      </c>
      <c r="AC398" s="16" t="n">
        <v>42</v>
      </c>
      <c r="AD398" s="16">
        <f>AC398/M398</f>
        <v/>
      </c>
      <c r="AE398" s="17" t="n">
        <v>28</v>
      </c>
      <c r="AF398" s="16">
        <f>AE398/M398</f>
        <v/>
      </c>
    </row>
    <row r="399" ht="18" customHeight="1">
      <c r="F399" s="52" t="n"/>
      <c r="G399" s="67" t="n"/>
      <c r="H399" s="66" t="n"/>
      <c r="I399" s="68" t="n"/>
      <c r="J399" s="68" t="n"/>
      <c r="K399" s="68" t="n"/>
      <c r="L399" s="66" t="n"/>
      <c r="M399" s="66" t="n"/>
      <c r="N399" s="66" t="n"/>
      <c r="O399" s="20" t="n"/>
      <c r="P399" s="20" t="n"/>
      <c r="Q399" s="20" t="n"/>
      <c r="R399" s="20" t="n"/>
      <c r="S399" s="20" t="n"/>
      <c r="T399" s="20" t="n"/>
      <c r="U399" s="20" t="n"/>
      <c r="V399" s="20" t="n"/>
      <c r="W399" s="20" t="n"/>
      <c r="X399" s="20" t="n"/>
      <c r="Y399" s="20" t="n"/>
      <c r="AA399" s="86">
        <f>O399+Q399+S399+U399+W399+Y399+Z399</f>
        <v/>
      </c>
      <c r="AB399" s="86">
        <f>P399+R399+T399+V399+X399+Z399+AA399</f>
        <v/>
      </c>
      <c r="AC399" s="20" t="n"/>
      <c r="AD399" s="20" t="n"/>
      <c r="AF399" s="20" t="n"/>
    </row>
    <row r="400" ht="18" customHeight="1">
      <c r="A400" s="14" t="n"/>
      <c r="B400" s="14" t="n"/>
      <c r="C400" s="15" t="n"/>
      <c r="F400" s="52" t="n"/>
      <c r="G400" s="67" t="inlineStr">
        <is>
          <t>Gastronomia e Produtos Tradicionais Portugueses</t>
        </is>
      </c>
      <c r="H400" s="66" t="inlineStr">
        <is>
          <t>2º ciclo</t>
        </is>
      </c>
      <c r="I400" s="68" t="inlineStr">
        <is>
          <t>1803</t>
        </is>
      </c>
      <c r="J400" s="68" t="inlineStr">
        <is>
          <t>1º</t>
        </is>
      </c>
      <c r="K400" s="68" t="inlineStr">
        <is>
          <t xml:space="preserve">1º </t>
        </is>
      </c>
      <c r="L400" s="66" t="n">
        <v>2</v>
      </c>
      <c r="M400" s="66" t="n">
        <v>14</v>
      </c>
      <c r="N400" s="66" t="n">
        <v>21</v>
      </c>
      <c r="O400" s="20" t="n"/>
      <c r="P400" s="20" t="n"/>
      <c r="Q400" s="20" t="n"/>
      <c r="R400" s="20" t="n"/>
      <c r="S400" s="20" t="n"/>
      <c r="T400" s="20" t="n"/>
      <c r="U400" s="20" t="n"/>
      <c r="V400" s="20" t="n"/>
      <c r="W400" s="20" t="n"/>
      <c r="X400" s="20" t="n"/>
      <c r="Y400" s="20" t="n"/>
      <c r="AA400" s="86">
        <f>O400+Q400+S400+U400+W400+Y400+Z400</f>
        <v/>
      </c>
      <c r="AB400" s="86">
        <f>P400+R400+T400+V400+X400+Z400+AA400</f>
        <v/>
      </c>
      <c r="AC400" s="16" t="n">
        <v>14</v>
      </c>
      <c r="AD400" s="16">
        <f>AC400/M400</f>
        <v/>
      </c>
      <c r="AE400" s="17" t="n">
        <v>7</v>
      </c>
      <c r="AF400" s="16">
        <f>AE400/M400</f>
        <v/>
      </c>
    </row>
    <row r="401" ht="18" customHeight="1">
      <c r="F401" s="52" t="n"/>
      <c r="G401" s="67" t="n"/>
      <c r="H401" s="66" t="n"/>
      <c r="I401" s="68" t="n"/>
      <c r="J401" s="68" t="n"/>
      <c r="K401" s="68" t="n"/>
      <c r="L401" s="66" t="n"/>
      <c r="M401" s="66" t="n"/>
      <c r="N401" s="66" t="n"/>
      <c r="O401" s="20" t="n"/>
      <c r="P401" s="20" t="n"/>
      <c r="Q401" s="20" t="n"/>
      <c r="R401" s="20" t="n"/>
      <c r="S401" s="20" t="n"/>
      <c r="T401" s="20" t="n"/>
      <c r="U401" s="20" t="n"/>
      <c r="V401" s="20" t="n"/>
      <c r="W401" s="20" t="n"/>
      <c r="X401" s="20" t="n"/>
      <c r="Y401" s="20" t="n"/>
      <c r="AA401" s="86">
        <f>O401+Q401+S401+U401+W401+Y401+Z401</f>
        <v/>
      </c>
      <c r="AB401" s="86">
        <f>P401+R401+T401+V401+X401+Z401+AA401</f>
        <v/>
      </c>
      <c r="AC401" s="20" t="n"/>
      <c r="AD401" s="20" t="n"/>
      <c r="AF401" s="20" t="n"/>
    </row>
    <row r="402" ht="18" customHeight="1">
      <c r="A402" s="14" t="n"/>
      <c r="B402" s="14" t="n"/>
      <c r="C402" s="15" t="n"/>
      <c r="F402" s="52" t="n"/>
      <c r="G402" s="67" t="inlineStr">
        <is>
          <t>Gastronomia Molecular I</t>
        </is>
      </c>
      <c r="H402" s="66" t="inlineStr">
        <is>
          <t>2º ciclo</t>
        </is>
      </c>
      <c r="I402" s="68" t="inlineStr">
        <is>
          <t>1797</t>
        </is>
      </c>
      <c r="J402" s="68" t="inlineStr">
        <is>
          <t>1º</t>
        </is>
      </c>
      <c r="K402" s="68" t="inlineStr">
        <is>
          <t xml:space="preserve">1º </t>
        </is>
      </c>
      <c r="L402" s="66" t="n">
        <v>4</v>
      </c>
      <c r="M402" s="66" t="n">
        <v>14</v>
      </c>
      <c r="N402" s="66" t="n">
        <v>49</v>
      </c>
      <c r="O402" s="20" t="n"/>
      <c r="P402" s="20" t="n"/>
      <c r="Q402" s="20" t="n"/>
      <c r="R402" s="20" t="n"/>
      <c r="S402" s="20" t="n"/>
      <c r="T402" s="20" t="n"/>
      <c r="U402" s="20" t="n"/>
      <c r="V402" s="20" t="n"/>
      <c r="W402" s="20" t="n"/>
      <c r="X402" s="20" t="n"/>
      <c r="Y402" s="20" t="n"/>
      <c r="AA402" s="86">
        <f>O402+Q402+S402+U402+W402+Y402+Z402</f>
        <v/>
      </c>
      <c r="AB402" s="86">
        <f>P402+R402+T402+V402+X402+Z402+AA402</f>
        <v/>
      </c>
      <c r="AC402" s="16" t="n">
        <v>14</v>
      </c>
      <c r="AD402" s="16">
        <f>AC402/M402</f>
        <v/>
      </c>
      <c r="AE402" s="17" t="n">
        <v>21</v>
      </c>
      <c r="AF402" s="16">
        <f>AE402/M402</f>
        <v/>
      </c>
    </row>
    <row r="403" ht="18" customHeight="1">
      <c r="F403" s="52" t="n"/>
      <c r="G403" s="67" t="n"/>
      <c r="H403" s="66" t="n"/>
      <c r="I403" s="68" t="n"/>
      <c r="J403" s="68" t="n"/>
      <c r="K403" s="68" t="n"/>
      <c r="L403" s="66" t="n"/>
      <c r="M403" s="66" t="n"/>
      <c r="N403" s="66" t="n"/>
      <c r="O403" s="20" t="n"/>
      <c r="P403" s="20" t="n"/>
      <c r="Q403" s="20" t="n"/>
      <c r="R403" s="20" t="n"/>
      <c r="S403" s="20" t="n"/>
      <c r="T403" s="20" t="n"/>
      <c r="U403" s="20" t="n"/>
      <c r="V403" s="20" t="n"/>
      <c r="W403" s="20" t="n"/>
      <c r="X403" s="20" t="n"/>
      <c r="Y403" s="20" t="n"/>
      <c r="AA403" s="86">
        <f>O403+Q403+S403+U403+W403+Y403+Z403</f>
        <v/>
      </c>
      <c r="AB403" s="86">
        <f>P403+R403+T403+V403+X403+Z403+AA403</f>
        <v/>
      </c>
      <c r="AC403" s="20" t="n"/>
      <c r="AD403" s="20" t="n"/>
      <c r="AF403" s="20" t="n"/>
    </row>
    <row r="404" ht="18" customHeight="1">
      <c r="A404" s="14" t="n"/>
      <c r="B404" s="14" t="n"/>
      <c r="C404" s="15" t="n"/>
      <c r="F404" s="52" t="n"/>
      <c r="G404" s="67" t="inlineStr">
        <is>
          <t>Gastronomia Molecular II</t>
        </is>
      </c>
      <c r="H404" s="66" t="inlineStr">
        <is>
          <t>2º ciclo</t>
        </is>
      </c>
      <c r="I404" s="68" t="inlineStr">
        <is>
          <t>1806</t>
        </is>
      </c>
      <c r="J404" s="68" t="inlineStr">
        <is>
          <t>1º</t>
        </is>
      </c>
      <c r="K404" s="68" t="inlineStr">
        <is>
          <t xml:space="preserve">2º </t>
        </is>
      </c>
      <c r="L404" s="66" t="n">
        <v>4</v>
      </c>
      <c r="M404" s="66" t="n">
        <v>14</v>
      </c>
      <c r="N404" s="66" t="n">
        <v>49</v>
      </c>
      <c r="O404" s="20" t="n"/>
      <c r="P404" s="20" t="n"/>
      <c r="Q404" s="20" t="n"/>
      <c r="R404" s="20" t="n"/>
      <c r="S404" s="20" t="n"/>
      <c r="T404" s="20" t="n"/>
      <c r="U404" s="20" t="n"/>
      <c r="V404" s="20" t="n"/>
      <c r="W404" s="20" t="n"/>
      <c r="X404" s="20" t="n"/>
      <c r="Y404" s="20" t="n"/>
      <c r="AA404" s="86">
        <f>O404+Q404+S404+U404+W404+Y404+Z404</f>
        <v/>
      </c>
      <c r="AB404" s="86">
        <f>P404+R404+T404+V404+X404+Z404+AA404</f>
        <v/>
      </c>
      <c r="AC404" s="16" t="n">
        <v>14</v>
      </c>
      <c r="AD404" s="16">
        <f>AC404/M404</f>
        <v/>
      </c>
      <c r="AE404" s="17" t="n">
        <v>21</v>
      </c>
      <c r="AF404" s="16">
        <f>AE404/M404</f>
        <v/>
      </c>
    </row>
    <row r="405" ht="18" customHeight="1">
      <c r="F405" s="52" t="n"/>
      <c r="G405" s="67" t="n"/>
      <c r="H405" s="66" t="n"/>
      <c r="I405" s="68" t="n"/>
      <c r="J405" s="68" t="n"/>
      <c r="K405" s="68" t="n"/>
      <c r="L405" s="66" t="n"/>
      <c r="M405" s="66" t="n"/>
      <c r="N405" s="66" t="n"/>
      <c r="O405" s="20" t="n"/>
      <c r="P405" s="20" t="n"/>
      <c r="Q405" s="20" t="n"/>
      <c r="R405" s="20" t="n"/>
      <c r="S405" s="20" t="n"/>
      <c r="T405" s="20" t="n"/>
      <c r="U405" s="20" t="n"/>
      <c r="V405" s="20" t="n"/>
      <c r="W405" s="20" t="n"/>
      <c r="X405" s="20" t="n"/>
      <c r="Y405" s="20" t="n"/>
      <c r="AA405" s="86">
        <f>O405+Q405+S405+U405+W405+Y405+Z405</f>
        <v/>
      </c>
      <c r="AB405" s="86">
        <f>P405+R405+T405+V405+X405+Z405+AA405</f>
        <v/>
      </c>
      <c r="AC405" s="20" t="n"/>
      <c r="AD405" s="20" t="n"/>
      <c r="AF405" s="20" t="n"/>
    </row>
    <row r="406" ht="18" customHeight="1">
      <c r="A406" s="14" t="n"/>
      <c r="B406" s="14" t="n"/>
      <c r="C406" s="15" t="inlineStr">
        <is>
          <t>CAT</t>
        </is>
      </c>
      <c r="D406" s="56" t="inlineStr">
        <is>
          <t>DRAT</t>
        </is>
      </c>
      <c r="E406" s="39" t="inlineStr">
        <is>
          <t>Maria Margarida Branco de Brito Tavares Tomé/Filipe Miguel de Carvalho Costa e Silva</t>
        </is>
      </c>
      <c r="F406" s="52" t="inlineStr">
        <is>
          <t>sim</t>
        </is>
      </c>
      <c r="G406" s="67" t="inlineStr">
        <is>
          <t>Genética e Melhoramento Florestal</t>
        </is>
      </c>
      <c r="H406" s="66" t="inlineStr">
        <is>
          <t>2º ciclo</t>
        </is>
      </c>
      <c r="I406" s="68" t="inlineStr">
        <is>
          <t>1387</t>
        </is>
      </c>
      <c r="J406" s="68" t="inlineStr">
        <is>
          <t>1º</t>
        </is>
      </c>
      <c r="K406" s="68" t="inlineStr">
        <is>
          <t xml:space="preserve">2º </t>
        </is>
      </c>
      <c r="L406" s="66" t="n">
        <v>6</v>
      </c>
      <c r="M406" s="66" t="n">
        <v>14</v>
      </c>
      <c r="N406" s="66" t="n">
        <v>70</v>
      </c>
      <c r="O406" s="20" t="n"/>
      <c r="P406" s="20" t="n"/>
      <c r="Q406" s="20" t="n"/>
      <c r="R406" s="20" t="n"/>
      <c r="S406" s="20" t="n"/>
      <c r="T406" s="20" t="n"/>
      <c r="U406" s="20" t="n"/>
      <c r="V406" s="20" t="n"/>
      <c r="W406" s="20" t="n"/>
      <c r="X406" s="20" t="n"/>
      <c r="Y406" s="20" t="n"/>
      <c r="AA406" s="86">
        <f>O406+Q406+S406+U406+W406+Y406+Z406</f>
        <v/>
      </c>
      <c r="AB406" s="86">
        <f>P406+R406+T406+V406+X406+Z406+AA406</f>
        <v/>
      </c>
      <c r="AC406" s="16" t="n">
        <v>42</v>
      </c>
      <c r="AD406" s="16">
        <f>AC406/M406</f>
        <v/>
      </c>
      <c r="AE406" s="17" t="n">
        <v>28</v>
      </c>
      <c r="AF406" s="16">
        <f>AE406/M406</f>
        <v/>
      </c>
    </row>
    <row r="407" ht="18" customHeight="1">
      <c r="F407" s="52" t="n"/>
      <c r="G407" s="67" t="n"/>
      <c r="H407" s="66" t="n"/>
      <c r="I407" s="68" t="n"/>
      <c r="J407" s="68" t="n"/>
      <c r="K407" s="68" t="n"/>
      <c r="L407" s="66" t="n"/>
      <c r="M407" s="66" t="n"/>
      <c r="N407" s="66" t="n"/>
      <c r="O407" s="20" t="n"/>
      <c r="P407" s="20" t="n"/>
      <c r="Q407" s="20" t="n"/>
      <c r="R407" s="20" t="n"/>
      <c r="S407" s="20" t="n"/>
      <c r="T407" s="20" t="n"/>
      <c r="U407" s="20" t="n"/>
      <c r="V407" s="20" t="n"/>
      <c r="W407" s="20" t="n"/>
      <c r="X407" s="20" t="n"/>
      <c r="Y407" s="20" t="n"/>
      <c r="AA407" s="86">
        <f>O407+Q407+S407+U407+W407+Y407+Z407</f>
        <v/>
      </c>
      <c r="AB407" s="86">
        <f>P407+R407+T407+V407+X407+Z407+AA407</f>
        <v/>
      </c>
      <c r="AC407" s="20" t="n"/>
      <c r="AD407" s="20" t="n"/>
      <c r="AF407" s="20" t="n"/>
    </row>
    <row r="408" ht="18" customHeight="1">
      <c r="A408" s="14" t="n"/>
      <c r="B408" s="14" t="n"/>
      <c r="C408" s="15" t="inlineStr">
        <is>
          <t>EAGR</t>
        </is>
      </c>
      <c r="D408" s="56" t="inlineStr">
        <is>
          <t>DCEB</t>
        </is>
      </c>
      <c r="E408" s="38" t="inlineStr">
        <is>
          <t xml:space="preserve">Elsa Maria Félix Gonçalves </t>
        </is>
      </c>
      <c r="F408" s="52" t="inlineStr">
        <is>
          <t>sim</t>
        </is>
      </c>
      <c r="G408" s="67" t="inlineStr">
        <is>
          <t>Genética Quantitativa e Melhoramento de Plantas</t>
        </is>
      </c>
      <c r="H408" s="66" t="inlineStr">
        <is>
          <t>2º ciclo</t>
        </is>
      </c>
      <c r="I408" s="68" t="inlineStr">
        <is>
          <t>1388</t>
        </is>
      </c>
      <c r="J408" s="68" t="inlineStr">
        <is>
          <t>2º</t>
        </is>
      </c>
      <c r="K408" s="68" t="inlineStr">
        <is>
          <t xml:space="preserve">2º </t>
        </is>
      </c>
      <c r="L408" s="66" t="n">
        <v>6</v>
      </c>
      <c r="M408" s="66" t="n">
        <v>14</v>
      </c>
      <c r="N408" s="66" t="n">
        <v>70</v>
      </c>
      <c r="O408" s="20" t="n"/>
      <c r="P408" s="20" t="n"/>
      <c r="Q408" s="20" t="n"/>
      <c r="R408" s="20" t="n"/>
      <c r="S408" s="20" t="n"/>
      <c r="T408" s="20" t="n"/>
      <c r="U408" s="20" t="n"/>
      <c r="V408" s="20" t="n"/>
      <c r="W408" s="20" t="n"/>
      <c r="X408" s="20" t="n"/>
      <c r="Y408" s="20" t="n"/>
      <c r="AA408" s="86">
        <f>O408+Q408+S408+U408+W408+Y408+Z408</f>
        <v/>
      </c>
      <c r="AB408" s="86">
        <f>P408+R408+T408+V408+X408+Z408+AA408</f>
        <v/>
      </c>
      <c r="AC408" s="16" t="n">
        <v>28</v>
      </c>
      <c r="AD408" s="16">
        <f>AC408/M408</f>
        <v/>
      </c>
      <c r="AE408" s="17" t="n">
        <v>42</v>
      </c>
      <c r="AF408" s="16">
        <f>AE408/M408</f>
        <v/>
      </c>
    </row>
    <row r="409" ht="18" customHeight="1">
      <c r="F409" s="52" t="n"/>
      <c r="G409" s="67" t="n"/>
      <c r="H409" s="66" t="n"/>
      <c r="I409" s="68" t="n"/>
      <c r="J409" s="68" t="n"/>
      <c r="K409" s="68" t="n"/>
      <c r="L409" s="66" t="n"/>
      <c r="M409" s="66" t="n"/>
      <c r="N409" s="66" t="n"/>
      <c r="O409" s="20" t="n"/>
      <c r="P409" s="20" t="n"/>
      <c r="Q409" s="20" t="n"/>
      <c r="R409" s="20" t="n"/>
      <c r="S409" s="20" t="n"/>
      <c r="T409" s="20" t="n"/>
      <c r="U409" s="20" t="n"/>
      <c r="V409" s="20" t="n"/>
      <c r="W409" s="20" t="n"/>
      <c r="X409" s="20" t="n"/>
      <c r="Y409" s="20" t="n"/>
      <c r="AA409" s="86">
        <f>O409+Q409+S409+U409+W409+Y409+Z409</f>
        <v/>
      </c>
      <c r="AB409" s="86">
        <f>P409+R409+T409+V409+X409+Z409+AA409</f>
        <v/>
      </c>
      <c r="AC409" s="20" t="n"/>
      <c r="AD409" s="20" t="n"/>
      <c r="AF409" s="20" t="n"/>
    </row>
    <row r="410" ht="18" customHeight="1">
      <c r="A410" s="14" t="n"/>
      <c r="B410" s="14" t="n"/>
      <c r="C410" s="15" t="inlineStr">
        <is>
          <t>CAT</t>
        </is>
      </c>
      <c r="D410" s="56" t="inlineStr">
        <is>
          <t>DRAT</t>
        </is>
      </c>
      <c r="E410" s="39" t="inlineStr">
        <is>
          <t>Maria Margarida Branco de Brito Tavares Tomé/Miguel Nuno do Sacramento Monteiro Bugalho</t>
        </is>
      </c>
      <c r="F410" s="52" t="inlineStr">
        <is>
          <t>sim</t>
        </is>
      </c>
      <c r="G410" s="67" t="inlineStr">
        <is>
          <t>Gestão da Fauna Silvestre</t>
        </is>
      </c>
      <c r="H410" s="66" t="inlineStr">
        <is>
          <t>2º ciclo</t>
        </is>
      </c>
      <c r="I410" s="68" t="inlineStr">
        <is>
          <t>1392</t>
        </is>
      </c>
      <c r="J410" s="68" t="inlineStr">
        <is>
          <t>1º</t>
        </is>
      </c>
      <c r="K410" s="68" t="inlineStr">
        <is>
          <t xml:space="preserve">1º </t>
        </is>
      </c>
      <c r="L410" s="66" t="n">
        <v>6</v>
      </c>
      <c r="M410" s="66" t="n">
        <v>14</v>
      </c>
      <c r="N410" s="66" t="n">
        <v>70</v>
      </c>
      <c r="O410" s="20" t="n"/>
      <c r="P410" s="20" t="n"/>
      <c r="Q410" s="20" t="n"/>
      <c r="R410" s="20" t="n"/>
      <c r="S410" s="20" t="n"/>
      <c r="T410" s="20" t="n"/>
      <c r="U410" s="20" t="n"/>
      <c r="V410" s="20" t="n"/>
      <c r="W410" s="20" t="n"/>
      <c r="X410" s="20" t="n"/>
      <c r="Y410" s="20" t="n"/>
      <c r="AA410" s="86">
        <f>O410+Q410+S410+U410+W410+Y410+Z410</f>
        <v/>
      </c>
      <c r="AB410" s="86">
        <f>P410+R410+T410+V410+X410+Z410+AA410</f>
        <v/>
      </c>
      <c r="AC410" s="16" t="n"/>
      <c r="AD410" s="16" t="n"/>
      <c r="AE410" s="17" t="n">
        <v>70</v>
      </c>
      <c r="AF410" s="16">
        <f>AE410/M410</f>
        <v/>
      </c>
    </row>
    <row r="411" ht="18" customHeight="1">
      <c r="F411" s="52" t="n"/>
      <c r="G411" s="67" t="n"/>
      <c r="H411" s="66" t="n"/>
      <c r="I411" s="68" t="n"/>
      <c r="J411" s="68" t="n"/>
      <c r="K411" s="68" t="n"/>
      <c r="L411" s="66" t="n"/>
      <c r="M411" s="66" t="n"/>
      <c r="N411" s="66" t="n"/>
      <c r="O411" s="20" t="n"/>
      <c r="P411" s="20" t="n"/>
      <c r="Q411" s="20" t="n"/>
      <c r="R411" s="20" t="n"/>
      <c r="S411" s="20" t="n"/>
      <c r="T411" s="20" t="n"/>
      <c r="U411" s="20" t="n"/>
      <c r="V411" s="20" t="n"/>
      <c r="W411" s="20" t="n"/>
      <c r="X411" s="20" t="n"/>
      <c r="Y411" s="20" t="n"/>
      <c r="AA411" s="86">
        <f>O411+Q411+S411+U411+W411+Y411+Z411</f>
        <v/>
      </c>
      <c r="AB411" s="86">
        <f>P411+R411+T411+V411+X411+Z411+AA411</f>
        <v/>
      </c>
      <c r="AC411" s="20" t="n"/>
      <c r="AD411" s="20" t="n"/>
      <c r="AF411" s="20" t="n"/>
    </row>
    <row r="412" ht="18" customHeight="1">
      <c r="A412" s="14" t="n"/>
      <c r="B412" s="14" t="n"/>
      <c r="C412" s="15" t="inlineStr">
        <is>
          <t>CAT</t>
        </is>
      </c>
      <c r="D412" s="57" t="inlineStr">
        <is>
          <t>DRAT</t>
        </is>
      </c>
      <c r="E412" s="38" t="inlineStr">
        <is>
          <t>José Guilherme Martins Dias Calvão Borges</t>
        </is>
      </c>
      <c r="F412" s="52" t="inlineStr">
        <is>
          <t>sim</t>
        </is>
      </c>
      <c r="G412" s="67" t="inlineStr">
        <is>
          <t>Gestão de Florestas Mediterrânicas: Problemas de Investigação e Casos de Estudo</t>
        </is>
      </c>
      <c r="H412" s="66" t="inlineStr">
        <is>
          <t>2º ciclo</t>
        </is>
      </c>
      <c r="I412" s="68" t="inlineStr">
        <is>
          <t>1904</t>
        </is>
      </c>
      <c r="J412" s="68" t="inlineStr">
        <is>
          <t>2º</t>
        </is>
      </c>
      <c r="K412" s="68" t="inlineStr">
        <is>
          <t xml:space="preserve">1º </t>
        </is>
      </c>
      <c r="L412" s="66" t="n">
        <v>6</v>
      </c>
      <c r="M412" s="66" t="n">
        <v>14</v>
      </c>
      <c r="N412" s="66" t="n">
        <v>70</v>
      </c>
      <c r="O412" s="20" t="n"/>
      <c r="P412" s="20" t="n"/>
      <c r="Q412" s="20" t="n"/>
      <c r="R412" s="20" t="n"/>
      <c r="S412" s="20" t="n"/>
      <c r="T412" s="20" t="n"/>
      <c r="U412" s="20" t="n"/>
      <c r="V412" s="20" t="n"/>
      <c r="W412" s="20" t="n"/>
      <c r="X412" s="20" t="n"/>
      <c r="Y412" s="20" t="n"/>
      <c r="AA412" s="86">
        <f>O412+Q412+S412+U412+W412+Y412+Z412</f>
        <v/>
      </c>
      <c r="AB412" s="86">
        <f>P412+R412+T412+V412+X412+Z412+AA412</f>
        <v/>
      </c>
      <c r="AC412" s="16" t="n">
        <v>28</v>
      </c>
      <c r="AD412" s="16">
        <f>AC412/M412</f>
        <v/>
      </c>
      <c r="AE412" s="17" t="n">
        <v>42</v>
      </c>
      <c r="AF412" s="16">
        <f>AE412/M412</f>
        <v/>
      </c>
    </row>
    <row r="413" ht="18" customHeight="1">
      <c r="F413" s="52" t="n"/>
      <c r="G413" s="67" t="n"/>
      <c r="H413" s="66" t="n"/>
      <c r="I413" s="68" t="n"/>
      <c r="J413" s="68" t="n"/>
      <c r="K413" s="68" t="n"/>
      <c r="L413" s="66" t="n"/>
      <c r="M413" s="66" t="n"/>
      <c r="N413" s="66" t="n"/>
      <c r="O413" s="20" t="n"/>
      <c r="P413" s="20" t="n"/>
      <c r="Q413" s="20" t="n"/>
      <c r="R413" s="20" t="n"/>
      <c r="S413" s="20" t="n"/>
      <c r="T413" s="20" t="n"/>
      <c r="U413" s="20" t="n"/>
      <c r="V413" s="20" t="n"/>
      <c r="W413" s="20" t="n"/>
      <c r="X413" s="20" t="n"/>
      <c r="Y413" s="20" t="n"/>
      <c r="AA413" s="86">
        <f>O413+Q413+S413+U413+W413+Y413+Z413</f>
        <v/>
      </c>
      <c r="AB413" s="86">
        <f>P413+R413+T413+V413+X413+Z413+AA413</f>
        <v/>
      </c>
      <c r="AC413" s="20" t="n"/>
      <c r="AD413" s="20" t="n"/>
      <c r="AF413" s="20" t="n"/>
    </row>
    <row r="414" ht="18" customHeight="1">
      <c r="A414" s="14" t="n"/>
      <c r="B414" s="14" t="n"/>
      <c r="C414" s="15" t="inlineStr">
        <is>
          <t>CAT</t>
        </is>
      </c>
      <c r="D414" s="57" t="inlineStr">
        <is>
          <t>DRAT</t>
        </is>
      </c>
      <c r="E414" s="38" t="inlineStr">
        <is>
          <t>José Guilherme Martins Dias Calvão Borges</t>
        </is>
      </c>
      <c r="F414" s="52" t="inlineStr">
        <is>
          <t>sim</t>
        </is>
      </c>
      <c r="G414" s="67" t="inlineStr">
        <is>
          <t>Gestão de Recursos Naturais</t>
        </is>
      </c>
      <c r="H414" s="66" t="inlineStr">
        <is>
          <t>2º ciclo</t>
        </is>
      </c>
      <c r="I414" s="68" t="inlineStr">
        <is>
          <t>1396</t>
        </is>
      </c>
      <c r="J414" s="68" t="inlineStr">
        <is>
          <t>1º</t>
        </is>
      </c>
      <c r="K414" s="68" t="inlineStr">
        <is>
          <t xml:space="preserve">1º </t>
        </is>
      </c>
      <c r="L414" s="66" t="n">
        <v>6</v>
      </c>
      <c r="M414" s="66" t="n">
        <v>14</v>
      </c>
      <c r="N414" s="66" t="n">
        <v>70</v>
      </c>
      <c r="O414" s="20" t="n"/>
      <c r="P414" s="20" t="n"/>
      <c r="Q414" s="20" t="n"/>
      <c r="R414" s="20" t="n"/>
      <c r="S414" s="20" t="n"/>
      <c r="T414" s="20" t="n"/>
      <c r="U414" s="20" t="n"/>
      <c r="V414" s="20" t="n"/>
      <c r="W414" s="20" t="n"/>
      <c r="X414" s="20" t="n"/>
      <c r="Y414" s="20" t="n"/>
      <c r="AA414" s="86">
        <f>O414+Q414+S414+U414+W414+Y414+Z414</f>
        <v/>
      </c>
      <c r="AB414" s="86">
        <f>P414+R414+T414+V414+X414+Z414+AA414</f>
        <v/>
      </c>
      <c r="AC414" s="16" t="n"/>
      <c r="AD414" s="16" t="n"/>
      <c r="AE414" s="17" t="n">
        <v>70</v>
      </c>
      <c r="AF414" s="16">
        <f>AE414/M414</f>
        <v/>
      </c>
    </row>
    <row r="415" ht="18" customHeight="1">
      <c r="F415" s="52" t="n"/>
      <c r="G415" s="67" t="n"/>
      <c r="H415" s="66" t="n"/>
      <c r="I415" s="68" t="n"/>
      <c r="J415" s="68" t="n"/>
      <c r="K415" s="68" t="n"/>
      <c r="L415" s="66" t="n"/>
      <c r="M415" s="66" t="n"/>
      <c r="N415" s="66" t="n"/>
      <c r="O415" s="20" t="n"/>
      <c r="P415" s="20" t="n"/>
      <c r="Q415" s="20" t="n"/>
      <c r="R415" s="20" t="n"/>
      <c r="S415" s="20" t="n"/>
      <c r="T415" s="20" t="n"/>
      <c r="U415" s="20" t="n"/>
      <c r="V415" s="20" t="n"/>
      <c r="W415" s="20" t="n"/>
      <c r="X415" s="20" t="n"/>
      <c r="Y415" s="20" t="n"/>
      <c r="AA415" s="86">
        <f>O415+Q415+S415+U415+W415+Y415+Z415</f>
        <v/>
      </c>
      <c r="AB415" s="86">
        <f>P415+R415+T415+V415+X415+Z415+AA415</f>
        <v/>
      </c>
      <c r="AC415" s="20" t="n"/>
      <c r="AD415" s="20" t="n"/>
      <c r="AF415" s="20" t="n"/>
    </row>
    <row r="416" ht="18" customHeight="1">
      <c r="A416" s="22" t="n"/>
      <c r="B416" s="22" t="n"/>
      <c r="C416" s="23" t="n"/>
      <c r="D416" s="83" t="n"/>
      <c r="E416" s="40" t="n"/>
      <c r="F416" s="54" t="n"/>
      <c r="G416" s="69" t="inlineStr">
        <is>
          <t>Gestão de Recursos Pesqueiros e Cinegéticos</t>
        </is>
      </c>
      <c r="H416" s="70" t="inlineStr">
        <is>
          <t>2º ciclo</t>
        </is>
      </c>
      <c r="I416" s="71" t="inlineStr">
        <is>
          <t>1397</t>
        </is>
      </c>
      <c r="J416" s="71" t="inlineStr">
        <is>
          <t>1º</t>
        </is>
      </c>
      <c r="K416" s="71" t="inlineStr">
        <is>
          <t xml:space="preserve">2º </t>
        </is>
      </c>
      <c r="L416" s="70" t="n">
        <v>6</v>
      </c>
      <c r="M416" s="70" t="n">
        <v>14</v>
      </c>
      <c r="N416" s="70" t="n">
        <v>70</v>
      </c>
      <c r="O416" s="33" t="n"/>
      <c r="P416" s="33" t="n"/>
      <c r="Q416" s="33" t="n"/>
      <c r="R416" s="33" t="n"/>
      <c r="S416" s="33" t="n"/>
      <c r="T416" s="33" t="n"/>
      <c r="U416" s="33" t="n"/>
      <c r="V416" s="33" t="n"/>
      <c r="W416" s="33" t="n"/>
      <c r="X416" s="33" t="n"/>
      <c r="Y416" s="33" t="n"/>
      <c r="Z416" s="93" t="n"/>
      <c r="AA416" s="86">
        <f>O416+Q416+S416+U416+W416+Y416+Z416</f>
        <v/>
      </c>
      <c r="AB416" s="86">
        <f>P416+R416+T416+V416+X416+Z416+AA416</f>
        <v/>
      </c>
      <c r="AC416" s="24" t="n">
        <v>28</v>
      </c>
      <c r="AD416" s="24">
        <f>AC416/M416</f>
        <v/>
      </c>
      <c r="AE416" s="25" t="n">
        <v>36</v>
      </c>
      <c r="AF416" s="24" t="n">
        <v>2.5</v>
      </c>
    </row>
    <row r="417" ht="18" customHeight="1">
      <c r="F417" s="52" t="n"/>
      <c r="G417" s="67" t="n"/>
      <c r="H417" s="66" t="n"/>
      <c r="I417" s="68" t="n"/>
      <c r="J417" s="68" t="n"/>
      <c r="K417" s="68" t="n"/>
      <c r="L417" s="66" t="n"/>
      <c r="M417" s="66" t="n"/>
      <c r="N417" s="66" t="n"/>
      <c r="O417" s="20" t="n"/>
      <c r="P417" s="20" t="n"/>
      <c r="Q417" s="20" t="n"/>
      <c r="R417" s="20" t="n"/>
      <c r="S417" s="20" t="n"/>
      <c r="T417" s="20" t="n"/>
      <c r="U417" s="20" t="n"/>
      <c r="V417" s="20" t="n"/>
      <c r="W417" s="20" t="n"/>
      <c r="X417" s="20" t="n"/>
      <c r="Y417" s="20" t="n"/>
      <c r="AA417" s="86">
        <f>O417+Q417+S417+U417+W417+Y417+Z417</f>
        <v/>
      </c>
      <c r="AB417" s="86">
        <f>P417+R417+T417+V417+X417+Z417+AA417</f>
        <v/>
      </c>
      <c r="AC417" s="20" t="n"/>
      <c r="AD417" s="20" t="n"/>
      <c r="AF417" s="20" t="n"/>
    </row>
    <row r="418" ht="18" customHeight="1">
      <c r="A418" s="14" t="n"/>
      <c r="B418" s="14" t="n"/>
      <c r="C418" s="15" t="inlineStr">
        <is>
          <t>CAT</t>
        </is>
      </c>
      <c r="D418" s="57" t="inlineStr">
        <is>
          <t>DRAT</t>
        </is>
      </c>
      <c r="E418" s="38" t="inlineStr">
        <is>
          <t>José Miguel Oliveira Cardoso Pereira</t>
        </is>
      </c>
      <c r="F418" s="52" t="inlineStr">
        <is>
          <t>sim</t>
        </is>
      </c>
      <c r="G418" s="67" t="inlineStr">
        <is>
          <t>Gestão de Risco de Incêndios Florestais - da Prevenção à Recuperação</t>
        </is>
      </c>
      <c r="H418" s="66" t="inlineStr">
        <is>
          <t>2º ciclo</t>
        </is>
      </c>
      <c r="I418" s="68" t="inlineStr">
        <is>
          <t>1906</t>
        </is>
      </c>
      <c r="J418" s="68" t="inlineStr">
        <is>
          <t>2º</t>
        </is>
      </c>
      <c r="K418" s="68" t="inlineStr">
        <is>
          <t xml:space="preserve">1º </t>
        </is>
      </c>
      <c r="L418" s="66" t="n">
        <v>6</v>
      </c>
      <c r="M418" s="66" t="n">
        <v>14</v>
      </c>
      <c r="N418" s="66" t="n">
        <v>70</v>
      </c>
      <c r="P418" s="20" t="n"/>
      <c r="R418" s="20" t="n"/>
      <c r="T418" s="20" t="n"/>
      <c r="V418" s="20" t="n"/>
      <c r="X418" s="20" t="n"/>
      <c r="Z418" s="21" t="n"/>
      <c r="AA418" s="86">
        <f>O418+Q418+S418+U418+W418+Y418+Z418</f>
        <v/>
      </c>
      <c r="AB418" s="86">
        <f>P418+R418+T418+V418+X418+Z418+AA418</f>
        <v/>
      </c>
      <c r="AC418" s="17" t="n">
        <v>28</v>
      </c>
      <c r="AD418" s="16">
        <f>AC418/M418</f>
        <v/>
      </c>
      <c r="AE418" s="17" t="n">
        <v>42</v>
      </c>
      <c r="AF418" s="16">
        <f>AE418/M418</f>
        <v/>
      </c>
    </row>
    <row r="419" ht="18" customHeight="1">
      <c r="F419" s="52" t="n"/>
      <c r="G419" s="67" t="n"/>
      <c r="H419" s="66" t="n"/>
      <c r="I419" s="68" t="n"/>
      <c r="J419" s="68" t="n"/>
      <c r="K419" s="68" t="n"/>
      <c r="L419" s="66" t="n"/>
      <c r="M419" s="66" t="n"/>
      <c r="N419" s="66" t="n"/>
      <c r="O419" s="20" t="n"/>
      <c r="P419" s="20" t="n"/>
      <c r="Q419" s="20" t="n"/>
      <c r="R419" s="20" t="n"/>
      <c r="S419" s="20" t="n"/>
      <c r="T419" s="20" t="n"/>
      <c r="U419" s="20" t="n"/>
      <c r="V419" s="20" t="n"/>
      <c r="W419" s="20" t="n"/>
      <c r="X419" s="20" t="n"/>
      <c r="Y419" s="20" t="n"/>
      <c r="AA419" s="86">
        <f>O419+Q419+S419+U419+W419+Y419+Z419</f>
        <v/>
      </c>
      <c r="AB419" s="86">
        <f>P419+R419+T419+V419+X419+Z419+AA419</f>
        <v/>
      </c>
      <c r="AC419" s="20" t="n"/>
      <c r="AD419" s="20" t="n"/>
      <c r="AF419" s="20" t="n"/>
    </row>
    <row r="420" ht="18" customHeight="1">
      <c r="A420" s="14" t="n"/>
      <c r="B420" s="14" t="n"/>
      <c r="C420" s="15" t="inlineStr">
        <is>
          <t>CAT</t>
        </is>
      </c>
      <c r="D420" s="57" t="inlineStr">
        <is>
          <t>DRAT</t>
        </is>
      </c>
      <c r="E420" s="38" t="inlineStr">
        <is>
          <t xml:space="preserve">Maria Teresa Marques Ferreira/Rui Paulo Nóbrega Figueira </t>
        </is>
      </c>
      <c r="F420" s="52" t="inlineStr">
        <is>
          <t>sim</t>
        </is>
      </c>
      <c r="G420" s="67" t="inlineStr">
        <is>
          <t>Gestão e Armazenamento de Dados</t>
        </is>
      </c>
      <c r="H420" s="66" t="inlineStr">
        <is>
          <t>2º ciclo</t>
        </is>
      </c>
      <c r="I420" s="68" t="inlineStr">
        <is>
          <t>2371</t>
        </is>
      </c>
      <c r="J420" s="68" t="inlineStr">
        <is>
          <t>1º</t>
        </is>
      </c>
      <c r="K420" s="68" t="inlineStr">
        <is>
          <t xml:space="preserve">1º </t>
        </is>
      </c>
      <c r="L420" s="66" t="n">
        <v>6</v>
      </c>
      <c r="M420" s="66" t="n">
        <v>14</v>
      </c>
      <c r="N420" s="66" t="n">
        <v>35</v>
      </c>
      <c r="P420" s="20" t="n"/>
      <c r="R420" s="20" t="n"/>
      <c r="T420" s="20" t="n"/>
      <c r="V420" s="20" t="n"/>
      <c r="X420" s="20" t="n"/>
      <c r="Z420" s="21" t="n"/>
      <c r="AA420" s="86">
        <f>O420+Q420+S420+U420+W420+Y420+Z420</f>
        <v/>
      </c>
      <c r="AB420" s="86">
        <f>P420+R420+T420+V420+X420+Z420+AA420</f>
        <v/>
      </c>
      <c r="AC420" s="17" t="n"/>
      <c r="AD420" s="16" t="n"/>
      <c r="AE420" s="17" t="n">
        <v>35</v>
      </c>
      <c r="AF420" s="16">
        <f>AE420/M420</f>
        <v/>
      </c>
    </row>
    <row r="421" ht="18" customHeight="1">
      <c r="F421" s="52" t="n"/>
      <c r="G421" s="67" t="n"/>
      <c r="H421" s="66" t="n"/>
      <c r="I421" s="68" t="n"/>
      <c r="J421" s="68" t="n"/>
      <c r="K421" s="68" t="n"/>
      <c r="L421" s="66" t="n"/>
      <c r="M421" s="66" t="n"/>
      <c r="N421" s="66" t="n"/>
      <c r="O421" s="20" t="n"/>
      <c r="P421" s="20" t="n"/>
      <c r="Q421" s="20" t="n"/>
      <c r="R421" s="20" t="n"/>
      <c r="S421" s="20" t="n"/>
      <c r="T421" s="20" t="n"/>
      <c r="U421" s="20" t="n"/>
      <c r="V421" s="20" t="n"/>
      <c r="W421" s="20" t="n"/>
      <c r="X421" s="20" t="n"/>
      <c r="Y421" s="20" t="n"/>
      <c r="AA421" s="86">
        <f>O421+Q421+S421+U421+W421+Y421+Z421</f>
        <v/>
      </c>
      <c r="AB421" s="86">
        <f>P421+R421+T421+V421+X421+Z421+AA421</f>
        <v/>
      </c>
      <c r="AC421" s="20" t="n"/>
      <c r="AD421" s="20" t="n"/>
      <c r="AF421" s="20" t="n"/>
    </row>
    <row r="422" ht="18" customHeight="1">
      <c r="A422" s="14" t="n"/>
      <c r="B422" s="14" t="n"/>
      <c r="C422" s="15" t="inlineStr">
        <is>
          <t>CAT</t>
        </is>
      </c>
      <c r="D422" s="57" t="inlineStr">
        <is>
          <t>DRAT</t>
        </is>
      </c>
      <c r="E422" s="39" t="inlineStr">
        <is>
          <t>José Carlos Augusta da Costa/Patricia Maria Rodriguez Gonzalez</t>
        </is>
      </c>
      <c r="F422" s="52" t="inlineStr">
        <is>
          <t>sim</t>
        </is>
      </c>
      <c r="G422" s="67" t="inlineStr">
        <is>
          <t>Gestão e Conservação da Vegetação e de Sistemas Agro-Florestais</t>
        </is>
      </c>
      <c r="H422" s="66" t="inlineStr">
        <is>
          <t>2º ciclo</t>
        </is>
      </c>
      <c r="I422" s="68" t="inlineStr">
        <is>
          <t>1398</t>
        </is>
      </c>
      <c r="J422" s="68" t="inlineStr">
        <is>
          <t>1º</t>
        </is>
      </c>
      <c r="K422" s="68" t="inlineStr">
        <is>
          <t xml:space="preserve">1º </t>
        </is>
      </c>
      <c r="L422" s="66" t="n">
        <v>6</v>
      </c>
      <c r="M422" s="66" t="n">
        <v>14</v>
      </c>
      <c r="N422" s="66" t="n">
        <v>70</v>
      </c>
      <c r="P422" s="20" t="n"/>
      <c r="R422" s="20" t="n"/>
      <c r="T422" s="20" t="n"/>
      <c r="V422" s="20" t="n"/>
      <c r="X422" s="20" t="n"/>
      <c r="Z422" s="21" t="n"/>
      <c r="AA422" s="86">
        <f>O422+Q422+S422+U422+W422+Y422+Z422</f>
        <v/>
      </c>
      <c r="AB422" s="86">
        <f>P422+R422+T422+V422+X422+Z422+AA422</f>
        <v/>
      </c>
      <c r="AC422" s="17" t="n"/>
      <c r="AD422" s="16" t="n"/>
      <c r="AE422" s="17" t="n">
        <v>70</v>
      </c>
      <c r="AF422" s="16">
        <f>AE422/M422</f>
        <v/>
      </c>
    </row>
    <row r="423" ht="18" customHeight="1">
      <c r="F423" s="52" t="n"/>
      <c r="G423" s="67" t="n"/>
      <c r="H423" s="66" t="n"/>
      <c r="I423" s="68" t="n"/>
      <c r="J423" s="68" t="n"/>
      <c r="K423" s="68" t="n"/>
      <c r="L423" s="66" t="n"/>
      <c r="M423" s="66" t="n"/>
      <c r="N423" s="66" t="n"/>
      <c r="O423" s="20" t="n"/>
      <c r="P423" s="20" t="n"/>
      <c r="Q423" s="20" t="n"/>
      <c r="R423" s="20" t="n"/>
      <c r="S423" s="20" t="n"/>
      <c r="T423" s="20" t="n"/>
      <c r="U423" s="20" t="n"/>
      <c r="V423" s="20" t="n"/>
      <c r="W423" s="20" t="n"/>
      <c r="X423" s="20" t="n"/>
      <c r="Y423" s="20" t="n"/>
      <c r="AA423" s="86">
        <f>O423+Q423+S423+U423+W423+Y423+Z423</f>
        <v/>
      </c>
      <c r="AB423" s="86">
        <f>P423+R423+T423+V423+X423+Z423+AA423</f>
        <v/>
      </c>
      <c r="AC423" s="20" t="n"/>
      <c r="AD423" s="20" t="n"/>
      <c r="AF423" s="20" t="n"/>
    </row>
    <row r="424" ht="18" customHeight="1">
      <c r="A424" s="14" t="n"/>
      <c r="B424" s="14" t="n"/>
      <c r="C424" s="15" t="n"/>
      <c r="D424" s="56" t="n"/>
      <c r="E424" s="39" t="n"/>
      <c r="F424" s="55" t="n"/>
      <c r="G424" s="67" t="inlineStr">
        <is>
          <t>Gestão e Conservação de Comunidades Faunísticas Terrestres</t>
        </is>
      </c>
      <c r="H424" s="66" t="inlineStr">
        <is>
          <t>2º ciclo</t>
        </is>
      </c>
      <c r="I424" s="68" t="inlineStr">
        <is>
          <t>1399</t>
        </is>
      </c>
      <c r="J424" s="68" t="inlineStr">
        <is>
          <t>1º</t>
        </is>
      </c>
      <c r="K424" s="68" t="inlineStr">
        <is>
          <t xml:space="preserve">2º </t>
        </is>
      </c>
      <c r="L424" s="66" t="n">
        <v>6</v>
      </c>
      <c r="M424" s="66" t="n">
        <v>14</v>
      </c>
      <c r="N424" s="66" t="n">
        <v>70</v>
      </c>
      <c r="P424" s="20" t="n"/>
      <c r="R424" s="20" t="n"/>
      <c r="T424" s="20" t="n"/>
      <c r="V424" s="20" t="n"/>
      <c r="X424" s="20" t="n"/>
      <c r="Z424" s="21" t="n"/>
      <c r="AA424" s="86">
        <f>O424+Q424+S424+U424+W424+Y424+Z424</f>
        <v/>
      </c>
      <c r="AB424" s="86">
        <f>P424+R424+T424+V424+X424+Z424+AA424</f>
        <v/>
      </c>
      <c r="AC424" s="17" t="n">
        <v>14</v>
      </c>
      <c r="AD424" s="16">
        <f>AC424/M424</f>
        <v/>
      </c>
      <c r="AE424" s="17" t="n">
        <v>24</v>
      </c>
      <c r="AF424" s="16" t="n">
        <v>2</v>
      </c>
    </row>
    <row r="425" ht="18" customHeight="1">
      <c r="F425" s="52" t="n"/>
      <c r="G425" s="67" t="n"/>
      <c r="H425" s="66" t="n"/>
      <c r="I425" s="68" t="n"/>
      <c r="J425" s="68" t="n"/>
      <c r="K425" s="68" t="n"/>
      <c r="L425" s="66" t="n"/>
      <c r="M425" s="66" t="n"/>
      <c r="N425" s="66" t="n"/>
      <c r="O425" s="20" t="n"/>
      <c r="P425" s="20" t="n"/>
      <c r="Q425" s="20" t="n"/>
      <c r="R425" s="20" t="n"/>
      <c r="S425" s="20" t="n"/>
      <c r="T425" s="20" t="n"/>
      <c r="U425" s="20" t="n"/>
      <c r="V425" s="20" t="n"/>
      <c r="W425" s="20" t="n"/>
      <c r="X425" s="20" t="n"/>
      <c r="Y425" s="20" t="n"/>
      <c r="AA425" s="86">
        <f>O425+Q425+S425+U425+W425+Y425+Z425</f>
        <v/>
      </c>
      <c r="AB425" s="86">
        <f>P425+R425+T425+V425+X425+Z425+AA425</f>
        <v/>
      </c>
      <c r="AC425" s="20" t="n"/>
      <c r="AD425" s="20" t="n"/>
      <c r="AF425" s="20" t="n"/>
    </row>
    <row r="426" ht="18" customHeight="1">
      <c r="A426" s="14" t="n"/>
      <c r="B426" s="14" t="n"/>
      <c r="C426" s="15" t="inlineStr">
        <is>
          <t>CAT</t>
        </is>
      </c>
      <c r="D426" s="57" t="inlineStr">
        <is>
          <t>DRAT</t>
        </is>
      </c>
      <c r="E426" s="38" t="inlineStr">
        <is>
          <t>Maria Teresa Marques Ferreira/José Maria Horta e Costa Silva Santos</t>
        </is>
      </c>
      <c r="F426" s="52" t="inlineStr">
        <is>
          <t>sim</t>
        </is>
      </c>
      <c r="G426" s="67" t="inlineStr">
        <is>
          <t>Gestão e Conservação de Ecossistemas de Águas Interiores</t>
        </is>
      </c>
      <c r="H426" s="66" t="inlineStr">
        <is>
          <t>2º ciclo</t>
        </is>
      </c>
      <c r="I426" s="68" t="inlineStr">
        <is>
          <t>1400</t>
        </is>
      </c>
      <c r="J426" s="68" t="inlineStr">
        <is>
          <t>1º</t>
        </is>
      </c>
      <c r="K426" s="68" t="inlineStr">
        <is>
          <t xml:space="preserve">1º </t>
        </is>
      </c>
      <c r="L426" s="66" t="n">
        <v>6</v>
      </c>
      <c r="M426" s="66" t="n">
        <v>14</v>
      </c>
      <c r="N426" s="66" t="n">
        <v>70</v>
      </c>
      <c r="P426" s="20" t="n"/>
      <c r="R426" s="20" t="n"/>
      <c r="T426" s="20" t="n"/>
      <c r="V426" s="20" t="n"/>
      <c r="X426" s="20" t="n"/>
      <c r="Z426" s="21" t="n"/>
      <c r="AA426" s="86">
        <f>O426+Q426+S426+U426+W426+Y426+Z426</f>
        <v/>
      </c>
      <c r="AB426" s="86">
        <f>P426+R426+T426+V426+X426+Z426+AA426</f>
        <v/>
      </c>
      <c r="AC426" s="17" t="n">
        <v>35</v>
      </c>
      <c r="AD426" s="16">
        <f>AC426/M426</f>
        <v/>
      </c>
      <c r="AE426" s="17" t="n">
        <v>35</v>
      </c>
      <c r="AF426" s="16">
        <f>AE426/M426</f>
        <v/>
      </c>
    </row>
    <row r="427" ht="18" customHeight="1">
      <c r="F427" s="52" t="n"/>
      <c r="G427" s="67" t="n"/>
      <c r="H427" s="66" t="n"/>
      <c r="I427" s="68" t="n"/>
      <c r="J427" s="68" t="n"/>
      <c r="K427" s="68" t="n"/>
      <c r="L427" s="66" t="n"/>
      <c r="M427" s="66" t="n"/>
      <c r="N427" s="66" t="n"/>
      <c r="O427" s="20" t="n"/>
      <c r="P427" s="20" t="n"/>
      <c r="Q427" s="20" t="n"/>
      <c r="R427" s="20" t="n"/>
      <c r="S427" s="20" t="n"/>
      <c r="T427" s="20" t="n"/>
      <c r="U427" s="20" t="n"/>
      <c r="V427" s="20" t="n"/>
      <c r="W427" s="20" t="n"/>
      <c r="X427" s="20" t="n"/>
      <c r="Y427" s="20" t="n"/>
      <c r="AA427" s="86">
        <f>O427+Q427+S427+U427+W427+Y427+Z427</f>
        <v/>
      </c>
      <c r="AB427" s="86">
        <f>P427+R427+T427+V427+X427+Z427+AA427</f>
        <v/>
      </c>
      <c r="AC427" s="20" t="n"/>
      <c r="AD427" s="20" t="n"/>
      <c r="AF427" s="20" t="n"/>
    </row>
    <row r="428" ht="18" customHeight="1">
      <c r="A428" s="14" t="n"/>
      <c r="B428" s="14" t="n"/>
      <c r="C428" s="15" t="n"/>
      <c r="D428" s="56" t="n"/>
      <c r="E428" s="39" t="inlineStr">
        <is>
          <t>nd</t>
        </is>
      </c>
      <c r="F428" s="55" t="n"/>
      <c r="G428" s="67" t="inlineStr">
        <is>
          <t>Gestão e Conservação de Ecossistemas Estuarinos</t>
        </is>
      </c>
      <c r="H428" s="66" t="inlineStr">
        <is>
          <t>2º ciclo</t>
        </is>
      </c>
      <c r="I428" s="68" t="inlineStr">
        <is>
          <t>1401</t>
        </is>
      </c>
      <c r="J428" s="68" t="inlineStr">
        <is>
          <t>1º</t>
        </is>
      </c>
      <c r="K428" s="68" t="inlineStr">
        <is>
          <t xml:space="preserve">2º </t>
        </is>
      </c>
      <c r="L428" s="66" t="n">
        <v>6</v>
      </c>
      <c r="M428" s="66" t="n">
        <v>14</v>
      </c>
      <c r="N428" s="66" t="n">
        <v>70</v>
      </c>
      <c r="P428" s="20" t="n"/>
      <c r="R428" s="20" t="n"/>
      <c r="T428" s="20" t="n"/>
      <c r="V428" s="20" t="n"/>
      <c r="X428" s="20" t="n"/>
      <c r="Z428" s="21" t="n"/>
      <c r="AA428" s="86">
        <f>O428+Q428+S428+U428+W428+Y428+Z428</f>
        <v/>
      </c>
      <c r="AB428" s="86">
        <f>P428+R428+T428+V428+X428+Z428+AA428</f>
        <v/>
      </c>
      <c r="AC428" s="17" t="n">
        <v>12</v>
      </c>
      <c r="AD428" s="16" t="n">
        <v>1</v>
      </c>
      <c r="AE428" s="17" t="n">
        <v>30</v>
      </c>
      <c r="AF428" s="16" t="n">
        <v>2</v>
      </c>
    </row>
    <row r="429" ht="18" customHeight="1">
      <c r="F429" s="52" t="n"/>
      <c r="G429" s="67" t="n"/>
      <c r="H429" s="66" t="n"/>
      <c r="I429" s="68" t="n"/>
      <c r="J429" s="68" t="n"/>
      <c r="K429" s="68" t="n"/>
      <c r="L429" s="66" t="n"/>
      <c r="M429" s="66" t="n"/>
      <c r="N429" s="66" t="n"/>
      <c r="O429" s="20" t="n"/>
      <c r="P429" s="20" t="n"/>
      <c r="Q429" s="20" t="n"/>
      <c r="R429" s="20" t="n"/>
      <c r="S429" s="20" t="n"/>
      <c r="T429" s="20" t="n"/>
      <c r="U429" s="20" t="n"/>
      <c r="V429" s="20" t="n"/>
      <c r="W429" s="20" t="n"/>
      <c r="X429" s="20" t="n"/>
      <c r="Y429" s="20" t="n"/>
      <c r="AA429" s="86">
        <f>O429+Q429+S429+U429+W429+Y429+Z429</f>
        <v/>
      </c>
      <c r="AB429" s="86">
        <f>P429+R429+T429+V429+X429+Z429+AA429</f>
        <v/>
      </c>
      <c r="AC429" s="20" t="n"/>
      <c r="AD429" s="20" t="n"/>
      <c r="AF429" s="20" t="n"/>
    </row>
    <row r="430" ht="18" customHeight="1">
      <c r="A430" s="14" t="n"/>
      <c r="B430" s="14" t="n"/>
      <c r="C430" s="15" t="n"/>
      <c r="D430" s="56" t="n"/>
      <c r="E430" s="39" t="inlineStr">
        <is>
          <t>nd</t>
        </is>
      </c>
      <c r="F430" s="55" t="n"/>
      <c r="G430" s="67" t="inlineStr">
        <is>
          <t>Gestão e Conservação de Ecossistemas Litorais Marinhos</t>
        </is>
      </c>
      <c r="H430" s="66" t="inlineStr">
        <is>
          <t>2º ciclo</t>
        </is>
      </c>
      <c r="I430" s="68" t="inlineStr">
        <is>
          <t>1402</t>
        </is>
      </c>
      <c r="J430" s="68" t="inlineStr">
        <is>
          <t>1º</t>
        </is>
      </c>
      <c r="K430" s="68" t="inlineStr">
        <is>
          <t xml:space="preserve">2º </t>
        </is>
      </c>
      <c r="L430" s="66" t="n">
        <v>6</v>
      </c>
      <c r="M430" s="66" t="n">
        <v>14</v>
      </c>
      <c r="N430" s="66" t="n">
        <v>70</v>
      </c>
      <c r="P430" s="20" t="n"/>
      <c r="R430" s="20" t="n"/>
      <c r="T430" s="20" t="n"/>
      <c r="V430" s="20" t="n"/>
      <c r="X430" s="20" t="n"/>
      <c r="Z430" s="21" t="n"/>
      <c r="AA430" s="86">
        <f>O430+Q430+S430+U430+W430+Y430+Z430</f>
        <v/>
      </c>
      <c r="AB430" s="86">
        <f>P430+R430+T430+V430+X430+Z430+AA430</f>
        <v/>
      </c>
      <c r="AC430" s="17" t="n">
        <v>14</v>
      </c>
      <c r="AD430" s="16">
        <f>AC430/M430</f>
        <v/>
      </c>
      <c r="AE430" s="17" t="n">
        <v>28</v>
      </c>
      <c r="AF430" s="16">
        <f>AE430/M430</f>
        <v/>
      </c>
    </row>
    <row r="431" ht="18" customHeight="1">
      <c r="F431" s="52" t="n"/>
      <c r="G431" s="67" t="n"/>
      <c r="H431" s="66" t="n"/>
      <c r="I431" s="68" t="n"/>
      <c r="J431" s="68" t="n"/>
      <c r="K431" s="68" t="n"/>
      <c r="L431" s="66" t="n"/>
      <c r="M431" s="66" t="n"/>
      <c r="N431" s="66" t="n"/>
      <c r="O431" s="20" t="n"/>
      <c r="P431" s="20" t="n"/>
      <c r="Q431" s="20" t="n"/>
      <c r="R431" s="20" t="n"/>
      <c r="S431" s="20" t="n"/>
      <c r="T431" s="20" t="n"/>
      <c r="U431" s="20" t="n"/>
      <c r="V431" s="20" t="n"/>
      <c r="W431" s="20" t="n"/>
      <c r="X431" s="20" t="n"/>
      <c r="Y431" s="20" t="n"/>
      <c r="AA431" s="86">
        <f>O431+Q431+S431+U431+W431+Y431+Z431</f>
        <v/>
      </c>
      <c r="AB431" s="86">
        <f>P431+R431+T431+V431+X431+Z431+AA431</f>
        <v/>
      </c>
      <c r="AC431" s="20" t="n"/>
      <c r="AD431" s="20" t="n"/>
      <c r="AF431" s="20" t="n"/>
    </row>
    <row r="432" ht="18" customHeight="1">
      <c r="A432" s="14" t="n"/>
      <c r="B432" s="14" t="n"/>
      <c r="C432" s="15" t="inlineStr">
        <is>
          <t>EALM</t>
        </is>
      </c>
      <c r="D432" s="57" t="inlineStr">
        <is>
          <t>DCEB</t>
        </is>
      </c>
      <c r="E432" s="39" t="inlineStr">
        <is>
          <t>Anabela Cristina da Silva Naret Moreira Raymundo</t>
        </is>
      </c>
      <c r="F432" s="52" t="inlineStr">
        <is>
          <t>sim</t>
        </is>
      </c>
      <c r="G432" s="67" t="inlineStr">
        <is>
          <t>Gestão Integrada da Qualidade</t>
        </is>
      </c>
      <c r="H432" s="66" t="inlineStr">
        <is>
          <t>2º ciclo</t>
        </is>
      </c>
      <c r="I432" s="68" t="inlineStr">
        <is>
          <t>1404</t>
        </is>
      </c>
      <c r="J432" s="68" t="inlineStr">
        <is>
          <t>1º</t>
        </is>
      </c>
      <c r="K432" s="68" t="inlineStr">
        <is>
          <t xml:space="preserve">1º </t>
        </is>
      </c>
      <c r="L432" s="66" t="n">
        <v>6</v>
      </c>
      <c r="M432" s="66" t="n">
        <v>14</v>
      </c>
      <c r="N432" s="66" t="n">
        <v>70</v>
      </c>
      <c r="P432" s="20" t="n"/>
      <c r="R432" s="20" t="n"/>
      <c r="T432" s="20" t="n"/>
      <c r="V432" s="20" t="n"/>
      <c r="X432" s="20" t="n"/>
      <c r="Z432" s="21" t="n"/>
      <c r="AA432" s="86">
        <f>O432+Q432+S432+U432+W432+Y432+Z432</f>
        <v/>
      </c>
      <c r="AB432" s="86">
        <f>P432+R432+T432+V432+X432+Z432+AA432</f>
        <v/>
      </c>
      <c r="AC432" s="17" t="n"/>
      <c r="AD432" s="16" t="n"/>
      <c r="AE432" s="17" t="n">
        <v>70</v>
      </c>
      <c r="AF432" s="16">
        <f>AE432/M432</f>
        <v/>
      </c>
    </row>
    <row r="433" ht="18" customHeight="1">
      <c r="F433" s="52" t="n"/>
      <c r="G433" s="67" t="n"/>
      <c r="H433" s="66" t="n"/>
      <c r="I433" s="68" t="n"/>
      <c r="J433" s="68" t="n"/>
      <c r="K433" s="68" t="n"/>
      <c r="L433" s="66" t="n"/>
      <c r="M433" s="66" t="n"/>
      <c r="N433" s="66" t="n"/>
      <c r="O433" s="20" t="n"/>
      <c r="P433" s="20" t="n"/>
      <c r="Q433" s="20" t="n"/>
      <c r="R433" s="20" t="n"/>
      <c r="S433" s="20" t="n"/>
      <c r="T433" s="20" t="n"/>
      <c r="U433" s="20" t="n"/>
      <c r="V433" s="20" t="n"/>
      <c r="W433" s="20" t="n"/>
      <c r="X433" s="20" t="n"/>
      <c r="Y433" s="20" t="n"/>
      <c r="AA433" s="86">
        <f>O433+Q433+S433+U433+W433+Y433+Z433</f>
        <v/>
      </c>
      <c r="AB433" s="86">
        <f>P433+R433+T433+V433+X433+Z433+AA433</f>
        <v/>
      </c>
      <c r="AC433" s="20" t="n"/>
      <c r="AD433" s="20" t="n"/>
      <c r="AF433" s="20" t="n"/>
    </row>
    <row r="434" ht="18" customHeight="1">
      <c r="A434" s="14" t="n"/>
      <c r="B434" s="14" t="n"/>
      <c r="C434" s="15" t="inlineStr">
        <is>
          <t>CAT</t>
        </is>
      </c>
      <c r="D434" s="57" t="inlineStr">
        <is>
          <t>DRAT</t>
        </is>
      </c>
      <c r="E434" s="38" t="inlineStr">
        <is>
          <t>Manuela Rodrigues Branco Simões</t>
        </is>
      </c>
      <c r="F434" s="52" t="inlineStr">
        <is>
          <t>sim</t>
        </is>
      </c>
      <c r="G434" s="67" t="inlineStr">
        <is>
          <t>Gestão Integrada de Pragas e Doenças Florestais</t>
        </is>
      </c>
      <c r="H434" s="66" t="inlineStr">
        <is>
          <t>2º ciclo</t>
        </is>
      </c>
      <c r="I434" s="68" t="inlineStr">
        <is>
          <t>1736</t>
        </is>
      </c>
      <c r="J434" s="68" t="inlineStr">
        <is>
          <t>2º</t>
        </is>
      </c>
      <c r="K434" s="68" t="inlineStr">
        <is>
          <t xml:space="preserve">1º </t>
        </is>
      </c>
      <c r="L434" s="66" t="n">
        <v>6</v>
      </c>
      <c r="M434" s="66" t="n">
        <v>14</v>
      </c>
      <c r="N434" s="66" t="n">
        <v>70</v>
      </c>
      <c r="P434" s="20" t="n"/>
      <c r="R434" s="20" t="n"/>
      <c r="T434" s="20" t="n"/>
      <c r="V434" s="20" t="n"/>
      <c r="X434" s="20" t="n"/>
      <c r="Z434" s="21" t="n"/>
      <c r="AA434" s="86">
        <f>O434+Q434+S434+U434+W434+Y434+Z434</f>
        <v/>
      </c>
      <c r="AB434" s="86">
        <f>P434+R434+T434+V434+X434+Z434+AA434</f>
        <v/>
      </c>
      <c r="AC434" s="17" t="n">
        <v>35</v>
      </c>
      <c r="AD434" s="16">
        <f>AC434/M434</f>
        <v/>
      </c>
      <c r="AE434" s="17" t="n">
        <v>35</v>
      </c>
      <c r="AF434" s="16">
        <f>AE434/M434</f>
        <v/>
      </c>
    </row>
    <row r="435" ht="18" customHeight="1">
      <c r="F435" s="52" t="n"/>
      <c r="G435" s="67" t="n"/>
      <c r="H435" s="66" t="n"/>
      <c r="I435" s="68" t="n"/>
      <c r="J435" s="68" t="n"/>
      <c r="K435" s="68" t="n"/>
      <c r="L435" s="66" t="n"/>
      <c r="M435" s="66" t="n"/>
      <c r="N435" s="66" t="n"/>
      <c r="O435" s="20" t="n"/>
      <c r="P435" s="20" t="n"/>
      <c r="Q435" s="20" t="n"/>
      <c r="R435" s="20" t="n"/>
      <c r="S435" s="20" t="n"/>
      <c r="T435" s="20" t="n"/>
      <c r="U435" s="20" t="n"/>
      <c r="V435" s="20" t="n"/>
      <c r="W435" s="20" t="n"/>
      <c r="X435" s="20" t="n"/>
      <c r="Y435" s="20" t="n"/>
      <c r="AA435" s="86">
        <f>O435+Q435+S435+U435+W435+Y435+Z435</f>
        <v/>
      </c>
      <c r="AB435" s="86">
        <f>P435+R435+T435+V435+X435+Z435+AA435</f>
        <v/>
      </c>
      <c r="AC435" s="20" t="n"/>
      <c r="AD435" s="20" t="n"/>
      <c r="AF435" s="20" t="n"/>
    </row>
    <row r="436" ht="18" customHeight="1">
      <c r="A436" s="14" t="n"/>
      <c r="B436" s="14" t="n"/>
      <c r="C436" s="15" t="inlineStr">
        <is>
          <t>ECON</t>
        </is>
      </c>
      <c r="D436" s="57" t="inlineStr">
        <is>
          <t>DCEB</t>
        </is>
      </c>
      <c r="E436" s="39" t="inlineStr">
        <is>
          <t>Francisco Ramos Lopes Gomes da Silva</t>
        </is>
      </c>
      <c r="F436" s="52" t="inlineStr">
        <is>
          <t>sim</t>
        </is>
      </c>
      <c r="G436" s="67" t="inlineStr">
        <is>
          <t>Gestão, Marketing e Comercialização no Sector Vitivinícola</t>
        </is>
      </c>
      <c r="H436" s="66" t="inlineStr">
        <is>
          <t>2º ciclo</t>
        </is>
      </c>
      <c r="I436" s="68" t="inlineStr">
        <is>
          <t>1570</t>
        </is>
      </c>
      <c r="J436" s="68" t="inlineStr">
        <is>
          <t>1º</t>
        </is>
      </c>
      <c r="K436" s="68" t="inlineStr">
        <is>
          <t xml:space="preserve">2º </t>
        </is>
      </c>
      <c r="L436" s="66" t="n">
        <v>6</v>
      </c>
      <c r="M436" s="66" t="n">
        <v>14</v>
      </c>
      <c r="N436" s="66" t="n">
        <v>70</v>
      </c>
      <c r="P436" s="20" t="n"/>
      <c r="R436" s="20" t="n"/>
      <c r="T436" s="20" t="n"/>
      <c r="V436" s="20" t="n"/>
      <c r="X436" s="20" t="n"/>
      <c r="Z436" s="21" t="n"/>
      <c r="AA436" s="86">
        <f>O436+Q436+S436+U436+W436+Y436+Z436</f>
        <v/>
      </c>
      <c r="AB436" s="86">
        <f>P436+R436+T436+V436+X436+Z436+AA436</f>
        <v/>
      </c>
      <c r="AC436" s="17" t="n"/>
      <c r="AD436" s="16" t="n"/>
      <c r="AE436" s="17" t="n">
        <v>70</v>
      </c>
      <c r="AF436" s="16">
        <f>AE436/M436</f>
        <v/>
      </c>
    </row>
    <row r="437" ht="18" customHeight="1">
      <c r="F437" s="52" t="n"/>
      <c r="G437" s="67" t="n"/>
      <c r="H437" s="66" t="n"/>
      <c r="I437" s="68" t="n"/>
      <c r="J437" s="68" t="n"/>
      <c r="K437" s="68" t="n"/>
      <c r="L437" s="66" t="n"/>
      <c r="M437" s="66" t="n"/>
      <c r="N437" s="66" t="n"/>
      <c r="O437" s="20" t="n"/>
      <c r="P437" s="20" t="n"/>
      <c r="Q437" s="20" t="n"/>
      <c r="R437" s="20" t="n"/>
      <c r="S437" s="20" t="n"/>
      <c r="T437" s="20" t="n"/>
      <c r="U437" s="20" t="n"/>
      <c r="V437" s="20" t="n"/>
      <c r="W437" s="20" t="n"/>
      <c r="X437" s="20" t="n"/>
      <c r="Y437" s="20" t="n"/>
      <c r="AA437" s="86">
        <f>O437+Q437+S437+U437+W437+Y437+Z437</f>
        <v/>
      </c>
      <c r="AB437" s="86">
        <f>P437+R437+T437+V437+X437+Z437+AA437</f>
        <v/>
      </c>
      <c r="AC437" s="20" t="n"/>
      <c r="AD437" s="20" t="n"/>
      <c r="AF437" s="20" t="n"/>
    </row>
    <row r="438" ht="18" customHeight="1">
      <c r="A438" s="14" t="n"/>
      <c r="B438" s="14" t="n"/>
      <c r="C438" s="15" t="inlineStr">
        <is>
          <t>CAT</t>
        </is>
      </c>
      <c r="D438" s="57" t="inlineStr">
        <is>
          <t>DRAT</t>
        </is>
      </c>
      <c r="E438" s="38" t="inlineStr">
        <is>
          <t>Pedro César Ochôa de Carvalho</t>
        </is>
      </c>
      <c r="F438" s="52" t="inlineStr">
        <is>
          <t>sim</t>
        </is>
      </c>
      <c r="G438" s="67" t="inlineStr">
        <is>
          <t>Governança Florestal</t>
        </is>
      </c>
      <c r="H438" s="66" t="inlineStr">
        <is>
          <t>2º ciclo</t>
        </is>
      </c>
      <c r="I438" s="68" t="inlineStr">
        <is>
          <t>1472</t>
        </is>
      </c>
      <c r="J438" s="68" t="inlineStr">
        <is>
          <t>1º</t>
        </is>
      </c>
      <c r="K438" s="68" t="inlineStr">
        <is>
          <t xml:space="preserve">1º </t>
        </is>
      </c>
      <c r="L438" s="66" t="n">
        <v>6</v>
      </c>
      <c r="M438" s="66" t="n">
        <v>14</v>
      </c>
      <c r="N438" s="66" t="n">
        <v>70</v>
      </c>
      <c r="P438" s="20" t="n"/>
      <c r="R438" s="20" t="n"/>
      <c r="T438" s="20" t="n"/>
      <c r="V438" s="20" t="n"/>
      <c r="X438" s="20" t="n"/>
      <c r="Z438" s="21" t="n"/>
      <c r="AA438" s="86">
        <f>O438+Q438+S438+U438+W438+Y438+Z438</f>
        <v/>
      </c>
      <c r="AB438" s="86">
        <f>P438+R438+T438+V438+X438+Z438+AA438</f>
        <v/>
      </c>
      <c r="AC438" s="17" t="n"/>
      <c r="AD438" s="16" t="n"/>
      <c r="AE438" s="17" t="n">
        <v>70</v>
      </c>
      <c r="AF438" s="16">
        <f>AE438/M438</f>
        <v/>
      </c>
    </row>
    <row r="439" ht="18" customHeight="1">
      <c r="F439" s="52" t="n"/>
      <c r="G439" s="67" t="n"/>
      <c r="H439" s="66" t="n"/>
      <c r="I439" s="68" t="n"/>
      <c r="J439" s="68" t="n"/>
      <c r="K439" s="68" t="n"/>
      <c r="L439" s="66" t="n"/>
      <c r="M439" s="66" t="n"/>
      <c r="N439" s="66" t="n"/>
      <c r="O439" s="20" t="n"/>
      <c r="P439" s="20" t="n"/>
      <c r="Q439" s="20" t="n"/>
      <c r="R439" s="20" t="n"/>
      <c r="S439" s="20" t="n"/>
      <c r="T439" s="20" t="n"/>
      <c r="U439" s="20" t="n"/>
      <c r="V439" s="20" t="n"/>
      <c r="W439" s="20" t="n"/>
      <c r="X439" s="20" t="n"/>
      <c r="Y439" s="20" t="n"/>
      <c r="AA439" s="86">
        <f>O439+Q439+S439+U439+W439+Y439+Z439</f>
        <v/>
      </c>
      <c r="AB439" s="86">
        <f>P439+R439+T439+V439+X439+Z439+AA439</f>
        <v/>
      </c>
      <c r="AC439" s="20" t="n"/>
      <c r="AD439" s="20" t="n"/>
      <c r="AF439" s="20" t="n"/>
    </row>
    <row r="440" ht="18" customHeight="1">
      <c r="A440" s="14" t="n"/>
      <c r="B440" s="14" t="n"/>
      <c r="C440" s="15" t="inlineStr">
        <is>
          <t>BIO</t>
        </is>
      </c>
      <c r="D440" s="56" t="inlineStr">
        <is>
          <t xml:space="preserve">DRAT </t>
        </is>
      </c>
      <c r="E440" s="38" t="inlineStr">
        <is>
          <t>Ricardo Manuel Seixas Boavida Ferreira/Francisca Constança Frutuoso de Aguiar</t>
        </is>
      </c>
      <c r="F440" s="52" t="inlineStr">
        <is>
          <t>sim</t>
        </is>
      </c>
      <c r="G440" s="67" t="inlineStr">
        <is>
          <t>Herbologia</t>
        </is>
      </c>
      <c r="H440" s="66" t="inlineStr">
        <is>
          <t>2º ciclo</t>
        </is>
      </c>
      <c r="I440" s="68" t="inlineStr">
        <is>
          <t>1407</t>
        </is>
      </c>
      <c r="J440" s="68" t="inlineStr">
        <is>
          <t>1º</t>
        </is>
      </c>
      <c r="K440" s="68" t="inlineStr">
        <is>
          <t xml:space="preserve">1º </t>
        </is>
      </c>
      <c r="L440" s="66" t="n">
        <v>6</v>
      </c>
      <c r="M440" s="66" t="n">
        <v>14</v>
      </c>
      <c r="N440" s="66" t="n">
        <v>70</v>
      </c>
      <c r="P440" s="20" t="n"/>
      <c r="R440" s="20" t="n"/>
      <c r="T440" s="20" t="n"/>
      <c r="V440" s="20" t="n"/>
      <c r="X440" s="20" t="n"/>
      <c r="Z440" s="21" t="n"/>
      <c r="AA440" s="86">
        <f>O440+Q440+S440+U440+W440+Y440+Z440</f>
        <v/>
      </c>
      <c r="AB440" s="86">
        <f>P440+R440+T440+V440+X440+Z440+AA440</f>
        <v/>
      </c>
      <c r="AC440" s="17" t="n">
        <v>35</v>
      </c>
      <c r="AD440" s="16">
        <f>AC440/M440</f>
        <v/>
      </c>
      <c r="AE440" s="17" t="n">
        <v>35</v>
      </c>
      <c r="AF440" s="16">
        <f>AE440/M440</f>
        <v/>
      </c>
    </row>
    <row r="441" ht="18" customHeight="1">
      <c r="F441" s="52" t="n"/>
      <c r="G441" s="67" t="n"/>
      <c r="H441" s="66" t="n"/>
      <c r="I441" s="68" t="n"/>
      <c r="J441" s="68" t="n"/>
      <c r="K441" s="68" t="n"/>
      <c r="L441" s="66" t="n"/>
      <c r="M441" s="66" t="n"/>
      <c r="N441" s="66" t="n"/>
      <c r="O441" s="20" t="n"/>
      <c r="P441" s="20" t="n"/>
      <c r="Q441" s="20" t="n"/>
      <c r="R441" s="20" t="n"/>
      <c r="S441" s="20" t="n"/>
      <c r="T441" s="20" t="n"/>
      <c r="U441" s="20" t="n"/>
      <c r="V441" s="20" t="n"/>
      <c r="W441" s="20" t="n"/>
      <c r="X441" s="20" t="n"/>
      <c r="Y441" s="20" t="n"/>
      <c r="AA441" s="86">
        <f>O441+Q441+S441+U441+W441+Y441+Z441</f>
        <v/>
      </c>
      <c r="AB441" s="86">
        <f>P441+R441+T441+V441+X441+Z441+AA441</f>
        <v/>
      </c>
      <c r="AC441" s="20" t="n"/>
      <c r="AD441" s="20" t="n"/>
      <c r="AF441" s="20" t="n"/>
    </row>
    <row r="442" ht="18" customHeight="1">
      <c r="A442" s="14" t="n"/>
      <c r="B442" s="14" t="n"/>
      <c r="C442" s="15" t="inlineStr">
        <is>
          <t>ERUR</t>
        </is>
      </c>
      <c r="D442" s="56" t="inlineStr">
        <is>
          <t>DCEB</t>
        </is>
      </c>
      <c r="E442" s="39" t="inlineStr">
        <is>
          <t xml:space="preserve">Isabel Maria Cerqueira Lopes Alves </t>
        </is>
      </c>
      <c r="F442" s="52" t="inlineStr">
        <is>
          <t>sim</t>
        </is>
      </c>
      <c r="G442" s="67" t="inlineStr">
        <is>
          <t>Hidráulica</t>
        </is>
      </c>
      <c r="H442" s="66" t="inlineStr">
        <is>
          <t>2º ciclo</t>
        </is>
      </c>
      <c r="I442" s="68" t="inlineStr">
        <is>
          <t>1700</t>
        </is>
      </c>
      <c r="J442" s="68" t="inlineStr">
        <is>
          <t>1º</t>
        </is>
      </c>
      <c r="K442" s="68" t="inlineStr">
        <is>
          <t xml:space="preserve">1º </t>
        </is>
      </c>
      <c r="L442" s="66" t="n">
        <v>6</v>
      </c>
      <c r="M442" s="66" t="n">
        <v>14</v>
      </c>
      <c r="N442" s="66" t="n">
        <v>70</v>
      </c>
      <c r="P442" s="20" t="n"/>
      <c r="R442" s="20" t="n"/>
      <c r="T442" s="20" t="n"/>
      <c r="V442" s="20" t="n"/>
      <c r="X442" s="20" t="n"/>
      <c r="Z442" s="21" t="n"/>
      <c r="AA442" s="86">
        <f>O442+Q442+S442+U442+W442+Y442+Z442</f>
        <v/>
      </c>
      <c r="AB442" s="86">
        <f>P442+R442+T442+V442+X442+Z442+AA442</f>
        <v/>
      </c>
      <c r="AC442" s="17" t="n">
        <v>35</v>
      </c>
      <c r="AD442" s="16">
        <f>AC442/M442</f>
        <v/>
      </c>
      <c r="AE442" s="17" t="n">
        <v>35</v>
      </c>
      <c r="AF442" s="16">
        <f>AE442/M442</f>
        <v/>
      </c>
    </row>
    <row r="443" ht="18" customHeight="1">
      <c r="F443" s="52" t="n"/>
      <c r="G443" s="67" t="n"/>
      <c r="H443" s="66" t="n"/>
      <c r="I443" s="68" t="n"/>
      <c r="J443" s="68" t="n"/>
      <c r="K443" s="68" t="n"/>
      <c r="L443" s="66" t="n"/>
      <c r="M443" s="66" t="n"/>
      <c r="N443" s="66" t="n"/>
      <c r="O443" s="20" t="n"/>
      <c r="P443" s="20" t="n"/>
      <c r="Q443" s="20" t="n"/>
      <c r="R443" s="20" t="n"/>
      <c r="S443" s="20" t="n"/>
      <c r="T443" s="20" t="n"/>
      <c r="U443" s="20" t="n"/>
      <c r="V443" s="20" t="n"/>
      <c r="W443" s="20" t="n"/>
      <c r="X443" s="20" t="n"/>
      <c r="Y443" s="20" t="n"/>
      <c r="AA443" s="86">
        <f>O443+Q443+S443+U443+W443+Y443+Z443</f>
        <v/>
      </c>
      <c r="AB443" s="86">
        <f>P443+R443+T443+V443+X443+Z443+AA443</f>
        <v/>
      </c>
      <c r="AC443" s="20" t="n"/>
      <c r="AD443" s="20" t="n"/>
      <c r="AF443" s="20" t="n"/>
    </row>
    <row r="444" ht="18" customHeight="1">
      <c r="A444" s="14" t="n"/>
      <c r="B444" s="14" t="n"/>
      <c r="C444" s="15" t="n"/>
      <c r="D444" s="56" t="n"/>
      <c r="E444" s="39" t="n"/>
      <c r="F444" s="55" t="n"/>
      <c r="G444" s="67" t="inlineStr">
        <is>
          <t>Hidrocolóides na Alimentação</t>
        </is>
      </c>
      <c r="H444" s="66" t="inlineStr">
        <is>
          <t>2º ciclo</t>
        </is>
      </c>
      <c r="I444" s="68" t="inlineStr">
        <is>
          <t>1805</t>
        </is>
      </c>
      <c r="J444" s="68" t="inlineStr">
        <is>
          <t>1º</t>
        </is>
      </c>
      <c r="K444" s="68" t="inlineStr">
        <is>
          <t xml:space="preserve">2º </t>
        </is>
      </c>
      <c r="L444" s="66" t="n">
        <v>3.5</v>
      </c>
      <c r="M444" s="66" t="n">
        <v>14</v>
      </c>
      <c r="N444" s="66" t="n">
        <v>42</v>
      </c>
      <c r="P444" s="20" t="n"/>
      <c r="R444" s="20" t="n"/>
      <c r="T444" s="20" t="n"/>
      <c r="V444" s="20" t="n"/>
      <c r="X444" s="20" t="n"/>
      <c r="Z444" s="21" t="n"/>
      <c r="AA444" s="86">
        <f>O444+Q444+S444+U444+W444+Y444+Z444</f>
        <v/>
      </c>
      <c r="AB444" s="86">
        <f>P444+R444+T444+V444+X444+Z444+AA444</f>
        <v/>
      </c>
      <c r="AC444" s="17" t="n">
        <v>14</v>
      </c>
      <c r="AD444" s="16">
        <f>AC444/M444</f>
        <v/>
      </c>
      <c r="AE444" s="17" t="n">
        <v>28</v>
      </c>
      <c r="AF444" s="16">
        <f>AE444/M444</f>
        <v/>
      </c>
    </row>
    <row r="445" ht="18" customHeight="1">
      <c r="F445" s="52" t="n"/>
      <c r="G445" s="67" t="n"/>
      <c r="H445" s="66" t="n"/>
      <c r="I445" s="68" t="n"/>
      <c r="J445" s="68" t="n"/>
      <c r="K445" s="68" t="n"/>
      <c r="L445" s="66" t="n"/>
      <c r="M445" s="66" t="n"/>
      <c r="N445" s="66" t="n"/>
      <c r="O445" s="20" t="n"/>
      <c r="P445" s="20" t="n"/>
      <c r="Q445" s="20" t="n"/>
      <c r="R445" s="20" t="n"/>
      <c r="S445" s="20" t="n"/>
      <c r="T445" s="20" t="n"/>
      <c r="U445" s="20" t="n"/>
      <c r="V445" s="20" t="n"/>
      <c r="W445" s="20" t="n"/>
      <c r="X445" s="20" t="n"/>
      <c r="Y445" s="20" t="n"/>
      <c r="AA445" s="86">
        <f>O445+Q445+S445+U445+W445+Y445+Z445</f>
        <v/>
      </c>
      <c r="AB445" s="86">
        <f>P445+R445+T445+V445+X445+Z445+AA445</f>
        <v/>
      </c>
      <c r="AC445" s="20" t="n"/>
      <c r="AD445" s="20" t="n"/>
      <c r="AF445" s="20" t="n"/>
    </row>
    <row r="446" ht="18" customHeight="1">
      <c r="A446" s="14" t="n"/>
      <c r="B446" s="14" t="n"/>
      <c r="C446" s="15" t="n"/>
      <c r="D446" s="56" t="n"/>
      <c r="E446" s="39" t="n"/>
      <c r="F446" s="55" t="n"/>
      <c r="G446" s="67" t="inlineStr">
        <is>
          <t>História da Alimentação</t>
        </is>
      </c>
      <c r="H446" s="66" t="inlineStr">
        <is>
          <t>2º ciclo</t>
        </is>
      </c>
      <c r="I446" s="68" t="inlineStr">
        <is>
          <t>1801</t>
        </is>
      </c>
      <c r="J446" s="68" t="inlineStr">
        <is>
          <t>1º</t>
        </is>
      </c>
      <c r="K446" s="68" t="inlineStr">
        <is>
          <t xml:space="preserve">1º </t>
        </is>
      </c>
      <c r="L446" s="66" t="n">
        <v>2</v>
      </c>
      <c r="M446" s="66" t="n">
        <v>14</v>
      </c>
      <c r="N446" s="66" t="n">
        <v>21</v>
      </c>
      <c r="P446" s="20" t="n"/>
      <c r="R446" s="20" t="n"/>
      <c r="T446" s="20" t="n"/>
      <c r="V446" s="20" t="n"/>
      <c r="X446" s="20" t="n"/>
      <c r="Z446" s="21" t="n"/>
      <c r="AA446" s="86">
        <f>O446+Q446+S446+U446+W446+Y446+Z446</f>
        <v/>
      </c>
      <c r="AB446" s="86">
        <f>P446+R446+T446+V446+X446+Z446+AA446</f>
        <v/>
      </c>
      <c r="AC446" s="17" t="n">
        <v>21</v>
      </c>
      <c r="AD446" s="16">
        <f>AC446/M446</f>
        <v/>
      </c>
      <c r="AE446" s="17" t="n"/>
      <c r="AF446" s="16" t="n"/>
    </row>
    <row r="447" ht="18" customHeight="1">
      <c r="F447" s="52" t="n"/>
      <c r="G447" s="67" t="n"/>
      <c r="H447" s="66" t="n"/>
      <c r="I447" s="68" t="n"/>
      <c r="J447" s="68" t="n"/>
      <c r="K447" s="68" t="n"/>
      <c r="L447" s="66" t="n"/>
      <c r="M447" s="66" t="n"/>
      <c r="N447" s="66" t="n"/>
      <c r="O447" s="20" t="n"/>
      <c r="P447" s="20" t="n"/>
      <c r="Q447" s="20" t="n"/>
      <c r="R447" s="20" t="n"/>
      <c r="S447" s="20" t="n"/>
      <c r="T447" s="20" t="n"/>
      <c r="U447" s="20" t="n"/>
      <c r="V447" s="20" t="n"/>
      <c r="W447" s="20" t="n"/>
      <c r="X447" s="20" t="n"/>
      <c r="Y447" s="20" t="n"/>
      <c r="AA447" s="86">
        <f>O447+Q447+S447+U447+W447+Y447+Z447</f>
        <v/>
      </c>
      <c r="AB447" s="86">
        <f>P447+R447+T447+V447+X447+Z447+AA447</f>
        <v/>
      </c>
      <c r="AC447" s="20" t="n"/>
      <c r="AD447" s="20" t="n"/>
      <c r="AF447" s="20" t="n"/>
    </row>
    <row r="448" ht="18" customHeight="1">
      <c r="A448" s="22" t="n"/>
      <c r="B448" s="22" t="n"/>
      <c r="C448" s="23" t="inlineStr">
        <is>
          <t>AP</t>
        </is>
      </c>
      <c r="D448" s="84" t="inlineStr">
        <is>
          <t>DRAT</t>
        </is>
      </c>
      <c r="E448" s="40" t="inlineStr">
        <is>
          <t xml:space="preserve">Maria Cabral Matos Silva Aires Pereira </t>
        </is>
      </c>
      <c r="F448" s="52" t="inlineStr">
        <is>
          <t>sim</t>
        </is>
      </c>
      <c r="G448" s="69" t="inlineStr">
        <is>
          <t>História do Urbanismo</t>
        </is>
      </c>
      <c r="H448" s="70" t="inlineStr">
        <is>
          <t>2º ciclo</t>
        </is>
      </c>
      <c r="I448" s="71" t="inlineStr">
        <is>
          <t>1703</t>
        </is>
      </c>
      <c r="J448" s="71" t="inlineStr">
        <is>
          <t>1º</t>
        </is>
      </c>
      <c r="K448" s="71" t="inlineStr">
        <is>
          <t xml:space="preserve">1º </t>
        </is>
      </c>
      <c r="L448" s="70" t="n">
        <v>4</v>
      </c>
      <c r="M448" s="70" t="n">
        <v>14</v>
      </c>
      <c r="N448" s="70" t="n">
        <v>56</v>
      </c>
      <c r="O448" s="34" t="n"/>
      <c r="P448" s="33" t="n"/>
      <c r="Q448" s="34" t="n"/>
      <c r="R448" s="33" t="n"/>
      <c r="S448" s="34" t="n"/>
      <c r="T448" s="33" t="n"/>
      <c r="U448" s="34" t="n"/>
      <c r="V448" s="33" t="n"/>
      <c r="W448" s="34" t="n"/>
      <c r="X448" s="33" t="n"/>
      <c r="Y448" s="34" t="n"/>
      <c r="Z448" s="34" t="n"/>
      <c r="AA448" s="86">
        <f>O448+Q448+S448+U448+W448+Y448+Z448</f>
        <v/>
      </c>
      <c r="AB448" s="86">
        <f>P448+R448+T448+V448+X448+Z448+AA448</f>
        <v/>
      </c>
      <c r="AC448" s="25" t="n">
        <v>32</v>
      </c>
      <c r="AD448" s="24" t="n">
        <v>2</v>
      </c>
      <c r="AE448" s="25" t="n"/>
      <c r="AF448" s="24" t="n"/>
    </row>
    <row r="449" ht="18" customHeight="1">
      <c r="F449" s="52" t="n"/>
      <c r="G449" s="67" t="n"/>
      <c r="H449" s="66" t="n"/>
      <c r="I449" s="68" t="n"/>
      <c r="J449" s="68" t="n"/>
      <c r="K449" s="68" t="n"/>
      <c r="L449" s="66" t="n"/>
      <c r="M449" s="66" t="n"/>
      <c r="N449" s="66" t="n"/>
      <c r="O449" s="20" t="n"/>
      <c r="P449" s="20" t="n"/>
      <c r="Q449" s="20" t="n"/>
      <c r="R449" s="20" t="n"/>
      <c r="S449" s="20" t="n"/>
      <c r="T449" s="20" t="n"/>
      <c r="U449" s="20" t="n"/>
      <c r="V449" s="20" t="n"/>
      <c r="W449" s="20" t="n"/>
      <c r="X449" s="20" t="n"/>
      <c r="Y449" s="20" t="n"/>
      <c r="AA449" s="86">
        <f>O449+Q449+S449+U449+W449+Y449+Z449</f>
        <v/>
      </c>
      <c r="AB449" s="86">
        <f>P449+R449+T449+V449+X449+Z449+AA449</f>
        <v/>
      </c>
      <c r="AC449" s="20" t="n"/>
      <c r="AD449" s="20" t="n"/>
      <c r="AF449" s="20" t="n"/>
    </row>
    <row r="450" ht="18" customHeight="1">
      <c r="A450" s="14" t="n"/>
      <c r="B450" s="14" t="n"/>
      <c r="C450" s="15" t="inlineStr">
        <is>
          <t>EAGR</t>
        </is>
      </c>
      <c r="D450" s="56" t="inlineStr">
        <is>
          <t>DCEB</t>
        </is>
      </c>
      <c r="E450" s="39" t="inlineStr">
        <is>
          <t>João Carlos da Silva Dias</t>
        </is>
      </c>
      <c r="F450" s="52" t="inlineStr">
        <is>
          <t>sim</t>
        </is>
      </c>
      <c r="G450" s="67" t="inlineStr">
        <is>
          <t>Horticultura Herbácea</t>
        </is>
      </c>
      <c r="H450" s="66" t="inlineStr">
        <is>
          <t>2º ciclo</t>
        </is>
      </c>
      <c r="I450" s="68" t="inlineStr">
        <is>
          <t>1412</t>
        </is>
      </c>
      <c r="J450" s="68" t="inlineStr">
        <is>
          <t>1º</t>
        </is>
      </c>
      <c r="K450" s="68" t="inlineStr">
        <is>
          <t xml:space="preserve">1º </t>
        </is>
      </c>
      <c r="L450" s="66" t="n">
        <v>6</v>
      </c>
      <c r="M450" s="66" t="n">
        <v>14</v>
      </c>
      <c r="N450" s="66" t="n">
        <v>70</v>
      </c>
      <c r="P450" s="20" t="n"/>
      <c r="R450" s="20" t="n"/>
      <c r="T450" s="20" t="n"/>
      <c r="V450" s="20" t="n"/>
      <c r="X450" s="20" t="n"/>
      <c r="Z450" s="21" t="n"/>
      <c r="AA450" s="86">
        <f>O450+Q450+S450+U450+W450+Y450+Z450</f>
        <v/>
      </c>
      <c r="AB450" s="86">
        <f>P450+R450+T450+V450+X450+Z450+AA450</f>
        <v/>
      </c>
      <c r="AC450" s="17" t="n">
        <v>28</v>
      </c>
      <c r="AD450" s="16">
        <f>AC450/M450</f>
        <v/>
      </c>
      <c r="AE450" s="17" t="n">
        <v>42</v>
      </c>
      <c r="AF450" s="16">
        <f>AE450/M450</f>
        <v/>
      </c>
    </row>
    <row r="451" ht="18" customHeight="1">
      <c r="F451" s="52" t="n"/>
      <c r="G451" s="67" t="n"/>
      <c r="H451" s="66" t="n"/>
      <c r="I451" s="68" t="n"/>
      <c r="J451" s="68" t="n"/>
      <c r="K451" s="68" t="n"/>
      <c r="L451" s="66" t="n"/>
      <c r="M451" s="66" t="n"/>
      <c r="N451" s="66" t="n"/>
      <c r="O451" s="20" t="n"/>
      <c r="P451" s="20" t="n"/>
      <c r="Q451" s="20" t="n"/>
      <c r="R451" s="20" t="n"/>
      <c r="S451" s="20" t="n"/>
      <c r="T451" s="20" t="n"/>
      <c r="U451" s="20" t="n"/>
      <c r="V451" s="20" t="n"/>
      <c r="W451" s="20" t="n"/>
      <c r="X451" s="20" t="n"/>
      <c r="Y451" s="20" t="n"/>
      <c r="AA451" s="86">
        <f>O451+Q451+S451+U451+W451+Y451+Z451</f>
        <v/>
      </c>
      <c r="AB451" s="86">
        <f>P451+R451+T451+V451+X451+Z451+AA451</f>
        <v/>
      </c>
      <c r="AC451" s="20" t="n"/>
      <c r="AD451" s="20" t="n"/>
      <c r="AF451" s="20" t="n"/>
    </row>
    <row r="452" ht="18" customHeight="1">
      <c r="A452" s="14" t="n"/>
      <c r="B452" s="14" t="n"/>
      <c r="C452" s="15" t="inlineStr">
        <is>
          <t>EAGR</t>
        </is>
      </c>
      <c r="D452" s="56" t="inlineStr">
        <is>
          <t>DCEB</t>
        </is>
      </c>
      <c r="E452" s="39" t="inlineStr">
        <is>
          <t>Ana Paula Ferreira Ramos</t>
        </is>
      </c>
      <c r="F452" s="55" t="inlineStr">
        <is>
          <t>sim</t>
        </is>
      </c>
      <c r="G452" s="67" t="inlineStr">
        <is>
          <t>Horticultura Ornamental</t>
        </is>
      </c>
      <c r="H452" s="66" t="inlineStr">
        <is>
          <t>2º ciclo</t>
        </is>
      </c>
      <c r="I452" s="68" t="inlineStr">
        <is>
          <t>1413</t>
        </is>
      </c>
      <c r="J452" s="68" t="inlineStr">
        <is>
          <t>2º</t>
        </is>
      </c>
      <c r="K452" s="68" t="inlineStr">
        <is>
          <t xml:space="preserve">1º </t>
        </is>
      </c>
      <c r="L452" s="66" t="n">
        <v>6</v>
      </c>
      <c r="M452" s="66" t="n">
        <v>14</v>
      </c>
      <c r="N452" s="66" t="n">
        <v>70</v>
      </c>
      <c r="P452" s="20" t="n"/>
      <c r="R452" s="20" t="n"/>
      <c r="T452" s="20" t="n"/>
      <c r="V452" s="20" t="n"/>
      <c r="X452" s="20" t="n"/>
      <c r="Z452" s="21" t="n"/>
      <c r="AA452" s="86">
        <f>O452+Q452+S452+U452+W452+Y452+Z452</f>
        <v/>
      </c>
      <c r="AB452" s="86">
        <f>P452+R452+T452+V452+X452+Z452+AA452</f>
        <v/>
      </c>
      <c r="AC452" s="17" t="n"/>
      <c r="AD452" s="16" t="n"/>
      <c r="AE452" s="17" t="n">
        <v>70</v>
      </c>
      <c r="AF452" s="16">
        <f>AE452/M452</f>
        <v/>
      </c>
    </row>
    <row r="453" ht="18" customHeight="1">
      <c r="F453" s="52" t="n"/>
      <c r="G453" s="67" t="n"/>
      <c r="H453" s="66" t="n"/>
      <c r="I453" s="68" t="n"/>
      <c r="J453" s="68" t="n"/>
      <c r="K453" s="68" t="n"/>
      <c r="L453" s="66" t="n"/>
      <c r="M453" s="66" t="n"/>
      <c r="N453" s="66" t="n"/>
      <c r="O453" s="20" t="n"/>
      <c r="P453" s="20" t="n"/>
      <c r="Q453" s="20" t="n"/>
      <c r="R453" s="20" t="n"/>
      <c r="S453" s="20" t="n"/>
      <c r="T453" s="20" t="n"/>
      <c r="U453" s="20" t="n"/>
      <c r="V453" s="20" t="n"/>
      <c r="W453" s="20" t="n"/>
      <c r="X453" s="20" t="n"/>
      <c r="Y453" s="20" t="n"/>
      <c r="AA453" s="86">
        <f>O453+Q453+S453+U453+W453+Y453+Z453</f>
        <v/>
      </c>
      <c r="AB453" s="86">
        <f>P453+R453+T453+V453+X453+Z453+AA453</f>
        <v/>
      </c>
      <c r="AC453" s="20" t="n"/>
      <c r="AD453" s="20" t="n"/>
      <c r="AF453" s="20" t="n"/>
    </row>
    <row r="454" ht="18" customHeight="1">
      <c r="A454" s="14" t="n"/>
      <c r="B454" s="14" t="n"/>
      <c r="C454" s="15" t="n"/>
      <c r="D454" s="56" t="n"/>
      <c r="E454" s="39" t="n"/>
      <c r="F454" s="55" t="n"/>
      <c r="G454" s="67" t="inlineStr">
        <is>
          <t>Implementação de Modelos Florestais e Interfaces Basicas para Web</t>
        </is>
      </c>
      <c r="H454" s="66" t="inlineStr">
        <is>
          <t>2º ciclo</t>
        </is>
      </c>
      <c r="I454" s="68" t="inlineStr">
        <is>
          <t>1905</t>
        </is>
      </c>
      <c r="J454" s="68" t="inlineStr">
        <is>
          <t>2º</t>
        </is>
      </c>
      <c r="K454" s="68" t="inlineStr">
        <is>
          <t xml:space="preserve">1º </t>
        </is>
      </c>
      <c r="L454" s="66" t="n">
        <v>6</v>
      </c>
      <c r="M454" s="66" t="n">
        <v>14</v>
      </c>
      <c r="N454" s="66" t="n">
        <v>70</v>
      </c>
      <c r="P454" s="20" t="n"/>
      <c r="R454" s="20" t="n"/>
      <c r="T454" s="20" t="n"/>
      <c r="V454" s="20" t="n"/>
      <c r="X454" s="20" t="n"/>
      <c r="Z454" s="21" t="n"/>
      <c r="AA454" s="86">
        <f>O454+Q454+S454+U454+W454+Y454+Z454</f>
        <v/>
      </c>
      <c r="AB454" s="86">
        <f>P454+R454+T454+V454+X454+Z454+AA454</f>
        <v/>
      </c>
      <c r="AC454" s="17" t="n">
        <v>28</v>
      </c>
      <c r="AD454" s="16">
        <f>AC454/M454</f>
        <v/>
      </c>
      <c r="AE454" s="17" t="n">
        <v>42</v>
      </c>
      <c r="AF454" s="16">
        <f>AE454/M454</f>
        <v/>
      </c>
    </row>
    <row r="455" ht="18" customHeight="1">
      <c r="F455" s="52" t="n"/>
      <c r="G455" s="67" t="n"/>
      <c r="H455" s="66" t="n"/>
      <c r="I455" s="68" t="n"/>
      <c r="J455" s="68" t="n"/>
      <c r="K455" s="68" t="n"/>
      <c r="L455" s="66" t="n"/>
      <c r="M455" s="66" t="n"/>
      <c r="N455" s="66" t="n"/>
      <c r="O455" s="20" t="n"/>
      <c r="P455" s="20" t="n"/>
      <c r="Q455" s="20" t="n"/>
      <c r="R455" s="20" t="n"/>
      <c r="S455" s="20" t="n"/>
      <c r="T455" s="20" t="n"/>
      <c r="U455" s="20" t="n"/>
      <c r="V455" s="20" t="n"/>
      <c r="W455" s="20" t="n"/>
      <c r="X455" s="20" t="n"/>
      <c r="Y455" s="20" t="n"/>
      <c r="AA455" s="86">
        <f>O455+Q455+S455+U455+W455+Y455+Z455</f>
        <v/>
      </c>
      <c r="AB455" s="86">
        <f>P455+R455+T455+V455+X455+Z455+AA455</f>
        <v/>
      </c>
      <c r="AC455" s="20" t="n"/>
      <c r="AD455" s="20" t="n"/>
      <c r="AF455" s="20" t="n"/>
    </row>
    <row r="456" ht="18" customHeight="1">
      <c r="A456" s="14" t="n"/>
      <c r="B456" s="14" t="n"/>
      <c r="C456" s="15" t="inlineStr">
        <is>
          <t>ERUR</t>
        </is>
      </c>
      <c r="D456" s="56" t="inlineStr">
        <is>
          <t>DCEB</t>
        </is>
      </c>
      <c r="E456" s="38" t="inlineStr">
        <is>
          <t>Maria Teresa Gomes Afonso do Paço/João Rui Rolim Fernandes Machado Lopes</t>
        </is>
      </c>
      <c r="F456" s="55" t="inlineStr">
        <is>
          <t>sim</t>
        </is>
      </c>
      <c r="G456" s="67" t="inlineStr">
        <is>
          <t>Instalações Agrícolas e Condicionamento Ambiental</t>
        </is>
      </c>
      <c r="H456" s="66" t="inlineStr">
        <is>
          <t>2º ciclo</t>
        </is>
      </c>
      <c r="I456" s="68" t="inlineStr">
        <is>
          <t>1415</t>
        </is>
      </c>
      <c r="J456" s="68" t="inlineStr">
        <is>
          <t>1º</t>
        </is>
      </c>
      <c r="K456" s="68" t="inlineStr">
        <is>
          <t xml:space="preserve">1º </t>
        </is>
      </c>
      <c r="L456" s="66" t="n">
        <v>6</v>
      </c>
      <c r="M456" s="66" t="n">
        <v>14</v>
      </c>
      <c r="N456" s="66" t="n">
        <v>70</v>
      </c>
      <c r="P456" s="20" t="n"/>
      <c r="R456" s="20" t="n"/>
      <c r="T456" s="20" t="n"/>
      <c r="V456" s="20" t="n"/>
      <c r="X456" s="20" t="n"/>
      <c r="Z456" s="21" t="n"/>
      <c r="AA456" s="86">
        <f>O456+Q456+S456+U456+W456+Y456+Z456</f>
        <v/>
      </c>
      <c r="AB456" s="86">
        <f>P456+R456+T456+V456+X456+Z456+AA456</f>
        <v/>
      </c>
      <c r="AC456" s="17" t="n"/>
      <c r="AD456" s="16" t="n"/>
      <c r="AE456" s="17" t="n">
        <v>70</v>
      </c>
      <c r="AF456" s="16">
        <f>AE456/M456</f>
        <v/>
      </c>
    </row>
    <row r="457" ht="18" customHeight="1">
      <c r="F457" s="52" t="n"/>
      <c r="G457" s="67" t="n"/>
      <c r="H457" s="66" t="n"/>
      <c r="I457" s="68" t="n"/>
      <c r="J457" s="68" t="n"/>
      <c r="K457" s="68" t="n"/>
      <c r="L457" s="66" t="n"/>
      <c r="M457" s="66" t="n"/>
      <c r="N457" s="66" t="n"/>
      <c r="O457" s="20" t="n"/>
      <c r="P457" s="20" t="n"/>
      <c r="Q457" s="20" t="n"/>
      <c r="R457" s="20" t="n"/>
      <c r="S457" s="20" t="n"/>
      <c r="T457" s="20" t="n"/>
      <c r="U457" s="20" t="n"/>
      <c r="V457" s="20" t="n"/>
      <c r="W457" s="20" t="n"/>
      <c r="X457" s="20" t="n"/>
      <c r="Y457" s="20" t="n"/>
      <c r="AA457" s="86">
        <f>O457+Q457+S457+U457+W457+Y457+Z457</f>
        <v/>
      </c>
      <c r="AB457" s="86">
        <f>P457+R457+T457+V457+X457+Z457+AA457</f>
        <v/>
      </c>
      <c r="AC457" s="20" t="n"/>
      <c r="AD457" s="20" t="n"/>
      <c r="AF457" s="20" t="n"/>
    </row>
    <row r="458" ht="18" customHeight="1">
      <c r="A458" s="14" t="n"/>
      <c r="B458" s="14" t="n"/>
      <c r="C458" s="15" t="inlineStr">
        <is>
          <t>MAT</t>
        </is>
      </c>
      <c r="D458" s="57" t="inlineStr">
        <is>
          <t>DCEB</t>
        </is>
      </c>
      <c r="E458" s="38" t="inlineStr">
        <is>
          <t>Manuel Lameiras de Figueiredo Campagnolo</t>
        </is>
      </c>
      <c r="F458" s="55" t="inlineStr">
        <is>
          <t>sim</t>
        </is>
      </c>
      <c r="G458" s="67" t="inlineStr">
        <is>
          <t>Introdução ao Python</t>
        </is>
      </c>
      <c r="H458" s="66" t="inlineStr">
        <is>
          <t>2º ciclo</t>
        </is>
      </c>
      <c r="I458" s="68" t="inlineStr">
        <is>
          <t>2370</t>
        </is>
      </c>
      <c r="J458" s="68" t="inlineStr">
        <is>
          <t>1º</t>
        </is>
      </c>
      <c r="K458" s="68" t="inlineStr">
        <is>
          <t xml:space="preserve">1º </t>
        </is>
      </c>
      <c r="L458" s="66" t="n">
        <v>6</v>
      </c>
      <c r="M458" s="66" t="n">
        <v>14</v>
      </c>
      <c r="N458" s="66" t="n">
        <v>35</v>
      </c>
      <c r="P458" s="20" t="n"/>
      <c r="R458" s="20" t="n"/>
      <c r="T458" s="20" t="n"/>
      <c r="V458" s="20" t="n"/>
      <c r="X458" s="20" t="n"/>
      <c r="Z458" s="21" t="n"/>
      <c r="AA458" s="86">
        <f>O458+Q458+S458+U458+W458+Y458+Z458</f>
        <v/>
      </c>
      <c r="AB458" s="86">
        <f>P458+R458+T458+V458+X458+Z458+AA458</f>
        <v/>
      </c>
      <c r="AC458" s="17" t="n"/>
      <c r="AD458" s="16" t="n"/>
      <c r="AE458" s="17" t="n">
        <v>35</v>
      </c>
      <c r="AF458" s="16">
        <f>AE458/M458</f>
        <v/>
      </c>
    </row>
    <row r="459" ht="18" customHeight="1">
      <c r="F459" s="52" t="n"/>
      <c r="G459" s="67" t="n"/>
      <c r="H459" s="66" t="n"/>
      <c r="I459" s="68" t="n"/>
      <c r="J459" s="68" t="n"/>
      <c r="K459" s="68" t="n"/>
      <c r="L459" s="66" t="n"/>
      <c r="M459" s="66" t="n"/>
      <c r="N459" s="66" t="n"/>
      <c r="O459" s="20" t="n"/>
      <c r="P459" s="20" t="n"/>
      <c r="Q459" s="20" t="n"/>
      <c r="R459" s="20" t="n"/>
      <c r="S459" s="20" t="n"/>
      <c r="T459" s="20" t="n"/>
      <c r="U459" s="20" t="n"/>
      <c r="V459" s="20" t="n"/>
      <c r="W459" s="20" t="n"/>
      <c r="X459" s="20" t="n"/>
      <c r="Y459" s="20" t="n"/>
      <c r="AA459" s="86">
        <f>O459+Q459+S459+U459+W459+Y459+Z459</f>
        <v/>
      </c>
      <c r="AB459" s="86">
        <f>P459+R459+T459+V459+X459+Z459+AA459</f>
        <v/>
      </c>
      <c r="AC459" s="20" t="n"/>
      <c r="AD459" s="20" t="n"/>
      <c r="AF459" s="20" t="n"/>
    </row>
    <row r="460" ht="18" customHeight="1">
      <c r="A460" s="14" t="n"/>
      <c r="B460" s="14" t="n"/>
      <c r="C460" s="15" t="inlineStr">
        <is>
          <t>CAT</t>
        </is>
      </c>
      <c r="D460" s="56" t="inlineStr">
        <is>
          <t>DRAT</t>
        </is>
      </c>
      <c r="E460" s="39" t="inlineStr">
        <is>
          <t>Ana Paula Ferreira Ramos</t>
        </is>
      </c>
      <c r="F460" s="55" t="inlineStr">
        <is>
          <t>sim</t>
        </is>
      </c>
      <c r="G460" s="67" t="inlineStr">
        <is>
          <t>Introdução aos Espaços Arborizados Urbanos</t>
        </is>
      </c>
      <c r="H460" s="66" t="inlineStr">
        <is>
          <t>2º ciclo</t>
        </is>
      </c>
      <c r="I460" s="68" t="inlineStr">
        <is>
          <t>1418</t>
        </is>
      </c>
      <c r="J460" s="68" t="inlineStr">
        <is>
          <t>1º</t>
        </is>
      </c>
      <c r="K460" s="68" t="inlineStr">
        <is>
          <t xml:space="preserve">2º </t>
        </is>
      </c>
      <c r="L460" s="66" t="n">
        <v>6</v>
      </c>
      <c r="M460" s="66" t="n">
        <v>14</v>
      </c>
      <c r="N460" s="66" t="n">
        <v>70</v>
      </c>
      <c r="P460" s="20" t="n"/>
      <c r="R460" s="20" t="n"/>
      <c r="T460" s="20" t="n"/>
      <c r="V460" s="20" t="n"/>
      <c r="X460" s="20" t="n"/>
      <c r="Z460" s="21" t="n"/>
      <c r="AA460" s="86">
        <f>O460+Q460+S460+U460+W460+Y460+Z460</f>
        <v/>
      </c>
      <c r="AB460" s="86">
        <f>P460+R460+T460+V460+X460+Z460+AA460</f>
        <v/>
      </c>
      <c r="AC460" s="17" t="n">
        <v>35</v>
      </c>
      <c r="AD460" s="16">
        <f>AC460/M460</f>
        <v/>
      </c>
      <c r="AE460" s="17" t="n">
        <v>35</v>
      </c>
      <c r="AF460" s="16">
        <f>AE460/M460</f>
        <v/>
      </c>
    </row>
    <row r="461" ht="18" customHeight="1">
      <c r="D461" s="56" t="n"/>
      <c r="E461" s="39" t="n"/>
      <c r="F461" s="55" t="n"/>
      <c r="G461" s="67" t="n"/>
      <c r="H461" s="66" t="n"/>
      <c r="I461" s="68" t="n"/>
      <c r="J461" s="68" t="n"/>
      <c r="K461" s="68" t="n"/>
      <c r="L461" s="66" t="n"/>
      <c r="M461" s="66" t="n"/>
      <c r="N461" s="66" t="n"/>
      <c r="P461" s="20" t="n"/>
      <c r="R461" s="20" t="n"/>
      <c r="T461" s="20" t="n"/>
      <c r="V461" s="20" t="n"/>
      <c r="X461" s="20" t="n"/>
      <c r="Z461" s="21" t="n"/>
      <c r="AA461" s="86">
        <f>O461+Q461+S461+U461+W461+Y461+Z461</f>
        <v/>
      </c>
      <c r="AB461" s="86">
        <f>P461+R461+T461+V461+X461+Z461+AA461</f>
        <v/>
      </c>
      <c r="AD461" s="20" t="n"/>
      <c r="AF461" s="20" t="n"/>
    </row>
    <row r="462" ht="18" customHeight="1">
      <c r="A462" s="14" t="n"/>
      <c r="B462" s="14" t="n"/>
      <c r="C462" s="15" t="inlineStr">
        <is>
          <t>MAT</t>
        </is>
      </c>
      <c r="D462" s="57" t="inlineStr">
        <is>
          <t>DCEB</t>
        </is>
      </c>
      <c r="E462" s="38" t="inlineStr">
        <is>
          <t>Marta Guerreiro Duarte Mesquita de Oliveira</t>
        </is>
      </c>
      <c r="F462" s="55" t="inlineStr">
        <is>
          <t>sim</t>
        </is>
      </c>
      <c r="G462" s="67" t="inlineStr">
        <is>
          <t>Investigação Operacional Aplicada</t>
        </is>
      </c>
      <c r="H462" s="66" t="inlineStr">
        <is>
          <t>2º ciclo</t>
        </is>
      </c>
      <c r="I462" s="68" t="inlineStr">
        <is>
          <t>1422</t>
        </is>
      </c>
      <c r="J462" s="68" t="inlineStr">
        <is>
          <t>1º</t>
        </is>
      </c>
      <c r="K462" s="68" t="inlineStr">
        <is>
          <t xml:space="preserve">2º </t>
        </is>
      </c>
      <c r="L462" s="66" t="n">
        <v>6</v>
      </c>
      <c r="M462" s="66" t="n">
        <v>14</v>
      </c>
      <c r="N462" s="66" t="n">
        <v>70</v>
      </c>
      <c r="P462" s="20" t="n"/>
      <c r="R462" s="20" t="n"/>
      <c r="T462" s="20" t="n"/>
      <c r="V462" s="20" t="n"/>
      <c r="X462" s="20" t="n"/>
      <c r="Z462" s="21" t="n"/>
      <c r="AA462" s="86">
        <f>O462+Q462+S462+U462+W462+Y462+Z462</f>
        <v/>
      </c>
      <c r="AB462" s="86">
        <f>P462+R462+T462+V462+X462+Z462+AA462</f>
        <v/>
      </c>
      <c r="AC462" s="17" t="n">
        <v>35</v>
      </c>
      <c r="AD462" s="16">
        <f>AC462/M462</f>
        <v/>
      </c>
      <c r="AE462" s="17" t="n">
        <v>35</v>
      </c>
      <c r="AF462" s="16">
        <f>AE462/M462</f>
        <v/>
      </c>
    </row>
    <row r="463" ht="18" customHeight="1">
      <c r="D463" s="56" t="n"/>
      <c r="E463" s="39" t="n"/>
      <c r="F463" s="55" t="n"/>
      <c r="G463" s="67" t="n"/>
      <c r="H463" s="66" t="n"/>
      <c r="I463" s="68" t="n"/>
      <c r="J463" s="68" t="n"/>
      <c r="K463" s="68" t="n"/>
      <c r="L463" s="66" t="n"/>
      <c r="M463" s="66" t="n"/>
      <c r="N463" s="66" t="n"/>
      <c r="P463" s="20" t="n"/>
      <c r="R463" s="20" t="n"/>
      <c r="T463" s="20" t="n"/>
      <c r="V463" s="20" t="n"/>
      <c r="X463" s="20" t="n"/>
      <c r="Z463" s="21" t="n"/>
      <c r="AA463" s="86">
        <f>O463+Q463+S463+U463+W463+Y463+Z463</f>
        <v/>
      </c>
      <c r="AB463" s="86">
        <f>P463+R463+T463+V463+X463+Z463+AA463</f>
        <v/>
      </c>
      <c r="AD463" s="20" t="n"/>
      <c r="AF463" s="20" t="n"/>
    </row>
    <row r="464" ht="18" customHeight="1">
      <c r="A464" s="14" t="n"/>
      <c r="B464" s="14" t="n"/>
      <c r="C464" s="15" t="inlineStr">
        <is>
          <t>EALM</t>
        </is>
      </c>
      <c r="D464" s="56" t="inlineStr">
        <is>
          <t>DCEB</t>
        </is>
      </c>
      <c r="E464" s="39" t="inlineStr">
        <is>
          <t xml:space="preserve">Maria Isabel Nunes Januário </t>
        </is>
      </c>
      <c r="F464" s="55" t="inlineStr">
        <is>
          <t>sim</t>
        </is>
      </c>
      <c r="G464" s="67" t="inlineStr">
        <is>
          <t>Lacticínios</t>
        </is>
      </c>
      <c r="H464" s="66" t="inlineStr">
        <is>
          <t>2º ciclo</t>
        </is>
      </c>
      <c r="I464" s="68" t="inlineStr">
        <is>
          <t>1423</t>
        </is>
      </c>
      <c r="J464" s="68" t="inlineStr">
        <is>
          <t>1º</t>
        </is>
      </c>
      <c r="K464" s="68" t="inlineStr">
        <is>
          <t xml:space="preserve">2º </t>
        </is>
      </c>
      <c r="L464" s="66" t="n">
        <v>6</v>
      </c>
      <c r="M464" s="66" t="n">
        <v>14</v>
      </c>
      <c r="N464" s="66" t="n">
        <v>70</v>
      </c>
      <c r="P464" s="20" t="n"/>
      <c r="R464" s="20" t="n"/>
      <c r="T464" s="20" t="n"/>
      <c r="V464" s="20" t="n"/>
      <c r="X464" s="20" t="n"/>
      <c r="Z464" s="21" t="n"/>
      <c r="AA464" s="86">
        <f>O464+Q464+S464+U464+W464+Y464+Z464</f>
        <v/>
      </c>
      <c r="AB464" s="86">
        <f>P464+R464+T464+V464+X464+Z464+AA464</f>
        <v/>
      </c>
      <c r="AC464" s="17" t="n">
        <v>35</v>
      </c>
      <c r="AD464" s="16">
        <f>AC464/M464</f>
        <v/>
      </c>
      <c r="AE464" s="17" t="n">
        <v>35</v>
      </c>
      <c r="AF464" s="16">
        <f>AE464/M464</f>
        <v/>
      </c>
    </row>
    <row r="465" ht="18" customHeight="1">
      <c r="D465" s="56" t="n"/>
      <c r="E465" s="39" t="n"/>
      <c r="F465" s="55" t="n"/>
      <c r="G465" s="67" t="n"/>
      <c r="H465" s="66" t="n"/>
      <c r="I465" s="68" t="n"/>
      <c r="J465" s="68" t="n"/>
      <c r="K465" s="68" t="n"/>
      <c r="L465" s="66" t="n"/>
      <c r="M465" s="66" t="n"/>
      <c r="N465" s="66" t="n"/>
      <c r="P465" s="20" t="n"/>
      <c r="R465" s="20" t="n"/>
      <c r="T465" s="20" t="n"/>
      <c r="V465" s="20" t="n"/>
      <c r="X465" s="20" t="n"/>
      <c r="Z465" s="21" t="n"/>
      <c r="AA465" s="86">
        <f>O465+Q465+S465+U465+W465+Y465+Z465</f>
        <v/>
      </c>
      <c r="AB465" s="86">
        <f>P465+R465+T465+V465+X465+Z465+AA465</f>
        <v/>
      </c>
      <c r="AD465" s="20" t="n"/>
      <c r="AF465" s="20" t="n"/>
    </row>
    <row r="466" ht="18" customHeight="1">
      <c r="A466" s="14" t="n"/>
      <c r="B466" s="14" t="n"/>
      <c r="C466" s="15" t="inlineStr">
        <is>
          <t>ECON</t>
        </is>
      </c>
      <c r="D466" s="57" t="inlineStr">
        <is>
          <t>DCEB</t>
        </is>
      </c>
      <c r="E466" s="39" t="inlineStr">
        <is>
          <t>José Manuel Osório de Barros de Lima e Santos</t>
        </is>
      </c>
      <c r="F466" s="55" t="inlineStr">
        <is>
          <t>sim</t>
        </is>
      </c>
      <c r="G466" s="67" t="inlineStr">
        <is>
          <t>Marketing</t>
        </is>
      </c>
      <c r="H466" s="66" t="inlineStr">
        <is>
          <t>2º ciclo</t>
        </is>
      </c>
      <c r="I466" s="68" t="inlineStr">
        <is>
          <t>1425</t>
        </is>
      </c>
      <c r="J466" s="68" t="inlineStr">
        <is>
          <t>1º</t>
        </is>
      </c>
      <c r="K466" s="68" t="inlineStr">
        <is>
          <t xml:space="preserve">1º </t>
        </is>
      </c>
      <c r="L466" s="66" t="n">
        <v>6</v>
      </c>
      <c r="M466" s="66" t="n">
        <v>14</v>
      </c>
      <c r="N466" s="66" t="n">
        <v>70</v>
      </c>
      <c r="P466" s="20" t="n"/>
      <c r="R466" s="20" t="n"/>
      <c r="T466" s="20" t="n"/>
      <c r="V466" s="20" t="n"/>
      <c r="X466" s="20" t="n"/>
      <c r="Z466" s="21" t="n"/>
      <c r="AA466" s="86">
        <f>O466+Q466+S466+U466+W466+Y466+Z466</f>
        <v/>
      </c>
      <c r="AB466" s="86">
        <f>P466+R466+T466+V466+X466+Z466+AA466</f>
        <v/>
      </c>
      <c r="AC466" s="17" t="n">
        <v>35</v>
      </c>
      <c r="AD466" s="16">
        <f>AC466/M466</f>
        <v/>
      </c>
      <c r="AE466" s="17" t="n">
        <v>35</v>
      </c>
      <c r="AF466" s="16">
        <f>AE466/M466</f>
        <v/>
      </c>
    </row>
    <row r="467" ht="18" customHeight="1">
      <c r="D467" s="56" t="n"/>
      <c r="E467" s="39" t="n"/>
      <c r="F467" s="55" t="n"/>
      <c r="G467" s="67" t="n"/>
      <c r="H467" s="66" t="n"/>
      <c r="I467" s="68" t="n"/>
      <c r="J467" s="68" t="n"/>
      <c r="K467" s="68" t="n"/>
      <c r="L467" s="66" t="n"/>
      <c r="M467" s="66" t="n"/>
      <c r="N467" s="66" t="n"/>
      <c r="P467" s="20" t="n"/>
      <c r="R467" s="20" t="n"/>
      <c r="T467" s="20" t="n"/>
      <c r="V467" s="20" t="n"/>
      <c r="X467" s="20" t="n"/>
      <c r="Z467" s="21" t="n"/>
      <c r="AA467" s="86">
        <f>O467+Q467+S467+U467+W467+Y467+Z467</f>
        <v/>
      </c>
      <c r="AB467" s="86">
        <f>P467+R467+T467+V467+X467+Z467+AA467</f>
        <v/>
      </c>
      <c r="AD467" s="20" t="n"/>
      <c r="AF467" s="20" t="n"/>
    </row>
    <row r="468" ht="18" customHeight="1">
      <c r="A468" s="14" t="n"/>
      <c r="B468" s="14" t="n"/>
      <c r="C468" s="15" t="inlineStr">
        <is>
          <t>ECON</t>
        </is>
      </c>
      <c r="D468" s="57" t="inlineStr">
        <is>
          <t>DCEB</t>
        </is>
      </c>
      <c r="E468" s="39" t="inlineStr">
        <is>
          <t>José Manuel Osório de Barros de Lima e Santos</t>
        </is>
      </c>
      <c r="F468" s="55" t="inlineStr">
        <is>
          <t>sim</t>
        </is>
      </c>
      <c r="G468" s="67" t="inlineStr">
        <is>
          <t>Marketing da Gastronomia</t>
        </is>
      </c>
      <c r="H468" s="66" t="inlineStr">
        <is>
          <t>2º ciclo</t>
        </is>
      </c>
      <c r="I468" s="68" t="inlineStr">
        <is>
          <t>1812</t>
        </is>
      </c>
      <c r="J468" s="68" t="inlineStr">
        <is>
          <t>1º</t>
        </is>
      </c>
      <c r="K468" s="68" t="inlineStr">
        <is>
          <t xml:space="preserve">2º </t>
        </is>
      </c>
      <c r="L468" s="66" t="n">
        <v>3</v>
      </c>
      <c r="M468" s="66" t="n">
        <v>14</v>
      </c>
      <c r="N468" s="66" t="n">
        <v>35</v>
      </c>
      <c r="P468" s="20" t="n"/>
      <c r="R468" s="20" t="n"/>
      <c r="T468" s="20" t="n"/>
      <c r="V468" s="20" t="n"/>
      <c r="X468" s="20" t="n"/>
      <c r="Z468" s="21" t="n"/>
      <c r="AA468" s="86">
        <f>O468+Q468+S468+U468+W468+Y468+Z468</f>
        <v/>
      </c>
      <c r="AB468" s="86">
        <f>P468+R468+T468+V468+X468+Z468+AA468</f>
        <v/>
      </c>
      <c r="AC468" s="17" t="n">
        <v>21</v>
      </c>
      <c r="AD468" s="16">
        <f>AC468/M468</f>
        <v/>
      </c>
      <c r="AE468" s="17" t="n">
        <v>14</v>
      </c>
      <c r="AF468" s="16">
        <f>AE468/M468</f>
        <v/>
      </c>
    </row>
    <row r="469" ht="18" customHeight="1">
      <c r="D469" s="56" t="n"/>
      <c r="E469" s="39" t="n"/>
      <c r="F469" s="55" t="n"/>
      <c r="G469" s="67" t="n"/>
      <c r="H469" s="66" t="n"/>
      <c r="I469" s="68" t="n"/>
      <c r="J469" s="68" t="n"/>
      <c r="K469" s="68" t="n"/>
      <c r="L469" s="66" t="n"/>
      <c r="M469" s="66" t="n"/>
      <c r="N469" s="66" t="n"/>
      <c r="P469" s="20" t="n"/>
      <c r="R469" s="20" t="n"/>
      <c r="T469" s="20" t="n"/>
      <c r="V469" s="20" t="n"/>
      <c r="X469" s="20" t="n"/>
      <c r="Z469" s="21" t="n"/>
      <c r="AA469" s="86">
        <f>O469+Q469+S469+U469+W469+Y469+Z469</f>
        <v/>
      </c>
      <c r="AB469" s="86">
        <f>P469+R469+T469+V469+X469+Z469+AA469</f>
        <v/>
      </c>
      <c r="AD469" s="20" t="n"/>
      <c r="AF469" s="20" t="n"/>
    </row>
    <row r="470" ht="18" customHeight="1">
      <c r="A470" s="14" t="n"/>
      <c r="B470" s="14" t="n"/>
      <c r="C470" s="15" t="inlineStr">
        <is>
          <t>EALIM</t>
        </is>
      </c>
      <c r="D470" s="56" t="inlineStr">
        <is>
          <t>DCEB</t>
        </is>
      </c>
      <c r="E470" s="39" t="inlineStr">
        <is>
          <t>Cristina Maria Moniz Simões Oliveira</t>
        </is>
      </c>
      <c r="F470" s="55" t="inlineStr">
        <is>
          <t>sim</t>
        </is>
      </c>
      <c r="G470" s="67" t="inlineStr">
        <is>
          <t>Matérias Primas</t>
        </is>
      </c>
      <c r="H470" s="66" t="inlineStr">
        <is>
          <t>2º ciclo</t>
        </is>
      </c>
      <c r="I470" s="68" t="inlineStr">
        <is>
          <t>1809</t>
        </is>
      </c>
      <c r="J470" s="68" t="inlineStr">
        <is>
          <t>1º</t>
        </is>
      </c>
      <c r="K470" s="68" t="inlineStr">
        <is>
          <t xml:space="preserve">2º </t>
        </is>
      </c>
      <c r="L470" s="66" t="n">
        <v>6</v>
      </c>
      <c r="M470" s="66" t="n">
        <v>14</v>
      </c>
      <c r="N470" s="66" t="n">
        <v>70</v>
      </c>
      <c r="P470" s="20" t="n"/>
      <c r="R470" s="20" t="n"/>
      <c r="T470" s="20" t="n"/>
      <c r="V470" s="20" t="n"/>
      <c r="X470" s="20" t="n"/>
      <c r="Z470" s="21" t="n"/>
      <c r="AA470" s="86">
        <f>O470+Q470+S470+U470+W470+Y470+Z470</f>
        <v/>
      </c>
      <c r="AB470" s="86">
        <f>P470+R470+T470+V470+X470+Z470+AA470</f>
        <v/>
      </c>
      <c r="AC470" s="17" t="n">
        <v>42</v>
      </c>
      <c r="AD470" s="16">
        <f>AC470/M470</f>
        <v/>
      </c>
      <c r="AE470" s="17" t="n">
        <v>35</v>
      </c>
      <c r="AF470" s="16">
        <f>AE470/M470</f>
        <v/>
      </c>
    </row>
    <row r="471" ht="18" customHeight="1">
      <c r="D471" s="56" t="n"/>
      <c r="E471" s="39" t="n"/>
      <c r="F471" s="55" t="n"/>
      <c r="G471" s="67" t="n"/>
      <c r="H471" s="66" t="n"/>
      <c r="I471" s="68" t="n"/>
      <c r="J471" s="68" t="n"/>
      <c r="K471" s="68" t="n"/>
      <c r="L471" s="66" t="n"/>
      <c r="M471" s="66" t="n"/>
      <c r="N471" s="66" t="n"/>
      <c r="P471" s="20" t="n"/>
      <c r="R471" s="20" t="n"/>
      <c r="T471" s="20" t="n"/>
      <c r="V471" s="20" t="n"/>
      <c r="X471" s="20" t="n"/>
      <c r="Z471" s="21" t="n"/>
      <c r="AA471" s="86">
        <f>O471+Q471+S471+U471+W471+Y471+Z471</f>
        <v/>
      </c>
      <c r="AB471" s="86">
        <f>P471+R471+T471+V471+X471+Z471+AA471</f>
        <v/>
      </c>
      <c r="AD471" s="20" t="n"/>
      <c r="AF471" s="20" t="n"/>
    </row>
    <row r="472" ht="18" customHeight="1">
      <c r="A472" s="14" t="n"/>
      <c r="B472" s="14" t="n"/>
      <c r="C472" s="15" t="inlineStr">
        <is>
          <t>ERUR</t>
        </is>
      </c>
      <c r="D472" s="56" t="inlineStr">
        <is>
          <t>DCEB</t>
        </is>
      </c>
      <c r="E472" s="39" t="inlineStr">
        <is>
          <t>Maria do Rosário da Conceição Cameira</t>
        </is>
      </c>
      <c r="F472" s="55" t="inlineStr">
        <is>
          <t>sim</t>
        </is>
      </c>
      <c r="G472" s="67" t="inlineStr">
        <is>
          <t>Mecânica de Fluidos</t>
        </is>
      </c>
      <c r="H472" s="66" t="inlineStr">
        <is>
          <t>2º ciclo</t>
        </is>
      </c>
      <c r="I472" s="68" t="inlineStr">
        <is>
          <t>1428</t>
        </is>
      </c>
      <c r="J472" s="68" t="inlineStr">
        <is>
          <t>1º</t>
        </is>
      </c>
      <c r="K472" s="68" t="inlineStr">
        <is>
          <t xml:space="preserve">1º </t>
        </is>
      </c>
      <c r="L472" s="66" t="n">
        <v>6</v>
      </c>
      <c r="M472" s="66" t="n">
        <v>14</v>
      </c>
      <c r="N472" s="66" t="n">
        <v>70</v>
      </c>
      <c r="P472" s="20" t="n"/>
      <c r="R472" s="20" t="n"/>
      <c r="T472" s="20" t="n"/>
      <c r="V472" s="20" t="n"/>
      <c r="X472" s="20" t="n"/>
      <c r="Z472" s="21" t="n"/>
      <c r="AA472" s="86">
        <f>O472+Q472+S472+U472+W472+Y472+Z472</f>
        <v/>
      </c>
      <c r="AB472" s="86">
        <f>P472+R472+T472+V472+X472+Z472+AA472</f>
        <v/>
      </c>
      <c r="AC472" s="17" t="n"/>
      <c r="AD472" s="16" t="n"/>
      <c r="AE472" s="17" t="n">
        <v>70</v>
      </c>
      <c r="AF472" s="16">
        <f>AE472/M472</f>
        <v/>
      </c>
    </row>
    <row r="473" ht="18" customHeight="1">
      <c r="D473" s="56" t="n"/>
      <c r="E473" s="39" t="n"/>
      <c r="F473" s="55" t="n"/>
      <c r="G473" s="67" t="n"/>
      <c r="H473" s="66" t="n"/>
      <c r="I473" s="68" t="n"/>
      <c r="J473" s="68" t="n"/>
      <c r="K473" s="68" t="n"/>
      <c r="L473" s="66" t="n"/>
      <c r="M473" s="66" t="n"/>
      <c r="N473" s="66" t="n"/>
      <c r="P473" s="20" t="n"/>
      <c r="R473" s="20" t="n"/>
      <c r="T473" s="20" t="n"/>
      <c r="V473" s="20" t="n"/>
      <c r="X473" s="20" t="n"/>
      <c r="Z473" s="21" t="n"/>
      <c r="AA473" s="86">
        <f>O473+Q473+S473+U473+W473+Y473+Z473</f>
        <v/>
      </c>
      <c r="AB473" s="86">
        <f>P473+R473+T473+V473+X473+Z473+AA473</f>
        <v/>
      </c>
      <c r="AD473" s="20" t="n"/>
      <c r="AF473" s="20" t="n"/>
    </row>
    <row r="474" ht="18" customHeight="1">
      <c r="A474" s="14" t="n"/>
      <c r="B474" s="14" t="n"/>
      <c r="C474" s="15" t="n"/>
      <c r="D474" s="56" t="n"/>
      <c r="E474" s="39" t="inlineStr">
        <is>
          <t>Luís Lavadinho Telo da Gama (FMV)</t>
        </is>
      </c>
      <c r="F474" s="55" t="inlineStr">
        <is>
          <t>sim</t>
        </is>
      </c>
      <c r="G474" s="67" t="inlineStr">
        <is>
          <t>Melhoramento Genético Animal</t>
        </is>
      </c>
      <c r="H474" s="66" t="inlineStr">
        <is>
          <t>2º ciclo</t>
        </is>
      </c>
      <c r="I474" s="68" t="inlineStr">
        <is>
          <t>1430</t>
        </is>
      </c>
      <c r="J474" s="68" t="inlineStr">
        <is>
          <t>1º</t>
        </is>
      </c>
      <c r="K474" s="68" t="inlineStr">
        <is>
          <t xml:space="preserve">1º </t>
        </is>
      </c>
      <c r="L474" s="66" t="n">
        <v>6</v>
      </c>
      <c r="M474" s="66" t="n">
        <v>14</v>
      </c>
      <c r="N474" s="66" t="n">
        <v>70</v>
      </c>
      <c r="P474" s="20" t="n"/>
      <c r="R474" s="20" t="n"/>
      <c r="T474" s="20" t="n"/>
      <c r="V474" s="20" t="n"/>
      <c r="X474" s="20" t="n"/>
      <c r="Z474" s="21" t="n"/>
      <c r="AA474" s="86">
        <f>O474+Q474+S474+U474+W474+Y474+Z474</f>
        <v/>
      </c>
      <c r="AB474" s="86">
        <f>P474+R474+T474+V474+X474+Z474+AA474</f>
        <v/>
      </c>
      <c r="AC474" s="17" t="n"/>
      <c r="AD474" s="16" t="n"/>
      <c r="AE474" s="17" t="n">
        <v>70</v>
      </c>
      <c r="AF474" s="16">
        <f>AE474/M474</f>
        <v/>
      </c>
    </row>
    <row r="475" ht="18" customHeight="1">
      <c r="D475" s="56" t="n"/>
      <c r="E475" s="39" t="n"/>
      <c r="F475" s="55" t="n"/>
      <c r="G475" s="67" t="n"/>
      <c r="H475" s="66" t="n"/>
      <c r="I475" s="68" t="n"/>
      <c r="J475" s="68" t="n"/>
      <c r="K475" s="68" t="n"/>
      <c r="L475" s="66" t="n"/>
      <c r="M475" s="66" t="n"/>
      <c r="N475" s="66" t="n"/>
      <c r="P475" s="20" t="n"/>
      <c r="R475" s="20" t="n"/>
      <c r="T475" s="20" t="n"/>
      <c r="V475" s="20" t="n"/>
      <c r="X475" s="20" t="n"/>
      <c r="Z475" s="21" t="n"/>
      <c r="AA475" s="86">
        <f>O475+Q475+S475+U475+W475+Y475+Z475</f>
        <v/>
      </c>
      <c r="AB475" s="86">
        <f>P475+R475+T475+V475+X475+Z475+AA475</f>
        <v/>
      </c>
      <c r="AD475" s="20" t="n"/>
      <c r="AF475" s="20" t="n"/>
    </row>
    <row r="476" ht="18" customHeight="1">
      <c r="A476" s="14" t="n"/>
      <c r="B476" s="14" t="n"/>
      <c r="C476" s="15" t="n"/>
      <c r="D476" s="56" t="n"/>
      <c r="E476" s="39" t="n"/>
      <c r="F476" s="55" t="n"/>
      <c r="G476" s="67" t="inlineStr">
        <is>
          <t>Métodos de Análise dos Produtos Florestais</t>
        </is>
      </c>
      <c r="H476" s="66" t="inlineStr">
        <is>
          <t>2º ciclo</t>
        </is>
      </c>
      <c r="I476" s="68" t="inlineStr">
        <is>
          <t>1432</t>
        </is>
      </c>
      <c r="J476" s="68" t="inlineStr">
        <is>
          <t>1º</t>
        </is>
      </c>
      <c r="K476" s="68" t="inlineStr">
        <is>
          <t xml:space="preserve">1º </t>
        </is>
      </c>
      <c r="L476" s="66" t="n">
        <v>6</v>
      </c>
      <c r="M476" s="66" t="n">
        <v>14</v>
      </c>
      <c r="N476" s="66" t="n">
        <v>70</v>
      </c>
      <c r="P476" s="20" t="n"/>
      <c r="R476" s="20" t="n"/>
      <c r="T476" s="20" t="n"/>
      <c r="V476" s="20" t="n"/>
      <c r="X476" s="20" t="n"/>
      <c r="Z476" s="21" t="n"/>
      <c r="AA476" s="86">
        <f>O476+Q476+S476+U476+W476+Y476+Z476</f>
        <v/>
      </c>
      <c r="AB476" s="86">
        <f>P476+R476+T476+V476+X476+Z476+AA476</f>
        <v/>
      </c>
      <c r="AC476" s="17" t="n">
        <v>35</v>
      </c>
      <c r="AD476" s="16">
        <f>AC476/M476</f>
        <v/>
      </c>
      <c r="AE476" s="17" t="n">
        <v>35</v>
      </c>
      <c r="AF476" s="16">
        <f>AE476/M476</f>
        <v/>
      </c>
    </row>
    <row r="477" ht="18" customHeight="1">
      <c r="D477" s="56" t="n"/>
      <c r="E477" s="39" t="n"/>
      <c r="F477" s="55" t="n"/>
      <c r="G477" s="67" t="n"/>
      <c r="H477" s="66" t="n"/>
      <c r="I477" s="68" t="n"/>
      <c r="J477" s="68" t="n"/>
      <c r="K477" s="68" t="n"/>
      <c r="L477" s="66" t="n"/>
      <c r="M477" s="66" t="n"/>
      <c r="N477" s="66" t="n"/>
      <c r="P477" s="20" t="n"/>
      <c r="R477" s="20" t="n"/>
      <c r="T477" s="20" t="n"/>
      <c r="V477" s="20" t="n"/>
      <c r="X477" s="20" t="n"/>
      <c r="Z477" s="21" t="n"/>
      <c r="AA477" s="86">
        <f>O477+Q477+S477+U477+W477+Y477+Z477</f>
        <v/>
      </c>
      <c r="AB477" s="86">
        <f>P477+R477+T477+V477+X477+Z477+AA477</f>
        <v/>
      </c>
      <c r="AD477" s="20" t="n"/>
      <c r="AF477" s="20" t="n"/>
    </row>
    <row r="478" ht="18" customHeight="1">
      <c r="A478" s="14" t="n"/>
      <c r="B478" s="14" t="n"/>
      <c r="C478" s="15" t="inlineStr">
        <is>
          <t>BIO</t>
        </is>
      </c>
      <c r="D478" s="56" t="inlineStr">
        <is>
          <t>DRAT</t>
        </is>
      </c>
      <c r="E478" s="39" t="inlineStr">
        <is>
          <t>Manuel José de Carvalho Pimenta Malfeito Ferreira</t>
        </is>
      </c>
      <c r="F478" s="55" t="inlineStr">
        <is>
          <t>sim</t>
        </is>
      </c>
      <c r="G478" s="67" t="inlineStr">
        <is>
          <t>Microbiologia e Segurança dos Alimentos</t>
        </is>
      </c>
      <c r="H478" s="66" t="inlineStr">
        <is>
          <t>2º ciclo</t>
        </is>
      </c>
      <c r="I478" s="68" t="inlineStr">
        <is>
          <t>1798</t>
        </is>
      </c>
      <c r="J478" s="68" t="inlineStr">
        <is>
          <t>1º</t>
        </is>
      </c>
      <c r="K478" s="68" t="inlineStr">
        <is>
          <t xml:space="preserve">1º </t>
        </is>
      </c>
      <c r="L478" s="66" t="n">
        <v>4</v>
      </c>
      <c r="M478" s="66" t="n">
        <v>14</v>
      </c>
      <c r="N478" s="66" t="n">
        <v>49</v>
      </c>
      <c r="P478" s="20" t="n"/>
      <c r="R478" s="20" t="n"/>
      <c r="T478" s="20" t="n"/>
      <c r="V478" s="20" t="n"/>
      <c r="X478" s="20" t="n"/>
      <c r="Z478" s="21" t="n"/>
      <c r="AA478" s="86">
        <f>O478+Q478+S478+U478+W478+Y478+Z478</f>
        <v/>
      </c>
      <c r="AB478" s="86">
        <f>P478+R478+T478+V478+X478+Z478+AA478</f>
        <v/>
      </c>
      <c r="AC478" s="17" t="n"/>
      <c r="AD478" s="16" t="n"/>
      <c r="AE478" s="17" t="n">
        <v>35</v>
      </c>
      <c r="AF478" s="16">
        <f>AE478/M478</f>
        <v/>
      </c>
    </row>
    <row r="479" ht="18" customHeight="1">
      <c r="D479" s="56" t="n"/>
      <c r="E479" s="39" t="n"/>
      <c r="F479" s="55" t="n"/>
      <c r="G479" s="67" t="n"/>
      <c r="H479" s="66" t="n"/>
      <c r="I479" s="68" t="n"/>
      <c r="J479" s="68" t="n"/>
      <c r="K479" s="68" t="n"/>
      <c r="L479" s="66" t="n"/>
      <c r="M479" s="66" t="n"/>
      <c r="N479" s="66" t="n"/>
      <c r="P479" s="20" t="n"/>
      <c r="R479" s="20" t="n"/>
      <c r="T479" s="20" t="n"/>
      <c r="V479" s="20" t="n"/>
      <c r="X479" s="20" t="n"/>
      <c r="Z479" s="21" t="n"/>
      <c r="AA479" s="86">
        <f>O479+Q479+S479+U479+W479+Y479+Z479</f>
        <v/>
      </c>
      <c r="AB479" s="86">
        <f>P479+R479+T479+V479+X479+Z479+AA479</f>
        <v/>
      </c>
      <c r="AD479" s="20" t="n"/>
      <c r="AF479" s="20" t="n"/>
    </row>
    <row r="480" ht="18" customHeight="1">
      <c r="A480" s="14" t="n"/>
      <c r="B480" s="14" t="n"/>
      <c r="C480" s="15" t="n"/>
      <c r="D480" s="56" t="n"/>
      <c r="E480" s="39" t="inlineStr">
        <is>
          <t>Manuel José de Carvalho Pimenta Malfeito Ferreira</t>
        </is>
      </c>
      <c r="F480" s="55" t="inlineStr">
        <is>
          <t>sim</t>
        </is>
      </c>
      <c r="G480" s="67" t="inlineStr">
        <is>
          <t>Microbiologia Enológica</t>
        </is>
      </c>
      <c r="H480" s="66" t="inlineStr">
        <is>
          <t>2º ciclo</t>
        </is>
      </c>
      <c r="I480" s="68" t="inlineStr">
        <is>
          <t>1567</t>
        </is>
      </c>
      <c r="J480" s="68" t="inlineStr">
        <is>
          <t>1º</t>
        </is>
      </c>
      <c r="K480" s="68" t="inlineStr">
        <is>
          <t xml:space="preserve">1º </t>
        </is>
      </c>
      <c r="L480" s="66" t="n">
        <v>6</v>
      </c>
      <c r="M480" s="66" t="n">
        <v>14</v>
      </c>
      <c r="N480" s="66" t="n">
        <v>70</v>
      </c>
      <c r="P480" s="20" t="n"/>
      <c r="R480" s="20" t="n"/>
      <c r="T480" s="20" t="n"/>
      <c r="V480" s="20" t="n"/>
      <c r="X480" s="20" t="n"/>
      <c r="Z480" s="21" t="n"/>
      <c r="AA480" s="86">
        <f>O480+Q480+S480+U480+W480+Y480+Z480</f>
        <v/>
      </c>
      <c r="AB480" s="86">
        <f>P480+R480+T480+V480+X480+Z480+AA480</f>
        <v/>
      </c>
      <c r="AC480" s="17" t="n">
        <v>28</v>
      </c>
      <c r="AD480" s="16">
        <f>AC480/M480</f>
        <v/>
      </c>
      <c r="AE480" s="17" t="n">
        <v>42</v>
      </c>
      <c r="AF480" s="16">
        <f>AE480/M480</f>
        <v/>
      </c>
    </row>
    <row r="481" ht="18" customHeight="1">
      <c r="D481" s="56" t="n"/>
      <c r="E481" s="39" t="n"/>
      <c r="F481" s="55" t="n"/>
      <c r="G481" s="67" t="n"/>
      <c r="H481" s="66" t="n"/>
      <c r="I481" s="68" t="n"/>
      <c r="J481" s="68" t="n"/>
      <c r="K481" s="68" t="n"/>
      <c r="L481" s="66" t="n"/>
      <c r="M481" s="66" t="n"/>
      <c r="N481" s="66" t="n"/>
      <c r="P481" s="20" t="n"/>
      <c r="R481" s="20" t="n"/>
      <c r="T481" s="20" t="n"/>
      <c r="V481" s="20" t="n"/>
      <c r="X481" s="20" t="n"/>
      <c r="Z481" s="21" t="n"/>
      <c r="AA481" s="86">
        <f>O481+Q481+S481+U481+W481+Y481+Z481</f>
        <v/>
      </c>
      <c r="AB481" s="86">
        <f>P481+R481+T481+V481+X481+Z481+AA481</f>
        <v/>
      </c>
      <c r="AD481" s="20" t="n"/>
      <c r="AF481" s="20" t="n"/>
    </row>
    <row r="482" ht="18" customHeight="1">
      <c r="A482" s="14" t="n"/>
      <c r="B482" s="14" t="n"/>
      <c r="C482" s="15" t="n"/>
      <c r="D482" s="56" t="n"/>
      <c r="E482" s="39" t="n"/>
      <c r="F482" s="55" t="n"/>
      <c r="G482" s="67" t="inlineStr">
        <is>
          <t>Modelação da Dinâmica da Floresta - Modelos Empíricos e de Base Fisiológica</t>
        </is>
      </c>
      <c r="H482" s="66" t="inlineStr">
        <is>
          <t>2º ciclo</t>
        </is>
      </c>
      <c r="I482" s="68" t="inlineStr">
        <is>
          <t>1907</t>
        </is>
      </c>
      <c r="J482" s="68" t="inlineStr">
        <is>
          <t>2º</t>
        </is>
      </c>
      <c r="K482" s="68" t="inlineStr">
        <is>
          <t xml:space="preserve">1º </t>
        </is>
      </c>
      <c r="L482" s="66" t="n">
        <v>6</v>
      </c>
      <c r="M482" s="66" t="n">
        <v>14</v>
      </c>
      <c r="N482" s="66" t="n">
        <v>70</v>
      </c>
      <c r="P482" s="20" t="n"/>
      <c r="R482" s="20" t="n"/>
      <c r="T482" s="20" t="n"/>
      <c r="V482" s="20" t="n"/>
      <c r="X482" s="20" t="n"/>
      <c r="Z482" s="21" t="n"/>
      <c r="AA482" s="86">
        <f>O482+Q482+S482+U482+W482+Y482+Z482</f>
        <v/>
      </c>
      <c r="AB482" s="86">
        <f>P482+R482+T482+V482+X482+Z482+AA482</f>
        <v/>
      </c>
      <c r="AC482" s="17" t="n"/>
      <c r="AD482" s="16" t="n"/>
      <c r="AE482" s="17" t="n">
        <v>70</v>
      </c>
      <c r="AF482" s="16">
        <f>AE482/M482</f>
        <v/>
      </c>
    </row>
    <row r="483" ht="18" customHeight="1">
      <c r="D483" s="56" t="n"/>
      <c r="E483" s="39" t="n"/>
      <c r="F483" s="55" t="n"/>
      <c r="G483" s="67" t="n"/>
      <c r="H483" s="66" t="n"/>
      <c r="I483" s="68" t="n"/>
      <c r="J483" s="68" t="n"/>
      <c r="K483" s="68" t="n"/>
      <c r="L483" s="66" t="n"/>
      <c r="M483" s="66" t="n"/>
      <c r="N483" s="66" t="n"/>
      <c r="P483" s="20" t="n"/>
      <c r="R483" s="20" t="n"/>
      <c r="T483" s="20" t="n"/>
      <c r="V483" s="20" t="n"/>
      <c r="X483" s="20" t="n"/>
      <c r="Z483" s="21" t="n"/>
      <c r="AA483" s="86">
        <f>O483+Q483+S483+U483+W483+Y483+Z483</f>
        <v/>
      </c>
      <c r="AB483" s="86">
        <f>P483+R483+T483+V483+X483+Z483+AA483</f>
        <v/>
      </c>
      <c r="AD483" s="20" t="n"/>
      <c r="AF483" s="20" t="n"/>
    </row>
    <row r="484" ht="18" customHeight="1">
      <c r="A484" s="14" t="n"/>
      <c r="B484" s="14" t="n"/>
      <c r="C484" s="15" t="n"/>
      <c r="D484" s="56" t="n"/>
      <c r="E484" s="39" t="n"/>
      <c r="F484" s="55" t="n"/>
      <c r="G484" s="67" t="inlineStr">
        <is>
          <t>Modelação das Florestas Mediterrânicas: Problemas de Investigação e Casos de Estudo</t>
        </is>
      </c>
      <c r="H484" s="66" t="inlineStr">
        <is>
          <t>2º ciclo</t>
        </is>
      </c>
      <c r="I484" s="68" t="inlineStr">
        <is>
          <t>1955</t>
        </is>
      </c>
      <c r="J484" s="68" t="inlineStr">
        <is>
          <t>2º</t>
        </is>
      </c>
      <c r="K484" s="68" t="inlineStr">
        <is>
          <t xml:space="preserve">1º </t>
        </is>
      </c>
      <c r="L484" s="66" t="n">
        <v>6</v>
      </c>
      <c r="M484" s="66" t="n">
        <v>14</v>
      </c>
      <c r="N484" s="66" t="n">
        <v>70</v>
      </c>
      <c r="P484" s="20" t="n"/>
      <c r="R484" s="20" t="n"/>
      <c r="T484" s="20" t="n"/>
      <c r="V484" s="20" t="n"/>
      <c r="X484" s="20" t="n"/>
      <c r="Z484" s="21" t="n"/>
      <c r="AA484" s="86">
        <f>O484+Q484+S484+U484+W484+Y484+Z484</f>
        <v/>
      </c>
      <c r="AB484" s="86">
        <f>P484+R484+T484+V484+X484+Z484+AA484</f>
        <v/>
      </c>
      <c r="AC484" s="17" t="n"/>
      <c r="AD484" s="16" t="n"/>
      <c r="AE484" s="17" t="n">
        <v>34</v>
      </c>
      <c r="AF484" s="16" t="n">
        <v>2.5</v>
      </c>
    </row>
    <row r="485" ht="18" customHeight="1">
      <c r="D485" s="56" t="n"/>
      <c r="E485" s="39" t="n"/>
      <c r="F485" s="55" t="n"/>
      <c r="G485" s="67" t="n"/>
      <c r="H485" s="66" t="n"/>
      <c r="I485" s="68" t="n"/>
      <c r="J485" s="68" t="n"/>
      <c r="K485" s="68" t="n"/>
      <c r="L485" s="66" t="n"/>
      <c r="M485" s="66" t="n"/>
      <c r="N485" s="66" t="n"/>
      <c r="P485" s="20" t="n"/>
      <c r="R485" s="20" t="n"/>
      <c r="T485" s="20" t="n"/>
      <c r="V485" s="20" t="n"/>
      <c r="X485" s="20" t="n"/>
      <c r="Z485" s="21" t="n"/>
      <c r="AA485" s="86">
        <f>O485+Q485+S485+U485+W485+Y485+Z485</f>
        <v/>
      </c>
      <c r="AB485" s="86">
        <f>P485+R485+T485+V485+X485+Z485+AA485</f>
        <v/>
      </c>
      <c r="AD485" s="20" t="n"/>
      <c r="AF485" s="20" t="n"/>
    </row>
    <row r="486" ht="18" customHeight="1">
      <c r="A486" s="14" t="n"/>
      <c r="B486" s="14" t="n"/>
      <c r="C486" s="15" t="inlineStr">
        <is>
          <t>CAT</t>
        </is>
      </c>
      <c r="D486" s="56" t="inlineStr">
        <is>
          <t>DRAT</t>
        </is>
      </c>
      <c r="E486" s="39" t="inlineStr">
        <is>
          <t>Maria Margarida Branco de Brito Tavares Tomé</t>
        </is>
      </c>
      <c r="F486" s="55" t="inlineStr">
        <is>
          <t>sim</t>
        </is>
      </c>
      <c r="G486" s="67" t="inlineStr">
        <is>
          <t>Modelação dos Recursos Florestais</t>
        </is>
      </c>
      <c r="H486" s="66" t="inlineStr">
        <is>
          <t>2º ciclo</t>
        </is>
      </c>
      <c r="I486" s="68" t="inlineStr">
        <is>
          <t>1719</t>
        </is>
      </c>
      <c r="J486" s="68" t="inlineStr">
        <is>
          <t>1º</t>
        </is>
      </c>
      <c r="K486" s="68" t="inlineStr">
        <is>
          <t xml:space="preserve">1º </t>
        </is>
      </c>
      <c r="L486" s="66" t="n">
        <v>6</v>
      </c>
      <c r="M486" s="66" t="n">
        <v>14</v>
      </c>
      <c r="N486" s="66" t="n">
        <v>70</v>
      </c>
      <c r="P486" s="20" t="n"/>
      <c r="R486" s="20" t="n"/>
      <c r="T486" s="20" t="n"/>
      <c r="V486" s="20" t="n"/>
      <c r="X486" s="20" t="n"/>
      <c r="Z486" s="21" t="n"/>
      <c r="AA486" s="86">
        <f>O486+Q486+S486+U486+W486+Y486+Z486</f>
        <v/>
      </c>
      <c r="AB486" s="86">
        <f>P486+R486+T486+V486+X486+Z486+AA486</f>
        <v/>
      </c>
      <c r="AC486" s="17" t="n"/>
      <c r="AD486" s="16" t="n"/>
      <c r="AE486" s="17" t="n">
        <v>70</v>
      </c>
      <c r="AF486" s="16">
        <f>AE486/M486</f>
        <v/>
      </c>
    </row>
    <row r="487" ht="18" customHeight="1">
      <c r="D487" s="56" t="n"/>
      <c r="E487" s="39" t="n"/>
      <c r="F487" s="55" t="n"/>
      <c r="G487" s="67" t="n"/>
      <c r="H487" s="66" t="n"/>
      <c r="I487" s="68" t="n"/>
      <c r="J487" s="68" t="n"/>
      <c r="K487" s="68" t="n"/>
      <c r="L487" s="66" t="n"/>
      <c r="M487" s="66" t="n"/>
      <c r="N487" s="66" t="n"/>
      <c r="P487" s="20" t="n"/>
      <c r="R487" s="20" t="n"/>
      <c r="T487" s="20" t="n"/>
      <c r="V487" s="20" t="n"/>
      <c r="X487" s="20" t="n"/>
      <c r="Z487" s="21" t="n"/>
      <c r="AA487" s="86">
        <f>O487+Q487+S487+U487+W487+Y487+Z487</f>
        <v/>
      </c>
      <c r="AB487" s="86">
        <f>P487+R487+T487+V487+X487+Z487+AA487</f>
        <v/>
      </c>
      <c r="AD487" s="20" t="n"/>
      <c r="AF487" s="20" t="n"/>
    </row>
    <row r="488" ht="18" customHeight="1">
      <c r="A488" s="14" t="n"/>
      <c r="B488" s="14" t="n"/>
      <c r="C488" s="15" t="inlineStr">
        <is>
          <t xml:space="preserve">EAMB </t>
        </is>
      </c>
      <c r="D488" s="57" t="inlineStr">
        <is>
          <t>DCEB</t>
        </is>
      </c>
      <c r="E488" s="38" t="inlineStr">
        <is>
          <t>António José Guerreiro de Brito/José Maria Horta e Costa Silva Santos</t>
        </is>
      </c>
      <c r="F488" s="55" t="inlineStr">
        <is>
          <t>sim</t>
        </is>
      </c>
      <c r="G488" s="67" t="inlineStr">
        <is>
          <t>Modelação e Planeamento Ambiental</t>
        </is>
      </c>
      <c r="H488" s="66" t="inlineStr">
        <is>
          <t>2º ciclo</t>
        </is>
      </c>
      <c r="I488" s="68" t="inlineStr">
        <is>
          <t>1442</t>
        </is>
      </c>
      <c r="J488" s="68" t="inlineStr">
        <is>
          <t>2º</t>
        </is>
      </c>
      <c r="K488" s="68" t="inlineStr">
        <is>
          <t xml:space="preserve">1º </t>
        </is>
      </c>
      <c r="L488" s="66" t="n">
        <v>6</v>
      </c>
      <c r="M488" s="66" t="n">
        <v>14</v>
      </c>
      <c r="N488" s="66" t="n">
        <v>70</v>
      </c>
      <c r="P488" s="20" t="n"/>
      <c r="R488" s="20" t="n"/>
      <c r="T488" s="20" t="n"/>
      <c r="V488" s="20" t="n"/>
      <c r="X488" s="20" t="n"/>
      <c r="Z488" s="21" t="n"/>
      <c r="AA488" s="86">
        <f>O488+Q488+S488+U488+W488+Y488+Z488</f>
        <v/>
      </c>
      <c r="AB488" s="86">
        <f>P488+R488+T488+V488+X488+Z488+AA488</f>
        <v/>
      </c>
      <c r="AC488" s="17" t="n">
        <v>28</v>
      </c>
      <c r="AD488" s="16">
        <f>AC488/M488</f>
        <v/>
      </c>
      <c r="AE488" s="17" t="n">
        <v>42</v>
      </c>
      <c r="AF488" s="16">
        <f>AE488/M488</f>
        <v/>
      </c>
    </row>
    <row r="489" ht="18" customHeight="1">
      <c r="D489" s="56" t="n"/>
      <c r="E489" s="39" t="n"/>
      <c r="F489" s="55" t="n"/>
      <c r="G489" s="67" t="n"/>
      <c r="H489" s="66" t="n"/>
      <c r="I489" s="68" t="n"/>
      <c r="J489" s="68" t="n"/>
      <c r="K489" s="68" t="n"/>
      <c r="L489" s="66" t="n"/>
      <c r="M489" s="66" t="n"/>
      <c r="N489" s="66" t="n"/>
      <c r="P489" s="20" t="n"/>
      <c r="R489" s="20" t="n"/>
      <c r="T489" s="20" t="n"/>
      <c r="V489" s="20" t="n"/>
      <c r="X489" s="20" t="n"/>
      <c r="Z489" s="21" t="n"/>
      <c r="AA489" s="86">
        <f>O489+Q489+S489+U489+W489+Y489+Z489</f>
        <v/>
      </c>
      <c r="AB489" s="86">
        <f>P489+R489+T489+V489+X489+Z489+AA489</f>
        <v/>
      </c>
      <c r="AD489" s="20" t="n"/>
      <c r="AF489" s="20" t="n"/>
    </row>
    <row r="490" ht="18" customHeight="1">
      <c r="A490" s="14" t="n"/>
      <c r="B490" s="14" t="n"/>
      <c r="C490" s="15" t="n"/>
      <c r="D490" s="56" t="n"/>
      <c r="E490" s="39" t="n"/>
      <c r="F490" s="55" t="n"/>
      <c r="G490" s="67" t="inlineStr">
        <is>
          <t>Modelos Florestais Aplicados</t>
        </is>
      </c>
      <c r="H490" s="66" t="inlineStr">
        <is>
          <t>2º ciclo</t>
        </is>
      </c>
      <c r="I490" s="68" t="inlineStr">
        <is>
          <t>2166</t>
        </is>
      </c>
      <c r="J490" s="68" t="inlineStr">
        <is>
          <t>2º</t>
        </is>
      </c>
      <c r="K490" s="68" t="inlineStr">
        <is>
          <t xml:space="preserve">1º </t>
        </is>
      </c>
      <c r="L490" s="66" t="n">
        <v>6</v>
      </c>
      <c r="M490" s="66" t="n">
        <v>14</v>
      </c>
      <c r="N490" s="66" t="n">
        <v>70</v>
      </c>
      <c r="P490" s="20" t="n"/>
      <c r="R490" s="20" t="n"/>
      <c r="T490" s="20" t="n"/>
      <c r="V490" s="20" t="n"/>
      <c r="X490" s="20" t="n"/>
      <c r="Z490" s="21" t="n"/>
      <c r="AA490" s="86">
        <f>O490+Q490+S490+U490+W490+Y490+Z490</f>
        <v/>
      </c>
      <c r="AB490" s="86">
        <f>P490+R490+T490+V490+X490+Z490+AA490</f>
        <v/>
      </c>
      <c r="AC490" s="17" t="n"/>
      <c r="AD490" s="16" t="n"/>
      <c r="AE490" s="17" t="n">
        <v>70</v>
      </c>
      <c r="AF490" s="16">
        <f>AE490/M490</f>
        <v/>
      </c>
    </row>
    <row r="491" ht="18" customHeight="1">
      <c r="D491" s="56" t="n"/>
      <c r="E491" s="39" t="n"/>
      <c r="F491" s="55" t="n"/>
      <c r="G491" s="67" t="n"/>
      <c r="H491" s="66" t="n"/>
      <c r="I491" s="68" t="n"/>
      <c r="J491" s="68" t="n"/>
      <c r="K491" s="68" t="n"/>
      <c r="L491" s="66" t="n"/>
      <c r="M491" s="66" t="n"/>
      <c r="N491" s="66" t="n"/>
      <c r="P491" s="20" t="n"/>
      <c r="R491" s="20" t="n"/>
      <c r="T491" s="20" t="n"/>
      <c r="V491" s="20" t="n"/>
      <c r="X491" s="20" t="n"/>
      <c r="Z491" s="21" t="n"/>
      <c r="AA491" s="86">
        <f>O491+Q491+S491+U491+W491+Y491+Z491</f>
        <v/>
      </c>
      <c r="AB491" s="86">
        <f>P491+R491+T491+V491+X491+Z491+AA491</f>
        <v/>
      </c>
      <c r="AD491" s="20" t="n"/>
      <c r="AF491" s="20" t="n"/>
    </row>
    <row r="492" ht="18" customHeight="1">
      <c r="A492" s="14" t="n"/>
      <c r="B492" s="14" t="n"/>
      <c r="C492" s="15" t="n"/>
      <c r="D492" s="56" t="n"/>
      <c r="E492" s="39" t="n"/>
      <c r="F492" s="55" t="n"/>
      <c r="G492" s="67" t="inlineStr">
        <is>
          <t>Modos do Governo das Florestas Mediterrânicas</t>
        </is>
      </c>
      <c r="H492" s="66" t="inlineStr">
        <is>
          <t>2º ciclo</t>
        </is>
      </c>
      <c r="I492" s="68" t="inlineStr">
        <is>
          <t>1958</t>
        </is>
      </c>
      <c r="J492" s="68" t="inlineStr">
        <is>
          <t>2º</t>
        </is>
      </c>
      <c r="K492" s="68" t="inlineStr">
        <is>
          <t xml:space="preserve">1º </t>
        </is>
      </c>
      <c r="L492" s="66" t="n">
        <v>6</v>
      </c>
      <c r="M492" s="66" t="n">
        <v>14</v>
      </c>
      <c r="N492" s="66" t="n">
        <v>70</v>
      </c>
      <c r="P492" s="20" t="n"/>
      <c r="R492" s="20" t="n"/>
      <c r="T492" s="20" t="n"/>
      <c r="V492" s="20" t="n"/>
      <c r="X492" s="20" t="n"/>
      <c r="Z492" s="21" t="n"/>
      <c r="AA492" s="86">
        <f>O492+Q492+S492+U492+W492+Y492+Z492</f>
        <v/>
      </c>
      <c r="AB492" s="86">
        <f>P492+R492+T492+V492+X492+Z492+AA492</f>
        <v/>
      </c>
      <c r="AC492" s="17" t="n"/>
      <c r="AD492" s="16" t="n"/>
      <c r="AE492" s="17" t="n">
        <v>30</v>
      </c>
      <c r="AF492" s="16" t="n">
        <v>2</v>
      </c>
    </row>
    <row r="493" ht="18" customHeight="1">
      <c r="D493" s="56" t="n"/>
      <c r="E493" s="39" t="n"/>
      <c r="F493" s="55" t="n"/>
      <c r="G493" s="67" t="n"/>
      <c r="H493" s="66" t="n"/>
      <c r="I493" s="68" t="n"/>
      <c r="J493" s="68" t="n"/>
      <c r="K493" s="68" t="n"/>
      <c r="L493" s="66" t="n"/>
      <c r="M493" s="66" t="n"/>
      <c r="N493" s="66" t="n"/>
      <c r="P493" s="20" t="n"/>
      <c r="R493" s="20" t="n"/>
      <c r="T493" s="20" t="n"/>
      <c r="V493" s="20" t="n"/>
      <c r="X493" s="20" t="n"/>
      <c r="Z493" s="21" t="n"/>
      <c r="AA493" s="86">
        <f>O493+Q493+S493+U493+W493+Y493+Z493</f>
        <v/>
      </c>
      <c r="AB493" s="86">
        <f>P493+R493+T493+V493+X493+Z493+AA493</f>
        <v/>
      </c>
      <c r="AD493" s="20" t="n"/>
      <c r="AF493" s="20" t="n"/>
    </row>
    <row r="494" ht="18" customHeight="1">
      <c r="A494" s="14" t="n"/>
      <c r="B494" s="14" t="n"/>
      <c r="C494" s="15" t="inlineStr">
        <is>
          <t>EALM</t>
        </is>
      </c>
      <c r="D494" s="56" t="inlineStr">
        <is>
          <t>DCEB</t>
        </is>
      </c>
      <c r="E494" s="39" t="inlineStr">
        <is>
          <t xml:space="preserve">Maria Isabel Nunes Januário </t>
        </is>
      </c>
      <c r="F494" s="55" t="inlineStr">
        <is>
          <t>sim</t>
        </is>
      </c>
      <c r="G494" s="67" t="inlineStr">
        <is>
          <t>Noções de Fisiologia, Nutrição e Dietética</t>
        </is>
      </c>
      <c r="H494" s="66" t="inlineStr">
        <is>
          <t>2º ciclo</t>
        </is>
      </c>
      <c r="I494" s="68" t="inlineStr">
        <is>
          <t>1811</t>
        </is>
      </c>
      <c r="J494" s="68" t="inlineStr">
        <is>
          <t>1º</t>
        </is>
      </c>
      <c r="K494" s="68" t="inlineStr">
        <is>
          <t xml:space="preserve">2º </t>
        </is>
      </c>
      <c r="L494" s="66" t="n">
        <v>2</v>
      </c>
      <c r="M494" s="66" t="n">
        <v>14</v>
      </c>
      <c r="N494" s="66" t="n">
        <v>21</v>
      </c>
      <c r="P494" s="20" t="n"/>
      <c r="R494" s="20" t="n"/>
      <c r="T494" s="20" t="n"/>
      <c r="V494" s="20" t="n"/>
      <c r="X494" s="20" t="n"/>
      <c r="Z494" s="21" t="n"/>
      <c r="AA494" s="86">
        <f>O494+Q494+S494+U494+W494+Y494+Z494</f>
        <v/>
      </c>
      <c r="AB494" s="86">
        <f>P494+R494+T494+V494+X494+Z494+AA494</f>
        <v/>
      </c>
      <c r="AC494" s="17" t="n">
        <v>14</v>
      </c>
      <c r="AD494" s="16">
        <f>AC494/M494</f>
        <v/>
      </c>
      <c r="AE494" s="17" t="n">
        <v>7</v>
      </c>
      <c r="AF494" s="16">
        <f>AE494/M494</f>
        <v/>
      </c>
    </row>
    <row r="495" ht="18" customHeight="1">
      <c r="D495" s="56" t="n"/>
      <c r="E495" s="39" t="n"/>
      <c r="F495" s="55" t="n"/>
      <c r="G495" s="67" t="n"/>
      <c r="H495" s="66" t="n"/>
      <c r="I495" s="68" t="n"/>
      <c r="J495" s="68" t="n"/>
      <c r="K495" s="68" t="n"/>
      <c r="L495" s="66" t="n"/>
      <c r="M495" s="66" t="n"/>
      <c r="N495" s="66" t="n"/>
      <c r="P495" s="20" t="n"/>
      <c r="R495" s="20" t="n"/>
      <c r="T495" s="20" t="n"/>
      <c r="V495" s="20" t="n"/>
      <c r="X495" s="20" t="n"/>
      <c r="Z495" s="21" t="n"/>
      <c r="AA495" s="86">
        <f>O495+Q495+S495+U495+W495+Y495+Z495</f>
        <v/>
      </c>
      <c r="AB495" s="86">
        <f>P495+R495+T495+V495+X495+Z495+AA495</f>
        <v/>
      </c>
      <c r="AD495" s="20" t="n"/>
      <c r="AF495" s="20" t="n"/>
    </row>
    <row r="496" ht="18" customHeight="1">
      <c r="A496" s="14" t="n"/>
      <c r="B496" s="14" t="n"/>
      <c r="C496" s="15" t="inlineStr">
        <is>
          <t>EZOO</t>
        </is>
      </c>
      <c r="D496" s="56" t="inlineStr">
        <is>
          <t>DCEB</t>
        </is>
      </c>
      <c r="E496" s="39" t="inlineStr">
        <is>
          <t>André Martinho de Almeida</t>
        </is>
      </c>
      <c r="F496" s="55" t="inlineStr">
        <is>
          <t>sim</t>
        </is>
      </c>
      <c r="G496" s="67" t="inlineStr">
        <is>
          <t>Nutrição Animal Avançada</t>
        </is>
      </c>
      <c r="H496" s="66" t="inlineStr">
        <is>
          <t>2º ciclo</t>
        </is>
      </c>
      <c r="I496" s="68" t="inlineStr">
        <is>
          <t>1723</t>
        </is>
      </c>
      <c r="J496" s="68" t="inlineStr">
        <is>
          <t>1º</t>
        </is>
      </c>
      <c r="K496" s="68" t="inlineStr">
        <is>
          <t xml:space="preserve">1º </t>
        </is>
      </c>
      <c r="L496" s="66" t="n">
        <v>6</v>
      </c>
      <c r="M496" s="66" t="n">
        <v>14</v>
      </c>
      <c r="N496" s="66" t="n">
        <v>70</v>
      </c>
      <c r="P496" s="20" t="n"/>
      <c r="R496" s="20" t="n"/>
      <c r="T496" s="20" t="n"/>
      <c r="V496" s="20" t="n"/>
      <c r="X496" s="20" t="n"/>
      <c r="Z496" s="21" t="n"/>
      <c r="AA496" s="86">
        <f>O496+Q496+S496+U496+W496+Y496+Z496</f>
        <v/>
      </c>
      <c r="AB496" s="86">
        <f>P496+R496+T496+V496+X496+Z496+AA496</f>
        <v/>
      </c>
      <c r="AC496" s="17" t="n">
        <v>28</v>
      </c>
      <c r="AD496" s="16">
        <f>AC496/M496</f>
        <v/>
      </c>
      <c r="AE496" s="17" t="n">
        <v>42</v>
      </c>
      <c r="AF496" s="16">
        <f>AE496/M496</f>
        <v/>
      </c>
    </row>
    <row r="497" ht="18" customHeight="1">
      <c r="D497" s="56" t="n"/>
      <c r="E497" s="39" t="n"/>
      <c r="F497" s="55" t="n"/>
      <c r="G497" s="67" t="n"/>
      <c r="H497" s="66" t="n"/>
      <c r="I497" s="68" t="n"/>
      <c r="J497" s="68" t="n"/>
      <c r="K497" s="68" t="n"/>
      <c r="L497" s="66" t="n"/>
      <c r="M497" s="66" t="n"/>
      <c r="N497" s="66" t="n"/>
      <c r="P497" s="20" t="n"/>
      <c r="R497" s="20" t="n"/>
      <c r="T497" s="20" t="n"/>
      <c r="V497" s="20" t="n"/>
      <c r="X497" s="20" t="n"/>
      <c r="Z497" s="21" t="n"/>
      <c r="AA497" s="86">
        <f>O497+Q497+S497+U497+W497+Y497+Z497</f>
        <v/>
      </c>
      <c r="AB497" s="86">
        <f>P497+R497+T497+V497+X497+Z497+AA497</f>
        <v/>
      </c>
      <c r="AD497" s="20" t="n"/>
      <c r="AF497" s="20" t="n"/>
    </row>
    <row r="498" ht="18" customHeight="1">
      <c r="A498" s="14" t="n"/>
      <c r="B498" s="14" t="n"/>
      <c r="C498" s="15" t="inlineStr">
        <is>
          <t>EALM</t>
        </is>
      </c>
      <c r="D498" s="56" t="inlineStr">
        <is>
          <t>DCEB</t>
        </is>
      </c>
      <c r="E498" s="39" t="inlineStr">
        <is>
          <t>Teresa de Jesus da Silva Matos Nolasco Crespo</t>
        </is>
      </c>
      <c r="F498" s="55" t="inlineStr">
        <is>
          <t>sim</t>
        </is>
      </c>
      <c r="G498" s="67" t="inlineStr">
        <is>
          <t>Nutrição e Toxicologia Alimentar</t>
        </is>
      </c>
      <c r="H498" s="66" t="inlineStr">
        <is>
          <t>2º ciclo</t>
        </is>
      </c>
      <c r="I498" s="68" t="inlineStr">
        <is>
          <t>1448</t>
        </is>
      </c>
      <c r="J498" s="68" t="inlineStr">
        <is>
          <t>1º</t>
        </is>
      </c>
      <c r="K498" s="68" t="inlineStr">
        <is>
          <t xml:space="preserve">1º </t>
        </is>
      </c>
      <c r="L498" s="66" t="n">
        <v>6</v>
      </c>
      <c r="M498" s="66" t="n">
        <v>14</v>
      </c>
      <c r="N498" s="66" t="n">
        <v>70</v>
      </c>
      <c r="P498" s="20" t="n"/>
      <c r="R498" s="20" t="n"/>
      <c r="T498" s="20" t="n"/>
      <c r="V498" s="20" t="n"/>
      <c r="X498" s="20" t="n"/>
      <c r="Z498" s="21" t="n"/>
      <c r="AA498" s="86">
        <f>O498+Q498+S498+U498+W498+Y498+Z498</f>
        <v/>
      </c>
      <c r="AB498" s="86">
        <f>P498+R498+T498+V498+X498+Z498+AA498</f>
        <v/>
      </c>
      <c r="AC498" s="17" t="n">
        <v>28</v>
      </c>
      <c r="AD498" s="16">
        <f>AC498/M498</f>
        <v/>
      </c>
      <c r="AE498" s="17" t="n">
        <v>42</v>
      </c>
      <c r="AF498" s="16">
        <f>AE498/M498</f>
        <v/>
      </c>
    </row>
    <row r="499" ht="18" customHeight="1">
      <c r="D499" s="56" t="n"/>
      <c r="E499" s="39" t="n"/>
      <c r="F499" s="55" t="n"/>
      <c r="G499" s="67" t="n"/>
      <c r="H499" s="66" t="n"/>
      <c r="I499" s="68" t="n"/>
      <c r="J499" s="68" t="n"/>
      <c r="K499" s="68" t="n"/>
      <c r="L499" s="66" t="n"/>
      <c r="M499" s="66" t="n"/>
      <c r="N499" s="66" t="n"/>
      <c r="P499" s="20" t="n"/>
      <c r="R499" s="20" t="n"/>
      <c r="T499" s="20" t="n"/>
      <c r="V499" s="20" t="n"/>
      <c r="X499" s="20" t="n"/>
      <c r="Z499" s="21" t="n"/>
      <c r="AA499" s="86">
        <f>O499+Q499+S499+U499+W499+Y499+Z499</f>
        <v/>
      </c>
      <c r="AB499" s="86">
        <f>P499+R499+T499+V499+X499+Z499+AA499</f>
        <v/>
      </c>
      <c r="AD499" s="20" t="n"/>
      <c r="AF499" s="20" t="n"/>
    </row>
    <row r="500" ht="18" customHeight="1">
      <c r="A500" s="14" t="n"/>
      <c r="B500" s="14" t="n"/>
      <c r="C500" s="15" t="inlineStr">
        <is>
          <t>EALM</t>
        </is>
      </c>
      <c r="D500" s="56" t="inlineStr">
        <is>
          <t>DCEB</t>
        </is>
      </c>
      <c r="E500" s="39" t="inlineStr">
        <is>
          <t>Manuel José de Carvalho Pimenta Malfeito Ferreira</t>
        </is>
      </c>
      <c r="F500" s="55" t="inlineStr">
        <is>
          <t>sim</t>
        </is>
      </c>
      <c r="G500" s="67" t="inlineStr">
        <is>
          <t>O Vinho na Gastronomia</t>
        </is>
      </c>
      <c r="H500" s="66" t="inlineStr">
        <is>
          <t>2º ciclo</t>
        </is>
      </c>
      <c r="I500" s="68" t="inlineStr">
        <is>
          <t>1810</t>
        </is>
      </c>
      <c r="J500" s="68" t="inlineStr">
        <is>
          <t>1º</t>
        </is>
      </c>
      <c r="K500" s="68" t="inlineStr">
        <is>
          <t xml:space="preserve">2º </t>
        </is>
      </c>
      <c r="L500" s="66" t="n">
        <v>2.5</v>
      </c>
      <c r="M500" s="66" t="n">
        <v>14</v>
      </c>
      <c r="N500" s="66" t="n">
        <v>28</v>
      </c>
      <c r="P500" s="20" t="n"/>
      <c r="R500" s="20" t="n"/>
      <c r="T500" s="20" t="n"/>
      <c r="V500" s="20" t="n"/>
      <c r="X500" s="20" t="n"/>
      <c r="Z500" s="21" t="n"/>
      <c r="AA500" s="86">
        <f>O500+Q500+S500+U500+W500+Y500+Z500</f>
        <v/>
      </c>
      <c r="AB500" s="86">
        <f>P500+R500+T500+V500+X500+Z500+AA500</f>
        <v/>
      </c>
      <c r="AC500" s="17" t="n">
        <v>14</v>
      </c>
      <c r="AD500" s="16">
        <f>AC500/M500</f>
        <v/>
      </c>
      <c r="AE500" s="17" t="n">
        <v>14</v>
      </c>
      <c r="AF500" s="16">
        <f>AE500/M500</f>
        <v/>
      </c>
    </row>
    <row r="501" ht="18" customHeight="1">
      <c r="D501" s="56" t="n"/>
      <c r="E501" s="39" t="n"/>
      <c r="F501" s="55" t="n"/>
      <c r="G501" s="67" t="n"/>
      <c r="H501" s="66" t="n"/>
      <c r="I501" s="68" t="n"/>
      <c r="J501" s="68" t="n"/>
      <c r="K501" s="68" t="n"/>
      <c r="L501" s="66" t="n"/>
      <c r="M501" s="66" t="n"/>
      <c r="N501" s="66" t="n"/>
      <c r="P501" s="20" t="n"/>
      <c r="R501" s="20" t="n"/>
      <c r="T501" s="20" t="n"/>
      <c r="V501" s="20" t="n"/>
      <c r="X501" s="20" t="n"/>
      <c r="Z501" s="21" t="n"/>
      <c r="AA501" s="86">
        <f>O501+Q501+S501+U501+W501+Y501+Z501</f>
        <v/>
      </c>
      <c r="AB501" s="86">
        <f>P501+R501+T501+V501+X501+Z501+AA501</f>
        <v/>
      </c>
      <c r="AD501" s="20" t="n"/>
      <c r="AF501" s="20" t="n"/>
    </row>
    <row r="502" ht="18" customHeight="1">
      <c r="A502" s="14" t="n"/>
      <c r="B502" s="14" t="n"/>
      <c r="C502" s="15" t="inlineStr">
        <is>
          <t>EAGR</t>
        </is>
      </c>
      <c r="D502" s="56" t="inlineStr">
        <is>
          <t>DCEB</t>
        </is>
      </c>
      <c r="E502" s="39" t="inlineStr">
        <is>
          <t>Cristina Maria Moniz Simões Oliveira</t>
        </is>
      </c>
      <c r="F502" s="55" t="inlineStr">
        <is>
          <t>sim</t>
        </is>
      </c>
      <c r="G502" s="67" t="inlineStr">
        <is>
          <t>Olivicultura e Tecnologia do Azeite</t>
        </is>
      </c>
      <c r="H502" s="66" t="inlineStr">
        <is>
          <t>2º ciclo</t>
        </is>
      </c>
      <c r="I502" s="68" t="inlineStr">
        <is>
          <t>2247</t>
        </is>
      </c>
      <c r="J502" s="68" t="inlineStr">
        <is>
          <t>1º</t>
        </is>
      </c>
      <c r="K502" s="68" t="inlineStr">
        <is>
          <t xml:space="preserve">1º </t>
        </is>
      </c>
      <c r="L502" s="66" t="n">
        <v>6</v>
      </c>
      <c r="M502" s="66" t="n">
        <v>14</v>
      </c>
      <c r="N502" s="66" t="n">
        <v>70</v>
      </c>
      <c r="P502" s="20" t="n"/>
      <c r="R502" s="20" t="n"/>
      <c r="T502" s="20" t="n"/>
      <c r="V502" s="20" t="n"/>
      <c r="X502" s="20" t="n"/>
      <c r="Z502" s="21" t="n"/>
      <c r="AA502" s="86">
        <f>O502+Q502+S502+U502+W502+Y502+Z502</f>
        <v/>
      </c>
      <c r="AB502" s="86">
        <f>P502+R502+T502+V502+X502+Z502+AA502</f>
        <v/>
      </c>
      <c r="AC502" s="17" t="n"/>
      <c r="AD502" s="16" t="n"/>
      <c r="AE502" s="17" t="n">
        <v>70</v>
      </c>
      <c r="AF502" s="16">
        <f>AE502/M502</f>
        <v/>
      </c>
    </row>
    <row r="503" ht="18" customHeight="1">
      <c r="D503" s="56" t="n"/>
      <c r="E503" s="39" t="n"/>
      <c r="F503" s="55" t="n"/>
      <c r="G503" s="67" t="n"/>
      <c r="H503" s="66" t="n"/>
      <c r="I503" s="68" t="n"/>
      <c r="J503" s="68" t="n"/>
      <c r="K503" s="68" t="n"/>
      <c r="L503" s="66" t="n"/>
      <c r="M503" s="66" t="n"/>
      <c r="N503" s="66" t="n"/>
      <c r="P503" s="20" t="n"/>
      <c r="R503" s="20" t="n"/>
      <c r="T503" s="20" t="n"/>
      <c r="V503" s="20" t="n"/>
      <c r="X503" s="20" t="n"/>
      <c r="Z503" s="21" t="n"/>
      <c r="AA503" s="86">
        <f>O503+Q503+S503+U503+W503+Y503+Z503</f>
        <v/>
      </c>
      <c r="AB503" s="86">
        <f>P503+R503+T503+V503+X503+Z503+AA503</f>
        <v/>
      </c>
      <c r="AD503" s="20" t="n"/>
      <c r="AF503" s="20" t="n"/>
    </row>
    <row r="504" ht="18" customHeight="1">
      <c r="A504" s="14" t="n"/>
      <c r="B504" s="14" t="n"/>
      <c r="C504" s="15" t="inlineStr">
        <is>
          <t>AP</t>
        </is>
      </c>
      <c r="D504" s="56" t="inlineStr">
        <is>
          <t>DRAT</t>
        </is>
      </c>
      <c r="E504" s="39" t="inlineStr">
        <is>
          <t xml:space="preserve">Pedro Miguel Ramos Arsénio </t>
        </is>
      </c>
      <c r="F504" s="55" t="inlineStr">
        <is>
          <t>sim</t>
        </is>
      </c>
      <c r="G504" s="67" t="inlineStr">
        <is>
          <t>Ordenamento do Território - Níveis Regional e Nacional</t>
        </is>
      </c>
      <c r="H504" s="66" t="inlineStr">
        <is>
          <t>2º ciclo</t>
        </is>
      </c>
      <c r="I504" s="68" t="inlineStr">
        <is>
          <t>1621</t>
        </is>
      </c>
      <c r="J504" s="68" t="inlineStr">
        <is>
          <t>2º</t>
        </is>
      </c>
      <c r="K504" s="68" t="inlineStr">
        <is>
          <t xml:space="preserve">1º </t>
        </is>
      </c>
      <c r="L504" s="66" t="n">
        <v>7</v>
      </c>
      <c r="M504" s="66" t="n">
        <v>14</v>
      </c>
      <c r="N504" s="66" t="n">
        <v>98</v>
      </c>
      <c r="P504" s="20" t="n"/>
      <c r="R504" s="20" t="n"/>
      <c r="T504" s="20" t="n"/>
      <c r="V504" s="20" t="n"/>
      <c r="X504" s="20" t="n"/>
      <c r="Z504" s="21" t="n"/>
      <c r="AA504" s="86">
        <f>O504+Q504+S504+U504+W504+Y504+Z504</f>
        <v/>
      </c>
      <c r="AB504" s="86">
        <f>P504+R504+T504+V504+X504+Z504+AA504</f>
        <v/>
      </c>
      <c r="AC504" s="17" t="n">
        <v>28</v>
      </c>
      <c r="AD504" s="16">
        <f>AC504/M504</f>
        <v/>
      </c>
      <c r="AE504" s="17" t="n">
        <v>42</v>
      </c>
      <c r="AF504" s="16">
        <f>AE504/M504</f>
        <v/>
      </c>
    </row>
    <row r="505" ht="18" customHeight="1">
      <c r="D505" s="56" t="n"/>
      <c r="E505" s="39" t="n"/>
      <c r="F505" s="55" t="n"/>
      <c r="G505" s="67" t="n"/>
      <c r="H505" s="66" t="n"/>
      <c r="I505" s="68" t="n"/>
      <c r="J505" s="68" t="n"/>
      <c r="K505" s="68" t="n"/>
      <c r="L505" s="66" t="n"/>
      <c r="M505" s="66" t="n"/>
      <c r="N505" s="66" t="n"/>
      <c r="P505" s="20" t="n"/>
      <c r="R505" s="20" t="n"/>
      <c r="T505" s="20" t="n"/>
      <c r="V505" s="20" t="n"/>
      <c r="X505" s="20" t="n"/>
      <c r="Z505" s="21" t="n"/>
      <c r="AA505" s="86">
        <f>O505+Q505+S505+U505+W505+Y505+Z505</f>
        <v/>
      </c>
      <c r="AB505" s="86">
        <f>P505+R505+T505+V505+X505+Z505+AA505</f>
        <v/>
      </c>
      <c r="AD505" s="20" t="n"/>
      <c r="AF505" s="20" t="n"/>
    </row>
    <row r="506" ht="18" customHeight="1">
      <c r="A506" s="14" t="n"/>
      <c r="B506" s="14" t="n"/>
      <c r="C506" s="15" t="inlineStr">
        <is>
          <t>AP</t>
        </is>
      </c>
      <c r="D506" s="56" t="inlineStr">
        <is>
          <t>DRAT</t>
        </is>
      </c>
      <c r="E506" s="39" t="inlineStr">
        <is>
          <t xml:space="preserve">Pedro Miguel Ramos Arsénio </t>
        </is>
      </c>
      <c r="F506" s="55" t="inlineStr">
        <is>
          <t>sim</t>
        </is>
      </c>
      <c r="G506" s="67" t="inlineStr">
        <is>
          <t>Ordenamento do Território - Nível Municipal</t>
        </is>
      </c>
      <c r="H506" s="66" t="inlineStr">
        <is>
          <t>2º ciclo</t>
        </is>
      </c>
      <c r="I506" s="68" t="inlineStr">
        <is>
          <t>1616</t>
        </is>
      </c>
      <c r="J506" s="68" t="inlineStr">
        <is>
          <t>1º</t>
        </is>
      </c>
      <c r="K506" s="68" t="inlineStr">
        <is>
          <t xml:space="preserve">2º </t>
        </is>
      </c>
      <c r="L506" s="66" t="n">
        <v>7</v>
      </c>
      <c r="M506" s="66" t="n">
        <v>14</v>
      </c>
      <c r="N506" s="66" t="n">
        <v>98</v>
      </c>
      <c r="P506" s="20" t="n"/>
      <c r="R506" s="20" t="n"/>
      <c r="T506" s="20" t="n"/>
      <c r="V506" s="20" t="n"/>
      <c r="X506" s="20" t="n"/>
      <c r="Z506" s="21" t="n"/>
      <c r="AA506" s="86">
        <f>O506+Q506+S506+U506+W506+Y506+Z506</f>
        <v/>
      </c>
      <c r="AB506" s="86">
        <f>P506+R506+T506+V506+X506+Z506+AA506</f>
        <v/>
      </c>
      <c r="AC506" s="17" t="n">
        <v>28</v>
      </c>
      <c r="AD506" s="16">
        <f>AC506/M506</f>
        <v/>
      </c>
      <c r="AE506" s="17" t="n">
        <v>56</v>
      </c>
      <c r="AF506" s="16">
        <f>AE506/M506</f>
        <v/>
      </c>
    </row>
    <row r="507" ht="18" customHeight="1">
      <c r="D507" s="56" t="n"/>
      <c r="E507" s="39" t="n"/>
      <c r="F507" s="55" t="n"/>
      <c r="G507" s="67" t="n"/>
      <c r="H507" s="66" t="n"/>
      <c r="I507" s="68" t="n"/>
      <c r="J507" s="68" t="n"/>
      <c r="K507" s="68" t="n"/>
      <c r="L507" s="66" t="n"/>
      <c r="M507" s="66" t="n"/>
      <c r="N507" s="66" t="n"/>
      <c r="P507" s="20" t="n"/>
      <c r="R507" s="20" t="n"/>
      <c r="T507" s="20" t="n"/>
      <c r="V507" s="20" t="n"/>
      <c r="X507" s="20" t="n"/>
      <c r="Z507" s="21" t="n"/>
      <c r="AA507" s="86">
        <f>O507+Q507+S507+U507+W507+Y507+Z507</f>
        <v/>
      </c>
      <c r="AB507" s="86">
        <f>P507+R507+T507+V507+X507+Z507+AA507</f>
        <v/>
      </c>
      <c r="AD507" s="20" t="n"/>
      <c r="AF507" s="20" t="n"/>
    </row>
    <row r="508" ht="18" customHeight="1">
      <c r="A508" s="14" t="n"/>
      <c r="B508" s="14" t="n"/>
      <c r="C508" s="15" t="inlineStr">
        <is>
          <t>EAGR</t>
        </is>
      </c>
      <c r="D508" s="56" t="inlineStr">
        <is>
          <t>DCEB</t>
        </is>
      </c>
      <c r="E508" s="39" t="inlineStr">
        <is>
          <t>Maria Helena Mendes da Costa Ferreira Correia de Oliveira</t>
        </is>
      </c>
      <c r="F508" s="55" t="inlineStr">
        <is>
          <t>sim</t>
        </is>
      </c>
      <c r="G508" s="67" t="inlineStr">
        <is>
          <t>Patologia Vegetal</t>
        </is>
      </c>
      <c r="H508" s="66" t="inlineStr">
        <is>
          <t>2º ciclo</t>
        </is>
      </c>
      <c r="I508" s="68" t="inlineStr">
        <is>
          <t>1469</t>
        </is>
      </c>
      <c r="J508" s="68" t="inlineStr">
        <is>
          <t>1º</t>
        </is>
      </c>
      <c r="K508" s="68" t="inlineStr">
        <is>
          <t xml:space="preserve">2º </t>
        </is>
      </c>
      <c r="L508" s="66" t="n">
        <v>6</v>
      </c>
      <c r="M508" s="66" t="n">
        <v>14</v>
      </c>
      <c r="N508" s="66" t="n">
        <v>70</v>
      </c>
      <c r="P508" s="20" t="n"/>
      <c r="R508" s="20" t="n"/>
      <c r="T508" s="20" t="n"/>
      <c r="V508" s="20" t="n"/>
      <c r="X508" s="20" t="n"/>
      <c r="Z508" s="21" t="n"/>
      <c r="AA508" s="86">
        <f>O508+Q508+S508+U508+W508+Y508+Z508</f>
        <v/>
      </c>
      <c r="AB508" s="86">
        <f>P508+R508+T508+V508+X508+Z508+AA508</f>
        <v/>
      </c>
      <c r="AC508" s="17" t="n">
        <v>35</v>
      </c>
      <c r="AD508" s="16">
        <f>AC508/M508</f>
        <v/>
      </c>
      <c r="AE508" s="17" t="n">
        <v>35</v>
      </c>
      <c r="AF508" s="16">
        <f>AE508/M508</f>
        <v/>
      </c>
    </row>
    <row r="509" ht="18" customHeight="1">
      <c r="D509" s="56" t="n"/>
      <c r="E509" s="39" t="n"/>
      <c r="F509" s="55" t="n"/>
      <c r="G509" s="67" t="n"/>
      <c r="H509" s="66" t="n"/>
      <c r="I509" s="68" t="n"/>
      <c r="J509" s="68" t="n"/>
      <c r="K509" s="68" t="n"/>
      <c r="L509" s="66" t="n"/>
      <c r="M509" s="66" t="n"/>
      <c r="N509" s="66" t="n"/>
      <c r="P509" s="20" t="n"/>
      <c r="R509" s="20" t="n"/>
      <c r="T509" s="20" t="n"/>
      <c r="V509" s="20" t="n"/>
      <c r="X509" s="20" t="n"/>
      <c r="Z509" s="21" t="n"/>
      <c r="AA509" s="86">
        <f>O509+Q509+S509+U509+W509+Y509+Z509</f>
        <v/>
      </c>
      <c r="AB509" s="86">
        <f>P509+R509+T509+V509+X509+Z509+AA509</f>
        <v/>
      </c>
      <c r="AD509" s="20" t="n"/>
      <c r="AF509" s="20" t="n"/>
    </row>
    <row r="510" ht="18" customHeight="1">
      <c r="A510" s="14" t="n"/>
      <c r="B510" s="14" t="n"/>
      <c r="C510" s="15" t="inlineStr">
        <is>
          <t>EAGR</t>
        </is>
      </c>
      <c r="D510" s="57" t="inlineStr">
        <is>
          <t>DCEB</t>
        </is>
      </c>
      <c r="E510" s="38" t="inlineStr">
        <is>
          <t>António Maria Marques Mexia</t>
        </is>
      </c>
      <c r="F510" s="55" t="inlineStr">
        <is>
          <t>sim</t>
        </is>
      </c>
      <c r="G510" s="67" t="inlineStr">
        <is>
          <t>Pesticidas e Ambiente</t>
        </is>
      </c>
      <c r="H510" s="66" t="inlineStr">
        <is>
          <t>2º ciclo</t>
        </is>
      </c>
      <c r="I510" s="68" t="inlineStr">
        <is>
          <t>1470</t>
        </is>
      </c>
      <c r="J510" s="68" t="inlineStr">
        <is>
          <t>2º</t>
        </is>
      </c>
      <c r="K510" s="68" t="inlineStr">
        <is>
          <t xml:space="preserve">1º </t>
        </is>
      </c>
      <c r="L510" s="66" t="n">
        <v>6</v>
      </c>
      <c r="M510" s="66" t="n">
        <v>14</v>
      </c>
      <c r="N510" s="66" t="n">
        <v>70</v>
      </c>
      <c r="P510" s="20" t="n"/>
      <c r="R510" s="20" t="n"/>
      <c r="T510" s="20" t="n"/>
      <c r="V510" s="20" t="n"/>
      <c r="X510" s="20" t="n"/>
      <c r="Z510" s="21" t="n"/>
      <c r="AA510" s="86">
        <f>O510+Q510+S510+U510+W510+Y510+Z510</f>
        <v/>
      </c>
      <c r="AB510" s="86">
        <f>P510+R510+T510+V510+X510+Z510+AA510</f>
        <v/>
      </c>
      <c r="AC510" s="17" t="n">
        <v>42</v>
      </c>
      <c r="AD510" s="16">
        <f>AC510/M510</f>
        <v/>
      </c>
      <c r="AE510" s="17" t="n">
        <v>28</v>
      </c>
      <c r="AF510" s="16">
        <f>AE510/M510</f>
        <v/>
      </c>
    </row>
    <row r="511" ht="18" customHeight="1">
      <c r="D511" s="56" t="n"/>
      <c r="E511" s="39" t="n"/>
      <c r="F511" s="55" t="n"/>
      <c r="G511" s="67" t="n"/>
      <c r="H511" s="66" t="n"/>
      <c r="I511" s="68" t="n"/>
      <c r="J511" s="68" t="n"/>
      <c r="K511" s="68" t="n"/>
      <c r="L511" s="66" t="n"/>
      <c r="M511" s="66" t="n"/>
      <c r="N511" s="66" t="n"/>
      <c r="P511" s="20" t="n"/>
      <c r="R511" s="20" t="n"/>
      <c r="T511" s="20" t="n"/>
      <c r="V511" s="20" t="n"/>
      <c r="X511" s="20" t="n"/>
      <c r="Z511" s="21" t="n"/>
      <c r="AA511" s="86">
        <f>O511+Q511+S511+U511+W511+Y511+Z511</f>
        <v/>
      </c>
      <c r="AB511" s="86">
        <f>P511+R511+T511+V511+X511+Z511+AA511</f>
        <v/>
      </c>
      <c r="AD511" s="20" t="n"/>
      <c r="AF511" s="20" t="n"/>
    </row>
    <row r="512" ht="18" customHeight="1">
      <c r="A512" s="14" t="n"/>
      <c r="B512" s="14" t="n"/>
      <c r="C512" s="15" t="inlineStr">
        <is>
          <t>CAT</t>
        </is>
      </c>
      <c r="D512" s="56" t="inlineStr">
        <is>
          <t>DRAT</t>
        </is>
      </c>
      <c r="E512" s="39" t="inlineStr">
        <is>
          <t>Maria da Conceição Brálio de Brito Caldeira</t>
        </is>
      </c>
      <c r="F512" s="55" t="inlineStr">
        <is>
          <t>sim</t>
        </is>
      </c>
      <c r="G512" s="67" t="inlineStr">
        <is>
          <t>Processos dos Ecossistemas Florestais</t>
        </is>
      </c>
      <c r="H512" s="66" t="inlineStr">
        <is>
          <t>2º ciclo</t>
        </is>
      </c>
      <c r="I512" s="68" t="inlineStr">
        <is>
          <t>1855</t>
        </is>
      </c>
      <c r="J512" s="68" t="inlineStr">
        <is>
          <t>1º</t>
        </is>
      </c>
      <c r="K512" s="68" t="inlineStr">
        <is>
          <t xml:space="preserve">2º </t>
        </is>
      </c>
      <c r="L512" s="66" t="n">
        <v>6</v>
      </c>
      <c r="M512" s="66" t="n">
        <v>14</v>
      </c>
      <c r="N512" s="66" t="n">
        <v>70</v>
      </c>
      <c r="P512" s="20" t="n"/>
      <c r="R512" s="20" t="n"/>
      <c r="T512" s="20" t="n"/>
      <c r="V512" s="20" t="n"/>
      <c r="X512" s="20" t="n"/>
      <c r="Z512" s="21" t="n"/>
      <c r="AA512" s="86">
        <f>O512+Q512+S512+U512+W512+Y512+Z512</f>
        <v/>
      </c>
      <c r="AB512" s="86">
        <f>P512+R512+T512+V512+X512+Z512+AA512</f>
        <v/>
      </c>
      <c r="AC512" s="17" t="n">
        <v>35</v>
      </c>
      <c r="AD512" s="16">
        <f>AC512/M512</f>
        <v/>
      </c>
      <c r="AE512" s="17" t="n">
        <v>35</v>
      </c>
      <c r="AF512" s="16">
        <f>AE512/M512</f>
        <v/>
      </c>
    </row>
    <row r="513" ht="18" customHeight="1">
      <c r="D513" s="56" t="n"/>
      <c r="E513" s="39" t="n"/>
      <c r="F513" s="55" t="n"/>
      <c r="G513" s="67" t="n"/>
      <c r="H513" s="66" t="n"/>
      <c r="I513" s="72" t="n"/>
      <c r="J513" s="72" t="n"/>
      <c r="K513" s="72" t="n"/>
      <c r="L513" s="72" t="n"/>
      <c r="M513" s="72" t="n"/>
      <c r="N513" s="72" t="n"/>
      <c r="O513" s="35" t="n"/>
      <c r="P513" s="35" t="n"/>
      <c r="Q513" s="35" t="n"/>
      <c r="R513" s="35" t="n"/>
      <c r="S513" s="35" t="n"/>
      <c r="T513" s="35" t="n"/>
      <c r="U513" s="35" t="n"/>
      <c r="V513" s="20" t="n"/>
      <c r="W513" s="20" t="n"/>
      <c r="X513" s="20" t="n"/>
      <c r="Y513" s="20" t="n"/>
      <c r="Z513" s="20" t="n"/>
      <c r="AA513" s="86">
        <f>O513+Q513+S513+U513+W513+Y513+Z513</f>
        <v/>
      </c>
      <c r="AB513" s="86">
        <f>P513+R513+T513+V513+X513+Z513+AA513</f>
        <v/>
      </c>
      <c r="AC513" s="20" t="n"/>
      <c r="AD513" s="20" t="n"/>
      <c r="AE513" s="20" t="n"/>
      <c r="AF513" s="20" t="n"/>
    </row>
    <row r="514" ht="18" customHeight="1">
      <c r="A514" s="14" t="n"/>
      <c r="B514" s="14" t="n"/>
      <c r="C514" s="15" t="inlineStr">
        <is>
          <t>EALM</t>
        </is>
      </c>
      <c r="D514" s="56" t="inlineStr">
        <is>
          <t>DCEB</t>
        </is>
      </c>
      <c r="E514" s="39" t="inlineStr">
        <is>
          <t>Margarida Gomes Moldão Martins</t>
        </is>
      </c>
      <c r="F514" s="55" t="inlineStr">
        <is>
          <t>sim</t>
        </is>
      </c>
      <c r="G514" s="67" t="inlineStr">
        <is>
          <t>Processos Emergentes e Gestão Ambiental</t>
        </is>
      </c>
      <c r="H514" s="66" t="inlineStr">
        <is>
          <t>2º ciclo</t>
        </is>
      </c>
      <c r="I514" s="68" t="inlineStr">
        <is>
          <t>1477</t>
        </is>
      </c>
      <c r="J514" s="68" t="inlineStr">
        <is>
          <t>1º</t>
        </is>
      </c>
      <c r="K514" s="68" t="inlineStr">
        <is>
          <t xml:space="preserve">2º </t>
        </is>
      </c>
      <c r="L514" s="66" t="n">
        <v>6</v>
      </c>
      <c r="M514" s="66" t="n">
        <v>14</v>
      </c>
      <c r="N514" s="66" t="n">
        <v>70</v>
      </c>
      <c r="P514" s="20" t="n"/>
      <c r="R514" s="20" t="n"/>
      <c r="T514" s="20" t="n"/>
      <c r="V514" s="20" t="n"/>
      <c r="X514" s="20" t="n"/>
      <c r="Z514" s="21" t="n"/>
      <c r="AA514" s="86">
        <f>O514+Q514+S514+U514+W514+Y514+Z514</f>
        <v/>
      </c>
      <c r="AB514" s="86">
        <f>P514+R514+T514+V514+X514+Z514+AA514</f>
        <v/>
      </c>
      <c r="AC514" s="17" t="n">
        <v>28</v>
      </c>
      <c r="AD514" s="16">
        <f>AC514/M514</f>
        <v/>
      </c>
      <c r="AE514" s="17" t="n">
        <v>42</v>
      </c>
      <c r="AF514" s="16">
        <f>AE514/M514</f>
        <v/>
      </c>
    </row>
    <row r="515" ht="18" customHeight="1">
      <c r="D515" s="56" t="n"/>
      <c r="E515" s="39" t="n"/>
      <c r="F515" s="55" t="n"/>
      <c r="G515" s="67" t="n"/>
      <c r="H515" s="66" t="n"/>
      <c r="I515" s="72" t="n"/>
      <c r="J515" s="72" t="n"/>
      <c r="K515" s="72" t="n"/>
      <c r="L515" s="72" t="n"/>
      <c r="M515" s="72" t="n"/>
      <c r="N515" s="72" t="n"/>
      <c r="O515" s="35" t="n"/>
      <c r="P515" s="35" t="n"/>
      <c r="Q515" s="35" t="n"/>
      <c r="R515" s="35" t="n"/>
      <c r="S515" s="35" t="n"/>
      <c r="T515" s="35" t="n"/>
      <c r="U515" s="35" t="n"/>
      <c r="V515" s="20" t="n"/>
      <c r="W515" s="20" t="n"/>
      <c r="X515" s="20" t="n"/>
      <c r="Y515" s="20" t="n"/>
      <c r="Z515" s="20" t="n"/>
      <c r="AA515" s="86">
        <f>O515+Q515+S515+U515+W515+Y515+Z515</f>
        <v/>
      </c>
      <c r="AB515" s="86">
        <f>P515+R515+T515+V515+X515+Z515+AA515</f>
        <v/>
      </c>
      <c r="AC515" s="20" t="n"/>
      <c r="AD515" s="20" t="n"/>
      <c r="AE515" s="20" t="n"/>
      <c r="AF515" s="20" t="n"/>
    </row>
    <row r="516" ht="18" customHeight="1">
      <c r="A516" s="14" t="n"/>
      <c r="B516" s="14" t="n"/>
      <c r="C516" s="15" t="n"/>
      <c r="D516" s="56" t="n"/>
      <c r="E516" s="39" t="n"/>
      <c r="F516" s="55" t="inlineStr">
        <is>
          <t>sim</t>
        </is>
      </c>
      <c r="G516" s="67" t="inlineStr">
        <is>
          <t>Produção Alimentar e Processos de Trabalho em Restauração</t>
        </is>
      </c>
      <c r="H516" s="66" t="inlineStr">
        <is>
          <t>2º ciclo</t>
        </is>
      </c>
      <c r="I516" s="68" t="inlineStr">
        <is>
          <t>1802</t>
        </is>
      </c>
      <c r="J516" s="68" t="inlineStr">
        <is>
          <t>1º</t>
        </is>
      </c>
      <c r="K516" s="68" t="inlineStr">
        <is>
          <t xml:space="preserve">1º </t>
        </is>
      </c>
      <c r="L516" s="66" t="n">
        <v>2</v>
      </c>
      <c r="M516" s="66" t="n">
        <v>14</v>
      </c>
      <c r="N516" s="66" t="n">
        <v>21</v>
      </c>
      <c r="P516" s="20" t="n"/>
      <c r="R516" s="20" t="n"/>
      <c r="T516" s="20" t="n"/>
      <c r="V516" s="20" t="n"/>
      <c r="X516" s="20" t="n"/>
      <c r="Z516" s="21" t="n"/>
      <c r="AA516" s="86">
        <f>O516+Q516+S516+U516+W516+Y516+Z516</f>
        <v/>
      </c>
      <c r="AB516" s="86">
        <f>P516+R516+T516+V516+X516+Z516+AA516</f>
        <v/>
      </c>
      <c r="AC516" s="17" t="n"/>
      <c r="AD516" s="16" t="n"/>
      <c r="AE516" s="17" t="n">
        <v>21</v>
      </c>
      <c r="AF516" s="16">
        <f>AE516/M516</f>
        <v/>
      </c>
    </row>
    <row r="517" ht="18" customHeight="1">
      <c r="D517" s="56" t="n"/>
      <c r="E517" s="39" t="n"/>
      <c r="F517" s="55" t="n"/>
      <c r="G517" s="67" t="n"/>
      <c r="H517" s="66" t="n"/>
      <c r="I517" s="72" t="n"/>
      <c r="J517" s="72" t="n"/>
      <c r="K517" s="72" t="n"/>
      <c r="L517" s="72" t="n"/>
      <c r="M517" s="72" t="n"/>
      <c r="N517" s="72" t="n"/>
      <c r="O517" s="35" t="n"/>
      <c r="P517" s="35" t="n"/>
      <c r="Q517" s="35" t="n"/>
      <c r="R517" s="35" t="n"/>
      <c r="S517" s="35" t="n"/>
      <c r="T517" s="35" t="n"/>
      <c r="U517" s="35" t="n"/>
      <c r="V517" s="20" t="n"/>
      <c r="W517" s="20" t="n"/>
      <c r="X517" s="20" t="n"/>
      <c r="Y517" s="20" t="n"/>
      <c r="Z517" s="20" t="n"/>
      <c r="AA517" s="86">
        <f>O517+Q517+S517+U517+W517+Y517+Z517</f>
        <v/>
      </c>
      <c r="AB517" s="86">
        <f>P517+R517+T517+V517+X517+Z517+AA517</f>
        <v/>
      </c>
      <c r="AC517" s="20" t="n"/>
      <c r="AD517" s="20" t="n"/>
      <c r="AE517" s="20" t="n"/>
      <c r="AF517" s="20" t="n"/>
    </row>
    <row r="518" ht="18" customHeight="1">
      <c r="A518" s="14" t="n"/>
      <c r="B518" s="14" t="n"/>
      <c r="C518" s="15" t="inlineStr">
        <is>
          <t xml:space="preserve">EAMB </t>
        </is>
      </c>
      <c r="D518" s="57" t="inlineStr">
        <is>
          <t>DCEB</t>
        </is>
      </c>
      <c r="E518" s="38" t="inlineStr">
        <is>
          <t>António José Guerreiro de Brito</t>
        </is>
      </c>
      <c r="F518" s="55" t="inlineStr">
        <is>
          <t>sim</t>
        </is>
      </c>
      <c r="G518" s="67" t="inlineStr">
        <is>
          <t>Projecto</t>
        </is>
      </c>
      <c r="H518" s="66" t="inlineStr">
        <is>
          <t>2º ciclo</t>
        </is>
      </c>
      <c r="I518" s="68" t="inlineStr">
        <is>
          <t>1634</t>
        </is>
      </c>
      <c r="J518" s="68" t="inlineStr">
        <is>
          <t>1º</t>
        </is>
      </c>
      <c r="K518" s="68" t="inlineStr">
        <is>
          <t xml:space="preserve">1º </t>
        </is>
      </c>
      <c r="L518" s="66" t="n">
        <v>6</v>
      </c>
      <c r="M518" s="66" t="n">
        <v>14</v>
      </c>
      <c r="N518" s="66" t="n">
        <v>70</v>
      </c>
      <c r="P518" s="20" t="n"/>
      <c r="R518" s="20" t="n"/>
      <c r="T518" s="20" t="n"/>
      <c r="V518" s="20" t="n"/>
      <c r="X518" s="20" t="n"/>
      <c r="Z518" s="21" t="n"/>
      <c r="AA518" s="86">
        <f>O518+Q518+S518+U518+W518+Y518+Z518</f>
        <v/>
      </c>
      <c r="AB518" s="86">
        <f>P518+R518+T518+V518+X518+Z518+AA518</f>
        <v/>
      </c>
      <c r="AC518" s="17" t="n"/>
      <c r="AD518" s="16" t="n"/>
      <c r="AE518" s="17" t="n">
        <v>70</v>
      </c>
      <c r="AF518" s="16">
        <f>AE518/M518</f>
        <v/>
      </c>
    </row>
    <row r="519" ht="18" customHeight="1">
      <c r="D519" s="56" t="n"/>
      <c r="E519" s="39" t="n"/>
      <c r="F519" s="55" t="n"/>
      <c r="G519" s="67" t="n"/>
      <c r="H519" s="66" t="n"/>
      <c r="I519" s="72" t="n"/>
      <c r="J519" s="72" t="n"/>
      <c r="K519" s="72" t="n"/>
      <c r="L519" s="72" t="n"/>
      <c r="M519" s="72" t="n"/>
      <c r="N519" s="72" t="n"/>
      <c r="O519" s="35" t="n"/>
      <c r="P519" s="35" t="n"/>
      <c r="Q519" s="35" t="n"/>
      <c r="R519" s="35" t="n"/>
      <c r="S519" s="35" t="n"/>
      <c r="T519" s="35" t="n"/>
      <c r="U519" s="35" t="n"/>
      <c r="V519" s="20" t="n"/>
      <c r="W519" s="20" t="n"/>
      <c r="X519" s="20" t="n"/>
      <c r="Y519" s="20" t="n"/>
      <c r="Z519" s="20" t="n"/>
      <c r="AA519" s="86">
        <f>O519+Q519+S519+U519+W519+Y519+Z519</f>
        <v/>
      </c>
      <c r="AB519" s="86">
        <f>P519+R519+T519+V519+X519+Z519+AA519</f>
        <v/>
      </c>
      <c r="AC519" s="20" t="n"/>
      <c r="AD519" s="20" t="n"/>
      <c r="AE519" s="20" t="n"/>
      <c r="AF519" s="20" t="n"/>
    </row>
    <row r="520" ht="18" customHeight="1">
      <c r="A520" s="14" t="n"/>
      <c r="B520" s="14" t="n"/>
      <c r="C520" s="15" t="inlineStr">
        <is>
          <t>AP</t>
        </is>
      </c>
      <c r="D520" s="56" t="inlineStr">
        <is>
          <t>DRAT</t>
        </is>
      </c>
      <c r="E520" s="39" t="inlineStr">
        <is>
          <t>Luís Paulo Almeida Faria Ribeiro</t>
        </is>
      </c>
      <c r="F520" s="55" t="inlineStr">
        <is>
          <t>sim</t>
        </is>
      </c>
      <c r="G520" s="67" t="inlineStr">
        <is>
          <t>Projecto de Execução de Arquitectura Paisagista</t>
        </is>
      </c>
      <c r="H520" s="66" t="inlineStr">
        <is>
          <t>2º ciclo</t>
        </is>
      </c>
      <c r="I520" s="68" t="inlineStr">
        <is>
          <t>1611</t>
        </is>
      </c>
      <c r="J520" s="68" t="inlineStr">
        <is>
          <t>1º</t>
        </is>
      </c>
      <c r="K520" s="68" t="inlineStr">
        <is>
          <t xml:space="preserve">1º </t>
        </is>
      </c>
      <c r="L520" s="66" t="n">
        <v>7</v>
      </c>
      <c r="M520" s="66" t="n">
        <v>14</v>
      </c>
      <c r="N520" s="66" t="n">
        <v>98</v>
      </c>
      <c r="P520" s="20" t="n"/>
      <c r="R520" s="20" t="n"/>
      <c r="T520" s="20" t="n"/>
      <c r="V520" s="20" t="n"/>
      <c r="X520" s="20" t="n"/>
      <c r="Z520" s="21" t="n"/>
      <c r="AA520" s="86">
        <f>O520+Q520+S520+U520+W520+Y520+Z520</f>
        <v/>
      </c>
      <c r="AB520" s="86">
        <f>P520+R520+T520+V520+X520+Z520+AA520</f>
        <v/>
      </c>
      <c r="AC520" s="17" t="n">
        <v>28</v>
      </c>
      <c r="AD520" s="16">
        <f>AC520/M520</f>
        <v/>
      </c>
      <c r="AE520" s="17" t="n">
        <v>56</v>
      </c>
      <c r="AF520" s="16">
        <f>AE520/M520</f>
        <v/>
      </c>
    </row>
    <row r="521" ht="18" customHeight="1">
      <c r="D521" s="56" t="n"/>
      <c r="E521" s="39" t="n"/>
      <c r="F521" s="55" t="n"/>
      <c r="G521" s="67" t="n"/>
      <c r="H521" s="66" t="n"/>
      <c r="I521" s="72" t="n"/>
      <c r="J521" s="72" t="n"/>
      <c r="K521" s="72" t="n"/>
      <c r="L521" s="72" t="n"/>
      <c r="M521" s="72" t="n"/>
      <c r="N521" s="72" t="n"/>
      <c r="O521" s="35" t="n"/>
      <c r="P521" s="35" t="n"/>
      <c r="Q521" s="35" t="n"/>
      <c r="R521" s="35" t="n"/>
      <c r="S521" s="35" t="n"/>
      <c r="T521" s="35" t="n"/>
      <c r="U521" s="35" t="n"/>
      <c r="V521" s="20" t="n"/>
      <c r="W521" s="20" t="n"/>
      <c r="X521" s="20" t="n"/>
      <c r="Y521" s="20" t="n"/>
      <c r="Z521" s="20" t="n"/>
      <c r="AA521" s="86">
        <f>O521+Q521+S521+U521+W521+Y521+Z521</f>
        <v/>
      </c>
      <c r="AB521" s="86">
        <f>P521+R521+T521+V521+X521+Z521+AA521</f>
        <v/>
      </c>
      <c r="AC521" s="20" t="n"/>
      <c r="AD521" s="20" t="n"/>
      <c r="AE521" s="20" t="n"/>
      <c r="AF521" s="20" t="n"/>
    </row>
    <row r="522" ht="18" customHeight="1">
      <c r="A522" s="14" t="n"/>
      <c r="B522" s="14" t="n"/>
      <c r="C522" s="15" t="inlineStr">
        <is>
          <t>AP</t>
        </is>
      </c>
      <c r="D522" s="56" t="inlineStr">
        <is>
          <t>DRAT</t>
        </is>
      </c>
      <c r="E522" s="39" t="inlineStr">
        <is>
          <t>Maria Cristina da Fonseca Ataide Castel-Branco Alarcão Júdice</t>
        </is>
      </c>
      <c r="F522" s="55" t="inlineStr">
        <is>
          <t>sim</t>
        </is>
      </c>
      <c r="G522" s="67" t="inlineStr">
        <is>
          <t>Projecto e Crítica do Espaço Público</t>
        </is>
      </c>
      <c r="H522" s="66" t="inlineStr">
        <is>
          <t>2º ciclo</t>
        </is>
      </c>
      <c r="I522" s="68" t="inlineStr">
        <is>
          <t>1622</t>
        </is>
      </c>
      <c r="J522" s="68" t="inlineStr">
        <is>
          <t>2º</t>
        </is>
      </c>
      <c r="K522" s="68" t="inlineStr">
        <is>
          <t xml:space="preserve">1º </t>
        </is>
      </c>
      <c r="L522" s="66" t="n">
        <v>7</v>
      </c>
      <c r="M522" s="66" t="n">
        <v>14</v>
      </c>
      <c r="N522" s="66" t="n">
        <v>98</v>
      </c>
      <c r="P522" s="20" t="n"/>
      <c r="R522" s="20" t="n"/>
      <c r="T522" s="20" t="n"/>
      <c r="V522" s="20" t="n"/>
      <c r="X522" s="20" t="n"/>
      <c r="Z522" s="21" t="n"/>
      <c r="AA522" s="86">
        <f>O522+Q522+S522+U522+W522+Y522+Z522</f>
        <v/>
      </c>
      <c r="AB522" s="86">
        <f>P522+R522+T522+V522+X522+Z522+AA522</f>
        <v/>
      </c>
      <c r="AC522" s="17" t="n">
        <v>35</v>
      </c>
      <c r="AD522" s="16">
        <f>AC522/M522</f>
        <v/>
      </c>
      <c r="AE522" s="17" t="n">
        <v>42</v>
      </c>
      <c r="AF522" s="16">
        <f>AE522/M522</f>
        <v/>
      </c>
    </row>
    <row r="523" ht="18" customHeight="1">
      <c r="D523" s="56" t="n"/>
      <c r="E523" s="39" t="n"/>
      <c r="F523" s="55" t="n"/>
      <c r="G523" s="67" t="n"/>
      <c r="H523" s="66" t="n"/>
      <c r="I523" s="66" t="n"/>
      <c r="J523" s="66" t="n"/>
      <c r="K523" s="73" t="n"/>
      <c r="L523" s="66" t="n"/>
      <c r="M523" s="72" t="n"/>
      <c r="N523" s="72" t="n"/>
      <c r="O523" s="35" t="n"/>
      <c r="P523" s="35" t="n"/>
      <c r="Q523" s="35" t="n"/>
      <c r="R523" s="35" t="n"/>
      <c r="S523" s="35" t="n"/>
      <c r="T523" s="35" t="n"/>
      <c r="U523" s="35" t="n"/>
      <c r="V523" s="20" t="n"/>
      <c r="W523" s="20" t="n"/>
      <c r="X523" s="20" t="n"/>
      <c r="Y523" s="20" t="n"/>
      <c r="Z523" s="20" t="n"/>
      <c r="AA523" s="86">
        <f>O523+Q523+S523+U523+W523+Y523+Z523</f>
        <v/>
      </c>
      <c r="AB523" s="86">
        <f>P523+R523+T523+V523+X523+Z523+AA523</f>
        <v/>
      </c>
      <c r="AC523" s="20" t="n"/>
      <c r="AD523" s="20" t="n"/>
      <c r="AE523" s="20" t="n"/>
      <c r="AF523" s="20" t="n"/>
    </row>
    <row r="524" ht="18" customHeight="1">
      <c r="A524" s="14" t="n"/>
      <c r="B524" s="14" t="n"/>
      <c r="C524" s="15" t="inlineStr">
        <is>
          <t>EALM</t>
        </is>
      </c>
      <c r="D524" s="56" t="inlineStr">
        <is>
          <t>DCEB</t>
        </is>
      </c>
      <c r="E524" s="39" t="inlineStr">
        <is>
          <t>Isabel Maria Nunes de Sousa</t>
        </is>
      </c>
      <c r="F524" s="55" t="inlineStr">
        <is>
          <t>sim</t>
        </is>
      </c>
      <c r="G524" s="67" t="inlineStr">
        <is>
          <t>Projecto Industrial</t>
        </is>
      </c>
      <c r="H524" s="66" t="inlineStr">
        <is>
          <t>2º ciclo</t>
        </is>
      </c>
      <c r="I524" s="68" t="inlineStr">
        <is>
          <t>1487</t>
        </is>
      </c>
      <c r="J524" s="68" t="inlineStr">
        <is>
          <t>1º</t>
        </is>
      </c>
      <c r="K524" s="68" t="inlineStr">
        <is>
          <t xml:space="preserve">1º </t>
        </is>
      </c>
      <c r="L524" s="66" t="n">
        <v>6</v>
      </c>
      <c r="M524" s="66" t="n">
        <v>14</v>
      </c>
      <c r="N524" s="66" t="n">
        <v>70</v>
      </c>
      <c r="P524" s="20" t="n"/>
      <c r="R524" s="20" t="n"/>
      <c r="T524" s="20" t="n"/>
      <c r="V524" s="20" t="n"/>
      <c r="X524" s="20" t="n"/>
      <c r="Z524" s="21" t="n"/>
      <c r="AA524" s="86">
        <f>O524+Q524+S524+U524+W524+Y524+Z524</f>
        <v/>
      </c>
      <c r="AB524" s="86">
        <f>P524+R524+T524+V524+X524+Z524+AA524</f>
        <v/>
      </c>
      <c r="AC524" s="17" t="n"/>
      <c r="AD524" s="16" t="n"/>
      <c r="AE524" s="17" t="n">
        <v>70</v>
      </c>
      <c r="AF524" s="16">
        <f>AE524/M524</f>
        <v/>
      </c>
    </row>
    <row r="525" ht="18" customHeight="1">
      <c r="D525" s="56" t="n"/>
      <c r="E525" s="39" t="n"/>
      <c r="F525" s="55" t="n"/>
      <c r="G525" s="67" t="n"/>
      <c r="H525" s="66" t="n"/>
      <c r="I525" s="66" t="n"/>
      <c r="J525" s="72" t="n"/>
      <c r="K525" s="72" t="n"/>
      <c r="L525" s="72" t="n"/>
      <c r="M525" s="72" t="n"/>
      <c r="N525" s="72" t="n"/>
      <c r="O525" s="35" t="n"/>
      <c r="P525" s="35" t="n"/>
      <c r="Q525" s="35" t="n"/>
      <c r="R525" s="35" t="n"/>
      <c r="S525" s="35" t="n"/>
      <c r="T525" s="35" t="n"/>
      <c r="U525" s="35" t="n"/>
      <c r="V525" s="20" t="n"/>
      <c r="W525" s="20" t="n"/>
      <c r="X525" s="20" t="n"/>
      <c r="Y525" s="20" t="n"/>
      <c r="Z525" s="20" t="n"/>
      <c r="AA525" s="86">
        <f>O525+Q525+S525+U525+W525+Y525+Z525</f>
        <v/>
      </c>
      <c r="AB525" s="86">
        <f>P525+R525+T525+V525+X525+Z525+AA525</f>
        <v/>
      </c>
      <c r="AC525" s="20" t="n"/>
      <c r="AD525" s="20" t="n"/>
      <c r="AE525" s="20" t="n"/>
      <c r="AF525" s="20" t="n"/>
    </row>
    <row r="526" ht="18" customHeight="1">
      <c r="A526" s="22" t="n"/>
      <c r="B526" s="22" t="n"/>
      <c r="C526" s="23" t="inlineStr">
        <is>
          <t>CAT</t>
        </is>
      </c>
      <c r="D526" s="84" t="inlineStr">
        <is>
          <t>DRAT</t>
        </is>
      </c>
      <c r="E526" s="41" t="inlineStr">
        <is>
          <t xml:space="preserve">Maria Teresa Marques Ferreira/Rui Paulo Nóbrega Figueira </t>
        </is>
      </c>
      <c r="F526" s="55" t="inlineStr">
        <is>
          <t>sim</t>
        </is>
      </c>
      <c r="G526" s="69" t="inlineStr">
        <is>
          <t>Projeto Hackathon de Ciência de Dados</t>
        </is>
      </c>
      <c r="H526" s="70" t="inlineStr">
        <is>
          <t>2º ciclo</t>
        </is>
      </c>
      <c r="I526" s="71" t="inlineStr">
        <is>
          <t>2375</t>
        </is>
      </c>
      <c r="J526" s="71" t="inlineStr">
        <is>
          <t>2º</t>
        </is>
      </c>
      <c r="K526" s="71" t="inlineStr">
        <is>
          <t xml:space="preserve">1º </t>
        </is>
      </c>
      <c r="L526" s="70" t="n">
        <v>12</v>
      </c>
      <c r="M526" s="70" t="n">
        <v>14</v>
      </c>
      <c r="N526" s="70" t="n">
        <v>70</v>
      </c>
      <c r="O526" s="34" t="n"/>
      <c r="P526" s="33" t="n"/>
      <c r="Q526" s="34" t="n"/>
      <c r="R526" s="33" t="n"/>
      <c r="S526" s="34" t="n"/>
      <c r="T526" s="33" t="n"/>
      <c r="U526" s="34" t="n"/>
      <c r="V526" s="33" t="n"/>
      <c r="W526" s="34" t="n"/>
      <c r="X526" s="33" t="n"/>
      <c r="Y526" s="34" t="n"/>
      <c r="Z526" s="34" t="n"/>
      <c r="AA526" s="86">
        <f>O526+Q526+S526+U526+W526+Y526+Z526</f>
        <v/>
      </c>
      <c r="AB526" s="86">
        <f>P526+R526+T526+V526+X526+Z526+AA526</f>
        <v/>
      </c>
      <c r="AC526" s="25" t="n"/>
      <c r="AD526" s="24" t="n"/>
      <c r="AE526" s="25" t="n"/>
      <c r="AF526" s="24" t="n"/>
    </row>
    <row r="527" ht="18" customHeight="1">
      <c r="D527" s="56" t="n"/>
      <c r="E527" s="39" t="n"/>
      <c r="F527" s="55" t="n"/>
      <c r="G527" s="67" t="n"/>
      <c r="H527" s="66" t="n"/>
      <c r="I527" s="72" t="n"/>
      <c r="J527" s="72" t="n"/>
      <c r="K527" s="72" t="n"/>
      <c r="L527" s="72" t="n"/>
      <c r="M527" s="72" t="n"/>
      <c r="N527" s="72" t="n"/>
      <c r="O527" s="35" t="n"/>
      <c r="P527" s="35" t="n"/>
      <c r="Q527" s="35" t="n"/>
      <c r="R527" s="35" t="n"/>
      <c r="S527" s="35" t="n"/>
      <c r="T527" s="35" t="n"/>
      <c r="U527" s="35" t="n"/>
      <c r="V527" s="20" t="n"/>
      <c r="W527" s="20" t="n"/>
      <c r="X527" s="20" t="n"/>
      <c r="Y527" s="20" t="n"/>
      <c r="Z527" s="20" t="n"/>
      <c r="AA527" s="86">
        <f>O527+Q527+S527+U527+W527+Y527+Z527</f>
        <v/>
      </c>
      <c r="AB527" s="86">
        <f>P527+R527+T527+V527+X527+Z527+AA527</f>
        <v/>
      </c>
      <c r="AC527" s="20" t="n"/>
      <c r="AD527" s="20" t="n"/>
      <c r="AE527" s="20" t="n"/>
      <c r="AF527" s="20" t="n"/>
    </row>
    <row r="528" ht="18" customHeight="1">
      <c r="A528" s="14" t="n"/>
      <c r="B528" s="14" t="n"/>
      <c r="C528" s="15" t="inlineStr">
        <is>
          <t>EAGR</t>
        </is>
      </c>
      <c r="D528" s="57" t="inlineStr">
        <is>
          <t>DCEB</t>
        </is>
      </c>
      <c r="E528" s="38" t="inlineStr">
        <is>
          <t>António Maria Marques Mexia</t>
        </is>
      </c>
      <c r="F528" s="55" t="inlineStr">
        <is>
          <t>sim</t>
        </is>
      </c>
      <c r="G528" s="67" t="inlineStr">
        <is>
          <t>Protecção da Vinha</t>
        </is>
      </c>
      <c r="H528" s="66" t="inlineStr">
        <is>
          <t>2º ciclo</t>
        </is>
      </c>
      <c r="I528" s="68" t="inlineStr">
        <is>
          <t>1569</t>
        </is>
      </c>
      <c r="J528" s="68" t="inlineStr">
        <is>
          <t>1º</t>
        </is>
      </c>
      <c r="K528" s="68" t="inlineStr">
        <is>
          <t xml:space="preserve">2º </t>
        </is>
      </c>
      <c r="L528" s="66" t="n">
        <v>6</v>
      </c>
      <c r="M528" s="66" t="n">
        <v>14</v>
      </c>
      <c r="N528" s="66" t="n">
        <v>70</v>
      </c>
      <c r="P528" s="20" t="n"/>
      <c r="R528" s="20" t="n"/>
      <c r="T528" s="20" t="n"/>
      <c r="V528" s="20" t="n"/>
      <c r="X528" s="20" t="n"/>
      <c r="Z528" s="21" t="n"/>
      <c r="AA528" s="86">
        <f>O528+Q528+S528+U528+W528+Y528+Z528</f>
        <v/>
      </c>
      <c r="AB528" s="86">
        <f>P528+R528+T528+V528+X528+Z528+AA528</f>
        <v/>
      </c>
      <c r="AC528" s="17" t="n">
        <v>35</v>
      </c>
      <c r="AD528" s="16">
        <f>AC528/M528</f>
        <v/>
      </c>
      <c r="AE528" s="17" t="n">
        <v>35</v>
      </c>
      <c r="AF528" s="16">
        <f>AE528/M528</f>
        <v/>
      </c>
    </row>
    <row r="529" ht="18" customHeight="1">
      <c r="D529" s="56" t="n"/>
      <c r="E529" s="39" t="n"/>
      <c r="F529" s="55" t="n"/>
      <c r="G529" s="67" t="n"/>
      <c r="H529" s="66" t="n"/>
      <c r="I529" s="66" t="n"/>
      <c r="J529" s="66" t="n"/>
      <c r="K529" s="73" t="n"/>
      <c r="L529" s="66" t="n"/>
      <c r="M529" s="73" t="n"/>
      <c r="N529" s="66" t="n"/>
      <c r="O529" s="35" t="n"/>
      <c r="P529" s="20" t="n"/>
      <c r="Q529" s="35" t="n"/>
      <c r="R529" s="35" t="n"/>
      <c r="S529" s="35" t="n"/>
      <c r="T529" s="35" t="n"/>
      <c r="U529" s="35" t="n"/>
      <c r="V529" s="20" t="n"/>
      <c r="W529" s="20" t="n"/>
      <c r="X529" s="20" t="n"/>
      <c r="Y529" s="20" t="n"/>
      <c r="Z529" s="20" t="n"/>
      <c r="AA529" s="86">
        <f>O529+Q529+S529+U529+W529+Y529+Z529</f>
        <v/>
      </c>
      <c r="AB529" s="86">
        <f>P529+R529+T529+V529+X529+Z529+AA529</f>
        <v/>
      </c>
      <c r="AC529" s="20" t="n"/>
      <c r="AD529" s="20" t="n"/>
      <c r="AE529" s="20" t="n"/>
      <c r="AF529" s="20" t="n"/>
    </row>
    <row r="530" ht="18" customHeight="1">
      <c r="A530" s="14" t="n"/>
      <c r="B530" s="14" t="n"/>
      <c r="C530" s="15" t="inlineStr">
        <is>
          <t>EAGR</t>
        </is>
      </c>
      <c r="D530" s="56" t="inlineStr">
        <is>
          <t>DCEB</t>
        </is>
      </c>
      <c r="E530" s="39" t="inlineStr">
        <is>
          <t>Ana Paula Ferreira Ramos</t>
        </is>
      </c>
      <c r="F530" s="55" t="inlineStr">
        <is>
          <t>sim</t>
        </is>
      </c>
      <c r="G530" s="67" t="inlineStr">
        <is>
          <t>Protecção de Culturas</t>
        </is>
      </c>
      <c r="H530" s="66" t="inlineStr">
        <is>
          <t>2º ciclo</t>
        </is>
      </c>
      <c r="I530" s="68" t="inlineStr">
        <is>
          <t>1489</t>
        </is>
      </c>
      <c r="J530" s="68" t="inlineStr">
        <is>
          <t>1º</t>
        </is>
      </c>
      <c r="K530" s="68" t="inlineStr">
        <is>
          <t xml:space="preserve">2º </t>
        </is>
      </c>
      <c r="L530" s="66" t="n">
        <v>6</v>
      </c>
      <c r="M530" s="66" t="n">
        <v>14</v>
      </c>
      <c r="N530" s="66" t="n">
        <v>70</v>
      </c>
      <c r="P530" s="20" t="n"/>
      <c r="R530" s="20" t="n"/>
      <c r="T530" s="20" t="n"/>
      <c r="V530" s="20" t="n"/>
      <c r="X530" s="20" t="n"/>
      <c r="Z530" s="21" t="n"/>
      <c r="AA530" s="86">
        <f>O530+Q530+S530+U530+W530+Y530+Z530</f>
        <v/>
      </c>
      <c r="AB530" s="86">
        <f>P530+R530+T530+V530+X530+Z530+AA530</f>
        <v/>
      </c>
      <c r="AC530" s="17" t="n">
        <v>28</v>
      </c>
      <c r="AD530" s="16">
        <f>AC530/M530</f>
        <v/>
      </c>
      <c r="AE530" s="17" t="n">
        <v>42</v>
      </c>
      <c r="AF530" s="16">
        <f>AE530/M530</f>
        <v/>
      </c>
    </row>
    <row r="531" ht="18" customHeight="1">
      <c r="D531" s="56" t="n"/>
      <c r="E531" s="39" t="n"/>
      <c r="F531" s="55" t="n"/>
      <c r="G531" s="67" t="n"/>
      <c r="H531" s="66" t="n"/>
      <c r="I531" s="66" t="n"/>
      <c r="J531" s="66" t="n"/>
      <c r="K531" s="73" t="n"/>
      <c r="L531" s="66" t="n"/>
      <c r="M531" s="73" t="n"/>
      <c r="N531" s="66" t="n"/>
      <c r="O531" s="35" t="n"/>
      <c r="P531" s="20" t="n"/>
      <c r="Q531" s="35" t="n"/>
      <c r="R531" s="35" t="n"/>
      <c r="S531" s="35" t="n"/>
      <c r="T531" s="35" t="n"/>
      <c r="U531" s="35" t="n"/>
      <c r="V531" s="20" t="n"/>
      <c r="W531" s="20" t="n"/>
      <c r="X531" s="20" t="n"/>
      <c r="Y531" s="20" t="n"/>
      <c r="Z531" s="20" t="n"/>
      <c r="AA531" s="86">
        <f>O531+Q531+S531+U531+W531+Y531+Z531</f>
        <v/>
      </c>
      <c r="AB531" s="86">
        <f>P531+R531+T531+V531+X531+Z531+AA531</f>
        <v/>
      </c>
      <c r="AC531" s="20" t="n"/>
      <c r="AD531" s="20" t="n"/>
      <c r="AE531" s="20" t="n"/>
      <c r="AF531" s="20" t="n"/>
    </row>
    <row r="532" ht="18" customHeight="1">
      <c r="A532" s="14" t="n"/>
      <c r="B532" s="14" t="n"/>
      <c r="C532" s="15" t="inlineStr">
        <is>
          <t>EAMB</t>
        </is>
      </c>
      <c r="D532" s="56" t="inlineStr">
        <is>
          <t>DCEB</t>
        </is>
      </c>
      <c r="E532" s="39" t="inlineStr">
        <is>
          <t>David Paulo Fangueiro</t>
        </is>
      </c>
      <c r="F532" s="55" t="inlineStr">
        <is>
          <t>sim</t>
        </is>
      </c>
      <c r="G532" s="67" t="inlineStr">
        <is>
          <t>Química Ambiental</t>
        </is>
      </c>
      <c r="H532" s="66" t="inlineStr">
        <is>
          <t>2º ciclo</t>
        </is>
      </c>
      <c r="I532" s="68" t="inlineStr">
        <is>
          <t>1749</t>
        </is>
      </c>
      <c r="J532" s="68" t="inlineStr">
        <is>
          <t>1º</t>
        </is>
      </c>
      <c r="K532" s="68" t="inlineStr">
        <is>
          <t xml:space="preserve">1º </t>
        </is>
      </c>
      <c r="L532" s="66" t="n">
        <v>6</v>
      </c>
      <c r="M532" s="66" t="n">
        <v>14</v>
      </c>
      <c r="N532" s="66" t="n">
        <v>70</v>
      </c>
      <c r="P532" s="20" t="n"/>
      <c r="R532" s="20" t="n"/>
      <c r="T532" s="20" t="n"/>
      <c r="V532" s="20" t="n"/>
      <c r="X532" s="20" t="n"/>
      <c r="Z532" s="21" t="n"/>
      <c r="AA532" s="86">
        <f>O532+Q532+S532+U532+W532+Y532+Z532</f>
        <v/>
      </c>
      <c r="AB532" s="86">
        <f>P532+R532+T532+V532+X532+Z532+AA532</f>
        <v/>
      </c>
      <c r="AC532" s="17" t="n">
        <v>42</v>
      </c>
      <c r="AD532" s="16">
        <f>AC532/M532</f>
        <v/>
      </c>
      <c r="AE532" s="17" t="n">
        <v>28</v>
      </c>
      <c r="AF532" s="16">
        <f>AE532/M532</f>
        <v/>
      </c>
    </row>
    <row r="533" ht="18" customHeight="1">
      <c r="D533" s="56" t="n"/>
      <c r="E533" s="39" t="n"/>
      <c r="F533" s="55" t="n"/>
      <c r="G533" s="67" t="n"/>
      <c r="H533" s="66" t="n"/>
      <c r="I533" s="66" t="n"/>
      <c r="J533" s="66" t="n"/>
      <c r="K533" s="73" t="n"/>
      <c r="L533" s="66" t="n"/>
      <c r="M533" s="73" t="n"/>
      <c r="N533" s="66" t="n"/>
      <c r="P533" s="20" t="n"/>
      <c r="R533" s="20" t="n"/>
      <c r="T533" s="20" t="n"/>
      <c r="U533" s="35" t="n"/>
      <c r="V533" s="20" t="n"/>
      <c r="W533" s="20" t="n"/>
      <c r="X533" s="20" t="n"/>
      <c r="Y533" s="20" t="n"/>
      <c r="Z533" s="20" t="n"/>
      <c r="AA533" s="86">
        <f>O533+Q533+S533+U533+W533+Y533+Z533</f>
        <v/>
      </c>
      <c r="AB533" s="86">
        <f>P533+R533+T533+V533+X533+Z533+AA533</f>
        <v/>
      </c>
      <c r="AC533" s="20" t="n"/>
      <c r="AD533" s="20" t="n"/>
      <c r="AE533" s="20" t="n"/>
      <c r="AF533" s="20" t="n"/>
    </row>
    <row r="534" ht="18" customHeight="1">
      <c r="A534" s="14" t="n"/>
      <c r="B534" s="14" t="n"/>
      <c r="C534" s="15" t="n"/>
      <c r="D534" s="56" t="n"/>
      <c r="E534" s="39" t="n"/>
      <c r="F534" s="55" t="inlineStr">
        <is>
          <t>sim</t>
        </is>
      </c>
      <c r="G534" s="67" t="inlineStr">
        <is>
          <t>Química dos Alimentos</t>
        </is>
      </c>
      <c r="H534" s="66" t="inlineStr">
        <is>
          <t>2º ciclo</t>
        </is>
      </c>
      <c r="I534" s="68" t="inlineStr">
        <is>
          <t>1795</t>
        </is>
      </c>
      <c r="J534" s="68" t="inlineStr">
        <is>
          <t>1º</t>
        </is>
      </c>
      <c r="K534" s="68" t="inlineStr">
        <is>
          <t xml:space="preserve">1º </t>
        </is>
      </c>
      <c r="L534" s="66" t="n">
        <v>4</v>
      </c>
      <c r="M534" s="66" t="n">
        <v>14</v>
      </c>
      <c r="N534" s="66" t="n">
        <v>49</v>
      </c>
      <c r="P534" s="20" t="n"/>
      <c r="R534" s="20" t="n"/>
      <c r="T534" s="20" t="n"/>
      <c r="V534" s="20" t="n"/>
      <c r="X534" s="20" t="n"/>
      <c r="Z534" s="21" t="n"/>
      <c r="AA534" s="86">
        <f>O534+Q534+S534+U534+W534+Y534+Z534</f>
        <v/>
      </c>
      <c r="AB534" s="86">
        <f>P534+R534+T534+V534+X534+Z534+AA534</f>
        <v/>
      </c>
      <c r="AC534" s="17" t="n">
        <v>21</v>
      </c>
      <c r="AD534" s="16">
        <f>AC534/M534</f>
        <v/>
      </c>
      <c r="AE534" s="17" t="n">
        <v>28</v>
      </c>
      <c r="AF534" s="16">
        <f>AE534/M534</f>
        <v/>
      </c>
    </row>
    <row r="535" ht="18" customHeight="1">
      <c r="D535" s="56" t="n"/>
      <c r="E535" s="39" t="n"/>
      <c r="F535" s="55" t="n"/>
      <c r="G535" s="67" t="n"/>
      <c r="H535" s="66" t="n"/>
      <c r="I535" s="68" t="n"/>
      <c r="J535" s="68" t="n"/>
      <c r="K535" s="68" t="n"/>
      <c r="L535" s="66" t="n"/>
      <c r="M535" s="66" t="n"/>
      <c r="N535" s="66" t="n"/>
      <c r="P535" s="20" t="n"/>
      <c r="R535" s="20" t="n"/>
      <c r="T535" s="20" t="n"/>
      <c r="V535" s="20" t="n"/>
      <c r="X535" s="20" t="n"/>
      <c r="Z535" s="21" t="n"/>
      <c r="AA535" s="86">
        <f>O535+Q535+S535+U535+W535+Y535+Z535</f>
        <v/>
      </c>
      <c r="AB535" s="86">
        <f>P535+R535+T535+V535+X535+Z535+AA535</f>
        <v/>
      </c>
      <c r="AD535" s="20" t="n"/>
      <c r="AF535" s="20" t="n"/>
    </row>
    <row r="536" ht="18" customHeight="1">
      <c r="A536" s="14" t="n"/>
      <c r="B536" s="14" t="n"/>
      <c r="C536" s="15" t="inlineStr">
        <is>
          <t>AP</t>
        </is>
      </c>
      <c r="D536" s="56" t="inlineStr">
        <is>
          <t>DRAT</t>
        </is>
      </c>
      <c r="E536" s="39" t="inlineStr">
        <is>
          <t>Maria Cristina da Fonseca Ataide Castel-Branco Alarcão Júdice</t>
        </is>
      </c>
      <c r="F536" s="55" t="inlineStr">
        <is>
          <t>sim</t>
        </is>
      </c>
      <c r="G536" s="67" t="inlineStr">
        <is>
          <t>Recuperação e Gestão da Paisagem Cultural</t>
        </is>
      </c>
      <c r="H536" s="66" t="inlineStr">
        <is>
          <t>2º ciclo</t>
        </is>
      </c>
      <c r="I536" s="68" t="inlineStr">
        <is>
          <t>1617</t>
        </is>
      </c>
      <c r="J536" s="68" t="inlineStr">
        <is>
          <t>1º</t>
        </is>
      </c>
      <c r="K536" s="68" t="inlineStr">
        <is>
          <t xml:space="preserve">2º </t>
        </is>
      </c>
      <c r="L536" s="66" t="n">
        <v>6</v>
      </c>
      <c r="M536" s="66" t="n">
        <v>14</v>
      </c>
      <c r="N536" s="66" t="n">
        <v>70</v>
      </c>
      <c r="P536" s="20" t="n"/>
      <c r="R536" s="20" t="n"/>
      <c r="T536" s="20" t="n"/>
      <c r="V536" s="20" t="n"/>
      <c r="X536" s="20" t="n"/>
      <c r="Z536" s="21" t="n"/>
      <c r="AA536" s="86">
        <f>O536+Q536+S536+U536+W536+Y536+Z536</f>
        <v/>
      </c>
      <c r="AB536" s="86">
        <f>P536+R536+T536+V536+X536+Z536+AA536</f>
        <v/>
      </c>
      <c r="AC536" s="17" t="n">
        <v>35</v>
      </c>
      <c r="AD536" s="16">
        <f>AC536/M536</f>
        <v/>
      </c>
      <c r="AE536" s="17" t="n">
        <v>35</v>
      </c>
      <c r="AF536" s="16">
        <f>AE536/M536</f>
        <v/>
      </c>
    </row>
    <row r="537" ht="18" customHeight="1">
      <c r="D537" s="56" t="n"/>
      <c r="E537" s="39" t="n"/>
      <c r="F537" s="55" t="n"/>
      <c r="G537" s="67" t="n"/>
      <c r="H537" s="66" t="n"/>
      <c r="I537" s="68" t="n"/>
      <c r="J537" s="68" t="n"/>
      <c r="K537" s="68" t="n"/>
      <c r="L537" s="66" t="n"/>
      <c r="M537" s="66" t="n"/>
      <c r="N537" s="66" t="n"/>
      <c r="P537" s="20" t="n"/>
      <c r="R537" s="20" t="n"/>
      <c r="T537" s="20" t="n"/>
      <c r="V537" s="20" t="n"/>
      <c r="X537" s="20" t="n"/>
      <c r="Z537" s="21" t="n"/>
      <c r="AA537" s="86">
        <f>O537+Q537+S537+U537+W537+Y537+Z537</f>
        <v/>
      </c>
      <c r="AB537" s="86">
        <f>P537+R537+T537+V537+X537+Z537+AA537</f>
        <v/>
      </c>
      <c r="AD537" s="20" t="n"/>
      <c r="AF537" s="20" t="n"/>
    </row>
    <row r="538" ht="18" customHeight="1">
      <c r="A538" s="14" t="n"/>
      <c r="B538" s="14" t="n"/>
      <c r="C538" s="15" t="inlineStr">
        <is>
          <t>ERUR</t>
        </is>
      </c>
      <c r="D538" s="56" t="inlineStr">
        <is>
          <t>DCEB</t>
        </is>
      </c>
      <c r="E538" s="39" t="inlineStr">
        <is>
          <t>Maria do Rosário da Conceição Cameira</t>
        </is>
      </c>
      <c r="F538" s="55" t="inlineStr">
        <is>
          <t>sim</t>
        </is>
      </c>
      <c r="G538" s="67" t="inlineStr">
        <is>
          <t>Rega e Drenagem</t>
        </is>
      </c>
      <c r="H538" s="66" t="inlineStr">
        <is>
          <t>2º ciclo</t>
        </is>
      </c>
      <c r="I538" s="68" t="inlineStr">
        <is>
          <t>1496</t>
        </is>
      </c>
      <c r="J538" s="68" t="inlineStr">
        <is>
          <t>1º</t>
        </is>
      </c>
      <c r="K538" s="68" t="inlineStr">
        <is>
          <t xml:space="preserve">1º </t>
        </is>
      </c>
      <c r="L538" s="66" t="n">
        <v>6</v>
      </c>
      <c r="M538" s="66" t="n">
        <v>14</v>
      </c>
      <c r="N538" s="66" t="n">
        <v>70</v>
      </c>
      <c r="P538" s="20" t="n"/>
      <c r="R538" s="20" t="n"/>
      <c r="T538" s="20" t="n"/>
      <c r="V538" s="20" t="n"/>
      <c r="X538" s="20" t="n"/>
      <c r="Z538" s="21" t="n"/>
      <c r="AA538" s="86">
        <f>O538+Q538+S538+U538+W538+Y538+Z538</f>
        <v/>
      </c>
      <c r="AB538" s="86">
        <f>P538+R538+T538+V538+X538+Z538+AA538</f>
        <v/>
      </c>
      <c r="AC538" s="17" t="n">
        <v>28</v>
      </c>
      <c r="AD538" s="16">
        <f>AC538/M538</f>
        <v/>
      </c>
      <c r="AE538" s="17" t="n">
        <v>42</v>
      </c>
      <c r="AF538" s="16">
        <f>AE538/M538</f>
        <v/>
      </c>
    </row>
    <row r="539" ht="18" customHeight="1">
      <c r="D539" s="56" t="n"/>
      <c r="E539" s="39" t="n"/>
      <c r="F539" s="55" t="n"/>
      <c r="G539" s="67" t="n"/>
      <c r="H539" s="66" t="n"/>
      <c r="I539" s="68" t="n"/>
      <c r="J539" s="68" t="n"/>
      <c r="K539" s="68" t="n"/>
      <c r="L539" s="66" t="n"/>
      <c r="M539" s="66" t="n"/>
      <c r="N539" s="66" t="n"/>
      <c r="P539" s="20" t="n"/>
      <c r="R539" s="20" t="n"/>
      <c r="T539" s="20" t="n"/>
      <c r="V539" s="20" t="n"/>
      <c r="X539" s="20" t="n"/>
      <c r="Z539" s="21" t="n"/>
      <c r="AA539" s="86">
        <f>O539+Q539+S539+U539+W539+Y539+Z539</f>
        <v/>
      </c>
      <c r="AB539" s="86">
        <f>P539+R539+T539+V539+X539+Z539+AA539</f>
        <v/>
      </c>
      <c r="AD539" s="20" t="n"/>
      <c r="AF539" s="20" t="n"/>
    </row>
    <row r="540" ht="18" customHeight="1">
      <c r="A540" s="14" t="n"/>
      <c r="B540" s="14" t="n"/>
      <c r="C540" s="15" t="inlineStr">
        <is>
          <t>EALM</t>
        </is>
      </c>
      <c r="D540" s="57" t="inlineStr">
        <is>
          <t>DCEB</t>
        </is>
      </c>
      <c r="E540" s="39" t="inlineStr">
        <is>
          <t>Anabela Cristina da Silva Naret Moreira Raymundo</t>
        </is>
      </c>
      <c r="F540" s="55" t="inlineStr">
        <is>
          <t>sim</t>
        </is>
      </c>
      <c r="G540" s="67" t="inlineStr">
        <is>
          <t>Reologia e Textura de Alimentos</t>
        </is>
      </c>
      <c r="H540" s="66" t="inlineStr">
        <is>
          <t>2º ciclo</t>
        </is>
      </c>
      <c r="I540" s="68" t="inlineStr">
        <is>
          <t>1799</t>
        </is>
      </c>
      <c r="J540" s="68" t="inlineStr">
        <is>
          <t>1º</t>
        </is>
      </c>
      <c r="K540" s="68" t="inlineStr">
        <is>
          <t xml:space="preserve">1º </t>
        </is>
      </c>
      <c r="L540" s="66" t="n">
        <v>2</v>
      </c>
      <c r="M540" s="66" t="n">
        <v>14</v>
      </c>
      <c r="N540" s="66" t="n">
        <v>21</v>
      </c>
      <c r="P540" s="20" t="n"/>
      <c r="R540" s="20" t="n"/>
      <c r="T540" s="20" t="n"/>
      <c r="V540" s="20" t="n"/>
      <c r="X540" s="20" t="n"/>
      <c r="Z540" s="21" t="n"/>
      <c r="AA540" s="86">
        <f>O540+Q540+S540+U540+W540+Y540+Z540</f>
        <v/>
      </c>
      <c r="AB540" s="86">
        <f>P540+R540+T540+V540+X540+Z540+AA540</f>
        <v/>
      </c>
      <c r="AC540" s="17" t="n"/>
      <c r="AD540" s="16" t="n"/>
      <c r="AE540" s="17" t="n">
        <v>24</v>
      </c>
      <c r="AF540" s="16" t="n">
        <v>2</v>
      </c>
    </row>
    <row r="541" ht="18" customHeight="1">
      <c r="D541" s="56" t="n"/>
      <c r="E541" s="39" t="n"/>
      <c r="F541" s="55" t="n"/>
      <c r="G541" s="67" t="n"/>
      <c r="H541" s="66" t="n"/>
      <c r="I541" s="68" t="n"/>
      <c r="J541" s="68" t="n"/>
      <c r="K541" s="68" t="n"/>
      <c r="L541" s="66" t="n"/>
      <c r="M541" s="66" t="n"/>
      <c r="N541" s="66" t="n"/>
      <c r="P541" s="20" t="n"/>
      <c r="R541" s="20" t="n"/>
      <c r="T541" s="20" t="n"/>
      <c r="V541" s="20" t="n"/>
      <c r="X541" s="20" t="n"/>
      <c r="Z541" s="21" t="n"/>
      <c r="AA541" s="86">
        <f>O541+Q541+S541+U541+W541+Y541+Z541</f>
        <v/>
      </c>
      <c r="AB541" s="86">
        <f>P541+R541+T541+V541+X541+Z541+AA541</f>
        <v/>
      </c>
      <c r="AD541" s="20" t="n"/>
      <c r="AF541" s="20" t="n"/>
    </row>
    <row r="542" ht="18" customHeight="1">
      <c r="A542" s="14" t="n"/>
      <c r="B542" s="14" t="n"/>
      <c r="C542" s="15" t="inlineStr">
        <is>
          <t>EAGR</t>
        </is>
      </c>
      <c r="D542" s="57" t="inlineStr">
        <is>
          <t>DCEB</t>
        </is>
      </c>
      <c r="E542" s="38" t="inlineStr">
        <is>
          <t>António Maria Marques Mexia</t>
        </is>
      </c>
      <c r="F542" s="55" t="inlineStr">
        <is>
          <t>sim</t>
        </is>
      </c>
      <c r="G542" s="67" t="inlineStr">
        <is>
          <t>Segurança e Política Alimentar</t>
        </is>
      </c>
      <c r="H542" s="66" t="inlineStr">
        <is>
          <t>2º ciclo</t>
        </is>
      </c>
      <c r="I542" s="68" t="inlineStr">
        <is>
          <t>1563</t>
        </is>
      </c>
      <c r="J542" s="68" t="inlineStr">
        <is>
          <t>1º</t>
        </is>
      </c>
      <c r="K542" s="68" t="inlineStr">
        <is>
          <t xml:space="preserve">1º </t>
        </is>
      </c>
      <c r="L542" s="66" t="n">
        <v>6</v>
      </c>
      <c r="M542" s="66" t="n">
        <v>14</v>
      </c>
      <c r="N542" s="66" t="n">
        <v>70</v>
      </c>
      <c r="P542" s="20" t="n"/>
      <c r="R542" s="20" t="n"/>
      <c r="T542" s="20" t="n"/>
      <c r="V542" s="20" t="n"/>
      <c r="X542" s="20" t="n"/>
      <c r="Z542" s="21" t="n"/>
      <c r="AA542" s="86">
        <f>O542+Q542+S542+U542+W542+Y542+Z542</f>
        <v/>
      </c>
      <c r="AB542" s="86">
        <f>P542+R542+T542+V542+X542+Z542+AA542</f>
        <v/>
      </c>
      <c r="AC542" s="17" t="n"/>
      <c r="AD542" s="16" t="n"/>
      <c r="AE542" s="17" t="n">
        <v>70</v>
      </c>
      <c r="AF542" s="16">
        <f>AE542/M542</f>
        <v/>
      </c>
    </row>
    <row r="543" ht="18" customHeight="1">
      <c r="D543" s="56" t="n"/>
      <c r="E543" s="39" t="n"/>
      <c r="F543" s="55" t="n"/>
      <c r="G543" s="67" t="n"/>
      <c r="H543" s="66" t="n"/>
      <c r="I543" s="68" t="n"/>
      <c r="J543" s="68" t="n"/>
      <c r="K543" s="68" t="n"/>
      <c r="L543" s="66" t="n"/>
      <c r="M543" s="66" t="n"/>
      <c r="N543" s="66" t="n"/>
      <c r="P543" s="20" t="n"/>
      <c r="R543" s="20" t="n"/>
      <c r="T543" s="20" t="n"/>
      <c r="V543" s="20" t="n"/>
      <c r="X543" s="20" t="n"/>
      <c r="Z543" s="21" t="n"/>
      <c r="AA543" s="86">
        <f>O543+Q543+S543+U543+W543+Y543+Z543</f>
        <v/>
      </c>
      <c r="AB543" s="86">
        <f>P543+R543+T543+V543+X543+Z543+AA543</f>
        <v/>
      </c>
      <c r="AD543" s="20" t="n"/>
      <c r="AF543" s="20" t="n"/>
    </row>
    <row r="544" ht="18" customHeight="1">
      <c r="A544" s="14" t="n"/>
      <c r="B544" s="14" t="n"/>
      <c r="C544" s="15" t="inlineStr">
        <is>
          <t>AP</t>
        </is>
      </c>
      <c r="D544" s="57" t="inlineStr">
        <is>
          <t>DRAT</t>
        </is>
      </c>
      <c r="E544" s="40" t="inlineStr">
        <is>
          <t xml:space="preserve">Maria Cabral Matos Silva Aires Pereira </t>
        </is>
      </c>
      <c r="F544" s="55" t="inlineStr">
        <is>
          <t>sim</t>
        </is>
      </c>
      <c r="G544" s="67" t="inlineStr">
        <is>
          <t>Seminário de Mestrado (em Arquitectura Paisagista)</t>
        </is>
      </c>
      <c r="H544" s="66" t="inlineStr">
        <is>
          <t>2º ciclo</t>
        </is>
      </c>
      <c r="I544" s="68" t="inlineStr">
        <is>
          <t>2173</t>
        </is>
      </c>
      <c r="J544" s="68" t="inlineStr">
        <is>
          <t>2º</t>
        </is>
      </c>
      <c r="K544" s="68" t="inlineStr">
        <is>
          <t xml:space="preserve">1º </t>
        </is>
      </c>
      <c r="L544" s="66" t="n">
        <v>6</v>
      </c>
      <c r="M544" s="66" t="n">
        <v>14</v>
      </c>
      <c r="N544" s="66" t="n">
        <v>70</v>
      </c>
      <c r="P544" s="20" t="n"/>
      <c r="R544" s="20" t="n"/>
      <c r="T544" s="20" t="n"/>
      <c r="V544" s="20" t="n"/>
      <c r="X544" s="20" t="n"/>
      <c r="Z544" s="21" t="n"/>
      <c r="AA544" s="86">
        <f>O544+Q544+S544+U544+W544+Y544+Z544</f>
        <v/>
      </c>
      <c r="AB544" s="86">
        <f>P544+R544+T544+V544+X544+Z544+AA544</f>
        <v/>
      </c>
      <c r="AC544" s="17" t="n"/>
      <c r="AD544" s="16" t="n"/>
      <c r="AE544" s="17" t="n"/>
      <c r="AF544" s="16" t="n"/>
    </row>
    <row r="545" ht="18" customHeight="1">
      <c r="E545" s="42" t="n"/>
      <c r="F545" s="55" t="n"/>
      <c r="G545" s="67" t="n"/>
      <c r="H545" s="66" t="n"/>
      <c r="I545" s="68" t="n"/>
      <c r="J545" s="68" t="n"/>
      <c r="K545" s="68" t="n"/>
      <c r="L545" s="66" t="n"/>
      <c r="M545" s="66" t="n"/>
      <c r="N545" s="66" t="n"/>
      <c r="P545" s="20" t="n"/>
      <c r="R545" s="20" t="n"/>
      <c r="T545" s="20" t="n"/>
      <c r="V545" s="20" t="n"/>
      <c r="X545" s="20" t="n"/>
      <c r="Z545" s="21" t="n"/>
      <c r="AA545" s="86">
        <f>O545+Q545+S545+U545+W545+Y545+Z545</f>
        <v/>
      </c>
      <c r="AB545" s="86">
        <f>P545+R545+T545+V545+X545+Z545+AA545</f>
        <v/>
      </c>
      <c r="AD545" s="20" t="n"/>
      <c r="AF545" s="20" t="n"/>
    </row>
    <row r="546" ht="18" customHeight="1">
      <c r="A546" s="14" t="n"/>
      <c r="B546" s="14" t="n"/>
      <c r="C546" s="15" t="inlineStr">
        <is>
          <t>EAGR</t>
        </is>
      </c>
      <c r="D546" s="57" t="inlineStr">
        <is>
          <t>DCEB</t>
        </is>
      </c>
      <c r="E546" s="38" t="inlineStr">
        <is>
          <t>António Maria Marques Mexia</t>
        </is>
      </c>
      <c r="F546" s="55" t="inlineStr">
        <is>
          <t>sim</t>
        </is>
      </c>
      <c r="G546" s="67" t="inlineStr">
        <is>
          <t>Seminário de Mestrado (em Engenharia Agronómica)</t>
        </is>
      </c>
      <c r="H546" s="66" t="inlineStr">
        <is>
          <t>2º ciclo</t>
        </is>
      </c>
      <c r="I546" s="68" t="inlineStr">
        <is>
          <t>2178</t>
        </is>
      </c>
      <c r="J546" s="68" t="inlineStr">
        <is>
          <t>2º</t>
        </is>
      </c>
      <c r="K546" s="68" t="inlineStr">
        <is>
          <t xml:space="preserve">1º </t>
        </is>
      </c>
      <c r="L546" s="66" t="n">
        <v>6</v>
      </c>
      <c r="M546" s="66" t="n">
        <v>14</v>
      </c>
      <c r="N546" s="66" t="n">
        <v>70</v>
      </c>
      <c r="P546" s="20" t="n"/>
      <c r="R546" s="20" t="n"/>
      <c r="T546" s="20" t="n"/>
      <c r="V546" s="20" t="n"/>
      <c r="X546" s="20" t="n"/>
      <c r="Z546" s="21" t="n"/>
      <c r="AA546" s="86">
        <f>O546+Q546+S546+U546+W546+Y546+Z546</f>
        <v/>
      </c>
      <c r="AB546" s="86">
        <f>P546+R546+T546+V546+X546+Z546+AA546</f>
        <v/>
      </c>
      <c r="AC546" s="17" t="n"/>
      <c r="AD546" s="16" t="n"/>
      <c r="AE546" s="17" t="n"/>
      <c r="AF546" s="16" t="n"/>
    </row>
    <row r="547" ht="18" customHeight="1">
      <c r="D547" s="56" t="n"/>
      <c r="E547" s="39" t="n"/>
      <c r="F547" s="55" t="n"/>
      <c r="G547" s="67" t="n"/>
      <c r="H547" s="66" t="n"/>
      <c r="I547" s="68" t="n"/>
      <c r="J547" s="68" t="n"/>
      <c r="K547" s="68" t="n"/>
      <c r="L547" s="66" t="n"/>
      <c r="M547" s="66" t="n"/>
      <c r="N547" s="66" t="n"/>
      <c r="P547" s="20" t="n"/>
      <c r="R547" s="20" t="n"/>
      <c r="T547" s="20" t="n"/>
      <c r="V547" s="20" t="n"/>
      <c r="X547" s="20" t="n"/>
      <c r="Z547" s="21" t="n"/>
      <c r="AA547" s="86">
        <f>O547+Q547+S547+U547+W547+Y547+Z547</f>
        <v/>
      </c>
      <c r="AB547" s="86">
        <f>P547+R547+T547+V547+X547+Z547+AA547</f>
        <v/>
      </c>
      <c r="AD547" s="20" t="n"/>
      <c r="AF547" s="20" t="n"/>
    </row>
    <row r="548" ht="18" customHeight="1">
      <c r="A548" s="14" t="n"/>
      <c r="B548" s="14" t="n"/>
      <c r="C548" s="15" t="inlineStr">
        <is>
          <t>EALM</t>
        </is>
      </c>
      <c r="D548" s="56" t="inlineStr">
        <is>
          <t>DCEB</t>
        </is>
      </c>
      <c r="E548" s="39" t="inlineStr">
        <is>
          <t>Margarida Gomes Moldão Martins</t>
        </is>
      </c>
      <c r="F548" s="55" t="inlineStr">
        <is>
          <t>sim</t>
        </is>
      </c>
      <c r="G548" s="67" t="inlineStr">
        <is>
          <t>Seminário de Mestrado (em Engenharia Alimentar)</t>
        </is>
      </c>
      <c r="H548" s="66" t="inlineStr">
        <is>
          <t>2º ciclo</t>
        </is>
      </c>
      <c r="I548" s="68" t="inlineStr">
        <is>
          <t>2185</t>
        </is>
      </c>
      <c r="J548" s="68" t="inlineStr">
        <is>
          <t>2º</t>
        </is>
      </c>
      <c r="K548" s="68" t="inlineStr">
        <is>
          <t xml:space="preserve">1º </t>
        </is>
      </c>
      <c r="L548" s="66" t="n">
        <v>6</v>
      </c>
      <c r="M548" s="66" t="n">
        <v>14</v>
      </c>
      <c r="N548" s="66" t="n">
        <v>70</v>
      </c>
      <c r="P548" s="20" t="n"/>
      <c r="R548" s="20" t="n"/>
      <c r="T548" s="20" t="n"/>
      <c r="V548" s="20" t="n"/>
      <c r="X548" s="20" t="n"/>
      <c r="Z548" s="21" t="n"/>
      <c r="AA548" s="86">
        <f>O548+Q548+S548+U548+W548+Y548+Z548</f>
        <v/>
      </c>
      <c r="AB548" s="86">
        <f>P548+R548+T548+V548+X548+Z548+AA548</f>
        <v/>
      </c>
      <c r="AC548" s="17" t="n"/>
      <c r="AD548" s="16" t="n"/>
      <c r="AE548" s="17" t="n"/>
      <c r="AF548" s="16" t="n"/>
    </row>
    <row r="549" ht="18" customHeight="1">
      <c r="D549" s="56" t="n"/>
      <c r="E549" s="39" t="n"/>
      <c r="F549" s="55" t="n"/>
      <c r="G549" s="67" t="n"/>
      <c r="H549" s="66" t="n"/>
      <c r="I549" s="68" t="n"/>
      <c r="J549" s="68" t="n"/>
      <c r="K549" s="68" t="n"/>
      <c r="L549" s="66" t="n"/>
      <c r="M549" s="66" t="n"/>
      <c r="N549" s="66" t="n"/>
      <c r="P549" s="20" t="n"/>
      <c r="R549" s="20" t="n"/>
      <c r="T549" s="20" t="n"/>
      <c r="V549" s="20" t="n"/>
      <c r="X549" s="20" t="n"/>
      <c r="Z549" s="21" t="n"/>
      <c r="AA549" s="86">
        <f>O549+Q549+S549+U549+W549+Y549+Z549</f>
        <v/>
      </c>
      <c r="AB549" s="86">
        <f>P549+R549+T549+V549+X549+Z549+AA549</f>
        <v/>
      </c>
      <c r="AD549" s="20" t="n"/>
      <c r="AF549" s="20" t="n"/>
    </row>
    <row r="550" ht="18" customHeight="1">
      <c r="A550" s="14" t="n"/>
      <c r="B550" s="14" t="n"/>
      <c r="C550" s="15" t="inlineStr">
        <is>
          <t>EAMB</t>
        </is>
      </c>
      <c r="D550" s="56" t="inlineStr">
        <is>
          <t>DCEB</t>
        </is>
      </c>
      <c r="E550" s="39" t="inlineStr">
        <is>
          <t xml:space="preserve">Maria Teresa Marques Ferreira </t>
        </is>
      </c>
      <c r="F550" s="55" t="inlineStr">
        <is>
          <t>sim</t>
        </is>
      </c>
      <c r="G550" s="67" t="inlineStr">
        <is>
          <t>Seminário de Mestrado (em Engenharia do Ambiente)</t>
        </is>
      </c>
      <c r="H550" s="66" t="inlineStr">
        <is>
          <t>2º ciclo</t>
        </is>
      </c>
      <c r="I550" s="68" t="inlineStr">
        <is>
          <t>2182</t>
        </is>
      </c>
      <c r="J550" s="68" t="inlineStr">
        <is>
          <t>2º</t>
        </is>
      </c>
      <c r="K550" s="68" t="inlineStr">
        <is>
          <t xml:space="preserve">1º </t>
        </is>
      </c>
      <c r="L550" s="66" t="n">
        <v>6</v>
      </c>
      <c r="M550" s="66" t="n">
        <v>14</v>
      </c>
      <c r="N550" s="66" t="n">
        <v>70</v>
      </c>
      <c r="P550" s="20" t="n"/>
      <c r="R550" s="20" t="n"/>
      <c r="T550" s="20" t="n"/>
      <c r="V550" s="20" t="n"/>
      <c r="X550" s="20" t="n"/>
      <c r="Z550" s="21" t="n"/>
      <c r="AA550" s="86">
        <f>O550+Q550+S550+U550+W550+Y550+Z550</f>
        <v/>
      </c>
      <c r="AB550" s="86">
        <f>P550+R550+T550+V550+X550+Z550+AA550</f>
        <v/>
      </c>
      <c r="AC550" s="17" t="n"/>
      <c r="AD550" s="16" t="n"/>
      <c r="AE550" s="17" t="n"/>
      <c r="AF550" s="16" t="n"/>
    </row>
    <row r="551" ht="18" customHeight="1">
      <c r="D551" s="56" t="n"/>
      <c r="E551" s="39" t="n"/>
      <c r="F551" s="55" t="n"/>
      <c r="G551" s="67" t="n"/>
      <c r="H551" s="66" t="n"/>
      <c r="I551" s="68" t="n"/>
      <c r="J551" s="68" t="n"/>
      <c r="K551" s="68" t="n"/>
      <c r="L551" s="66" t="n"/>
      <c r="M551" s="66" t="n"/>
      <c r="N551" s="66" t="n"/>
      <c r="P551" s="20" t="n"/>
      <c r="R551" s="20" t="n"/>
      <c r="T551" s="20" t="n"/>
      <c r="V551" s="20" t="n"/>
      <c r="X551" s="20" t="n"/>
      <c r="Z551" s="21" t="n"/>
      <c r="AA551" s="86">
        <f>O551+Q551+S551+U551+W551+Y551+Z551</f>
        <v/>
      </c>
      <c r="AB551" s="86">
        <f>P551+R551+T551+V551+X551+Z551+AA551</f>
        <v/>
      </c>
      <c r="AD551" s="20" t="n"/>
      <c r="AF551" s="20" t="n"/>
    </row>
    <row r="552" ht="18" customHeight="1">
      <c r="A552" s="14" t="n"/>
      <c r="B552" s="14" t="n"/>
      <c r="C552" s="15" t="inlineStr">
        <is>
          <t>CAT</t>
        </is>
      </c>
      <c r="D552" s="56" t="inlineStr">
        <is>
          <t>DRAT</t>
        </is>
      </c>
      <c r="E552" s="39" t="inlineStr">
        <is>
          <t>Maria da Conceição Brálio de Brito Caldeira</t>
        </is>
      </c>
      <c r="F552" s="55" t="inlineStr">
        <is>
          <t>sim</t>
        </is>
      </c>
      <c r="G552" s="67" t="inlineStr">
        <is>
          <t>Seminário de Mestrado (em Engenharia Florestal e dos Recursos Naturais)</t>
        </is>
      </c>
      <c r="H552" s="66" t="inlineStr">
        <is>
          <t>2º ciclo</t>
        </is>
      </c>
      <c r="I552" s="68" t="inlineStr">
        <is>
          <t>2193</t>
        </is>
      </c>
      <c r="J552" s="68" t="inlineStr">
        <is>
          <t>2º</t>
        </is>
      </c>
      <c r="K552" s="68" t="inlineStr">
        <is>
          <t xml:space="preserve">1º </t>
        </is>
      </c>
      <c r="L552" s="66" t="n">
        <v>6</v>
      </c>
      <c r="M552" s="66" t="n">
        <v>14</v>
      </c>
      <c r="N552" s="66" t="n">
        <v>70</v>
      </c>
      <c r="P552" s="20" t="n"/>
      <c r="R552" s="20" t="n"/>
      <c r="T552" s="20" t="n"/>
      <c r="V552" s="20" t="n"/>
      <c r="X552" s="20" t="n"/>
      <c r="Z552" s="21" t="n"/>
      <c r="AA552" s="86">
        <f>O552+Q552+S552+U552+W552+Y552+Z552</f>
        <v/>
      </c>
      <c r="AB552" s="86">
        <f>P552+R552+T552+V552+X552+Z552+AA552</f>
        <v/>
      </c>
      <c r="AC552" s="17" t="n"/>
      <c r="AD552" s="16" t="n"/>
      <c r="AE552" s="17" t="n"/>
      <c r="AF552" s="16" t="n"/>
    </row>
    <row r="553" ht="18" customHeight="1">
      <c r="D553" s="56" t="n"/>
      <c r="E553" s="39" t="n"/>
      <c r="F553" s="55" t="n"/>
      <c r="G553" s="67" t="n"/>
      <c r="H553" s="66" t="n"/>
      <c r="I553" s="68" t="n"/>
      <c r="J553" s="68" t="n"/>
      <c r="K553" s="68" t="n"/>
      <c r="L553" s="66" t="n"/>
      <c r="M553" s="66" t="n"/>
      <c r="N553" s="66" t="n"/>
      <c r="P553" s="20" t="n"/>
      <c r="R553" s="20" t="n"/>
      <c r="T553" s="20" t="n"/>
      <c r="V553" s="20" t="n"/>
      <c r="X553" s="20" t="n"/>
      <c r="Z553" s="21" t="n"/>
      <c r="AA553" s="86">
        <f>O553+Q553+S553+U553+W553+Y553+Z553</f>
        <v/>
      </c>
      <c r="AB553" s="86">
        <f>P553+R553+T553+V553+X553+Z553+AA553</f>
        <v/>
      </c>
      <c r="AD553" s="20" t="n"/>
      <c r="AF553" s="20" t="n"/>
    </row>
    <row r="554" ht="18" customHeight="1">
      <c r="A554" s="14" t="n"/>
      <c r="B554" s="14" t="n"/>
      <c r="C554" s="15" t="inlineStr">
        <is>
          <t>EAGR</t>
        </is>
      </c>
      <c r="D554" s="56" t="inlineStr">
        <is>
          <t>DCEB</t>
        </is>
      </c>
      <c r="E554" s="39" t="inlineStr">
        <is>
          <t>Carlos Manuel Antunes Lopes</t>
        </is>
      </c>
      <c r="F554" s="55" t="inlineStr">
        <is>
          <t>sim</t>
        </is>
      </c>
      <c r="G554" s="67" t="inlineStr">
        <is>
          <t>Seminário de Mestrado (em Viticultura e Enologia)</t>
        </is>
      </c>
      <c r="H554" s="66" t="inlineStr">
        <is>
          <t>2º ciclo</t>
        </is>
      </c>
      <c r="I554" s="68" t="inlineStr">
        <is>
          <t>2191</t>
        </is>
      </c>
      <c r="J554" s="68" t="inlineStr">
        <is>
          <t>2º</t>
        </is>
      </c>
      <c r="K554" s="68" t="inlineStr">
        <is>
          <t xml:space="preserve">1º </t>
        </is>
      </c>
      <c r="L554" s="66" t="n">
        <v>6</v>
      </c>
      <c r="M554" s="66" t="n">
        <v>14</v>
      </c>
      <c r="N554" s="66" t="n">
        <v>70</v>
      </c>
      <c r="P554" s="20" t="n"/>
      <c r="R554" s="20" t="n"/>
      <c r="T554" s="20" t="n"/>
      <c r="V554" s="20" t="n"/>
      <c r="X554" s="20" t="n"/>
      <c r="Z554" s="21" t="n"/>
      <c r="AA554" s="86">
        <f>O554+Q554+S554+U554+W554+Y554+Z554</f>
        <v/>
      </c>
      <c r="AB554" s="86">
        <f>P554+R554+T554+V554+X554+Z554+AA554</f>
        <v/>
      </c>
      <c r="AC554" s="17" t="n"/>
      <c r="AD554" s="16" t="n"/>
      <c r="AE554" s="17" t="n"/>
      <c r="AF554" s="16" t="n"/>
    </row>
    <row r="555" ht="18" customHeight="1">
      <c r="D555" s="56" t="n"/>
      <c r="E555" s="39" t="n"/>
      <c r="F555" s="55" t="n"/>
      <c r="G555" s="67" t="n"/>
      <c r="H555" s="66" t="n"/>
      <c r="I555" s="68" t="n"/>
      <c r="J555" s="68" t="n"/>
      <c r="K555" s="68" t="n"/>
      <c r="L555" s="66" t="n"/>
      <c r="M555" s="66" t="n"/>
      <c r="N555" s="66" t="n"/>
      <c r="P555" s="20" t="n"/>
      <c r="R555" s="20" t="n"/>
      <c r="T555" s="20" t="n"/>
      <c r="V555" s="20" t="n"/>
      <c r="Z555" s="21" t="n"/>
      <c r="AA555" s="86">
        <f>O555+Q555+S555+U555+W555+Y555+Z555</f>
        <v/>
      </c>
      <c r="AB555" s="86">
        <f>P555+R555+T555+V555+X555+Z555+AA555</f>
        <v/>
      </c>
      <c r="AD555" s="20" t="n"/>
      <c r="AF555" s="20" t="n"/>
    </row>
    <row r="556" ht="18" customHeight="1">
      <c r="A556" s="22" t="n"/>
      <c r="B556" s="22" t="n"/>
      <c r="C556" s="23" t="inlineStr">
        <is>
          <t>CAT</t>
        </is>
      </c>
      <c r="D556" s="84" t="inlineStr">
        <is>
          <t>DRAT</t>
        </is>
      </c>
      <c r="E556" s="41" t="inlineStr">
        <is>
          <t>Manuel Lameiras de Figueiredo Campagnolo</t>
        </is>
      </c>
      <c r="F556" s="54" t="inlineStr">
        <is>
          <t>sim</t>
        </is>
      </c>
      <c r="G556" s="69" t="inlineStr">
        <is>
          <t>Seminário em Ciência de Dados</t>
        </is>
      </c>
      <c r="H556" s="70" t="inlineStr">
        <is>
          <t>2º ciclo</t>
        </is>
      </c>
      <c r="I556" s="71" t="inlineStr">
        <is>
          <t>2374</t>
        </is>
      </c>
      <c r="J556" s="71" t="inlineStr">
        <is>
          <t>2º</t>
        </is>
      </c>
      <c r="K556" s="71" t="inlineStr">
        <is>
          <t xml:space="preserve">1º </t>
        </is>
      </c>
      <c r="L556" s="70" t="n">
        <v>1</v>
      </c>
      <c r="M556" s="70" t="n">
        <v>14</v>
      </c>
      <c r="N556" s="70" t="n">
        <v>6</v>
      </c>
      <c r="O556" s="34" t="n"/>
      <c r="P556" s="33" t="n"/>
      <c r="Q556" s="34" t="n"/>
      <c r="R556" s="33" t="n"/>
      <c r="S556" s="34" t="n"/>
      <c r="T556" s="33" t="n"/>
      <c r="U556" s="34" t="n"/>
      <c r="V556" s="33" t="n"/>
      <c r="W556" s="34" t="n"/>
      <c r="X556" s="20" t="n"/>
      <c r="Y556" s="34" t="n"/>
      <c r="Z556" s="34" t="n"/>
      <c r="AA556" s="86">
        <f>O556+Q556+S556+U556+W556+Y556+Z556</f>
        <v/>
      </c>
      <c r="AB556" s="86">
        <f>P556+R556+T556+V556+X556+Z556+AA556</f>
        <v/>
      </c>
      <c r="AC556" s="25" t="n"/>
      <c r="AD556" s="24" t="n"/>
      <c r="AE556" s="25" t="n"/>
      <c r="AF556" s="24" t="n"/>
    </row>
    <row r="557" ht="18" customHeight="1">
      <c r="D557" s="56" t="n"/>
      <c r="E557" s="39" t="n"/>
      <c r="F557" s="55" t="n"/>
      <c r="G557" s="67" t="n"/>
      <c r="H557" s="66" t="n"/>
      <c r="I557" s="68" t="n"/>
      <c r="J557" s="68" t="n"/>
      <c r="K557" s="68" t="n"/>
      <c r="L557" s="66" t="n"/>
      <c r="M557" s="66" t="n"/>
      <c r="N557" s="66" t="n"/>
      <c r="P557" s="20" t="n"/>
      <c r="R557" s="20" t="n"/>
      <c r="T557" s="20" t="n"/>
      <c r="V557" s="20" t="n"/>
      <c r="Z557" s="21" t="n"/>
      <c r="AA557" s="86">
        <f>O557+Q557+S557+U557+W557+Y557+Z557</f>
        <v/>
      </c>
      <c r="AB557" s="86">
        <f>P557+R557+T557+V557+X557+Z557+AA557</f>
        <v/>
      </c>
      <c r="AD557" s="20" t="n"/>
      <c r="AF557" s="20" t="n"/>
    </row>
    <row r="558" ht="18" customHeight="1">
      <c r="A558" s="22" t="n"/>
      <c r="B558" s="22" t="n"/>
      <c r="C558" s="23" t="inlineStr">
        <is>
          <t>CAT</t>
        </is>
      </c>
      <c r="D558" s="84" t="inlineStr">
        <is>
          <t>DRAT</t>
        </is>
      </c>
      <c r="E558" s="41" t="inlineStr">
        <is>
          <t>Manuel Lameiras de Figueiredo Campagnolo</t>
        </is>
      </c>
      <c r="F558" s="54" t="inlineStr">
        <is>
          <t>sim</t>
        </is>
      </c>
      <c r="G558" s="69" t="inlineStr">
        <is>
          <t>Seminário em Ciência de Dados</t>
        </is>
      </c>
      <c r="H558" s="70" t="inlineStr">
        <is>
          <t>2º ciclo</t>
        </is>
      </c>
      <c r="I558" s="71" t="inlineStr">
        <is>
          <t>2374</t>
        </is>
      </c>
      <c r="J558" s="71" t="inlineStr">
        <is>
          <t>2º</t>
        </is>
      </c>
      <c r="K558" s="71" t="inlineStr">
        <is>
          <t xml:space="preserve">1º </t>
        </is>
      </c>
      <c r="L558" s="70" t="n">
        <v>1</v>
      </c>
      <c r="M558" s="70" t="n">
        <v>14</v>
      </c>
      <c r="N558" s="70" t="n">
        <v>6</v>
      </c>
      <c r="O558" s="34" t="n"/>
      <c r="P558" s="33" t="n"/>
      <c r="Q558" s="34" t="n"/>
      <c r="R558" s="33" t="n"/>
      <c r="S558" s="34" t="n"/>
      <c r="T558" s="33" t="n"/>
      <c r="U558" s="34" t="n"/>
      <c r="V558" s="33" t="n"/>
      <c r="W558" s="34" t="n"/>
      <c r="X558" s="20" t="n"/>
      <c r="Y558" s="34" t="n"/>
      <c r="Z558" s="34" t="n"/>
      <c r="AA558" s="86">
        <f>O558+Q558+S558+U558+W558+Y558+Z558</f>
        <v/>
      </c>
      <c r="AB558" s="86">
        <f>P558+R558+T558+V558+X558+Z558+AA558</f>
        <v/>
      </c>
      <c r="AC558" s="25" t="n"/>
      <c r="AD558" s="24" t="n"/>
      <c r="AE558" s="25" t="n"/>
      <c r="AF558" s="24" t="n"/>
    </row>
    <row r="559" ht="18" customHeight="1">
      <c r="D559" s="56" t="n"/>
      <c r="E559" s="39" t="n"/>
      <c r="F559" s="55" t="n"/>
      <c r="G559" s="67" t="n"/>
      <c r="H559" s="66" t="n"/>
      <c r="I559" s="68" t="n"/>
      <c r="J559" s="68" t="n"/>
      <c r="K559" s="68" t="n"/>
      <c r="L559" s="66" t="n"/>
      <c r="M559" s="66" t="n"/>
      <c r="N559" s="66" t="n"/>
      <c r="P559" s="20" t="n"/>
      <c r="R559" s="20" t="n"/>
      <c r="T559" s="20" t="n"/>
      <c r="V559" s="20" t="n"/>
      <c r="Z559" s="21" t="n"/>
      <c r="AA559" s="86">
        <f>O559+Q559+S559+U559+W559+Y559+Z559</f>
        <v/>
      </c>
      <c r="AB559" s="86">
        <f>P559+R559+T559+V559+X559+Z559+AA559</f>
        <v/>
      </c>
      <c r="AD559" s="20" t="n"/>
      <c r="AF559" s="20" t="n"/>
    </row>
    <row r="560" ht="18" customHeight="1">
      <c r="A560" s="14" t="n"/>
      <c r="B560" s="14" t="n"/>
      <c r="C560" s="15" t="inlineStr">
        <is>
          <t>CAT</t>
        </is>
      </c>
      <c r="D560" s="57" t="inlineStr">
        <is>
          <t>DRAT</t>
        </is>
      </c>
      <c r="E560" s="38" t="inlineStr">
        <is>
          <t>Maria Teresa Marques Ferreira/José Maria Horta e Costa Silva Santos</t>
        </is>
      </c>
      <c r="F560" s="55" t="inlineStr">
        <is>
          <t>sim</t>
        </is>
      </c>
      <c r="G560" s="67" t="inlineStr">
        <is>
          <t>Seminário I</t>
        </is>
      </c>
      <c r="H560" s="66" t="inlineStr">
        <is>
          <t>2º ciclo</t>
        </is>
      </c>
      <c r="I560" s="68" t="inlineStr">
        <is>
          <t>1499</t>
        </is>
      </c>
      <c r="J560" s="68" t="inlineStr">
        <is>
          <t>2º</t>
        </is>
      </c>
      <c r="K560" s="68" t="inlineStr">
        <is>
          <t xml:space="preserve">1º </t>
        </is>
      </c>
      <c r="L560" s="66" t="n">
        <v>1.5</v>
      </c>
      <c r="M560" s="66" t="n">
        <v>14</v>
      </c>
      <c r="N560" s="66" t="n">
        <v>14</v>
      </c>
      <c r="P560" s="20" t="n"/>
      <c r="R560" s="20" t="n"/>
      <c r="T560" s="20" t="n"/>
      <c r="V560" s="20" t="n"/>
      <c r="X560" s="20" t="n"/>
      <c r="Z560" s="21" t="n"/>
      <c r="AA560" s="86">
        <f>O560+Q560+S560+U560+W560+Y560+Z560</f>
        <v/>
      </c>
      <c r="AB560" s="86">
        <f>P560+R560+T560+V560+X560+Z560+AA560</f>
        <v/>
      </c>
      <c r="AC560" s="17" t="n"/>
      <c r="AD560" s="16" t="n"/>
      <c r="AE560" s="17" t="n"/>
      <c r="AF560" s="16" t="n"/>
    </row>
    <row r="561" ht="18" customHeight="1">
      <c r="D561" s="56" t="n"/>
      <c r="E561" s="39" t="n"/>
      <c r="F561" s="55" t="n"/>
      <c r="G561" s="67" t="n"/>
      <c r="H561" s="66" t="n"/>
      <c r="I561" s="68" t="n"/>
      <c r="J561" s="68" t="n"/>
      <c r="K561" s="68" t="n"/>
      <c r="L561" s="66" t="n"/>
      <c r="M561" s="66" t="n"/>
      <c r="N561" s="66" t="n"/>
      <c r="P561" s="20" t="n"/>
      <c r="R561" s="20" t="n"/>
      <c r="T561" s="20" t="n"/>
      <c r="V561" s="20" t="n"/>
      <c r="X561" s="20" t="n"/>
      <c r="Z561" s="21" t="n"/>
      <c r="AA561" s="86">
        <f>O561+Q561+S561+U561+W561+Y561+Z561</f>
        <v/>
      </c>
      <c r="AB561" s="86">
        <f>P561+R561+T561+V561+X561+Z561+AA561</f>
        <v/>
      </c>
      <c r="AD561" s="20" t="n"/>
      <c r="AF561" s="20" t="n"/>
    </row>
    <row r="562" ht="18" customHeight="1">
      <c r="A562" s="14" t="n"/>
      <c r="B562" s="14" t="n"/>
      <c r="C562" s="15" t="inlineStr">
        <is>
          <t>CAT</t>
        </is>
      </c>
      <c r="D562" s="57" t="inlineStr">
        <is>
          <t>DRAT</t>
        </is>
      </c>
      <c r="E562" s="38" t="inlineStr">
        <is>
          <t>Maria Teresa Marques Ferreira/Pedro Segurado</t>
        </is>
      </c>
      <c r="F562" s="55" t="inlineStr">
        <is>
          <t>sim</t>
        </is>
      </c>
      <c r="G562" s="67" t="inlineStr">
        <is>
          <t>Seminário II</t>
        </is>
      </c>
      <c r="H562" s="66" t="inlineStr">
        <is>
          <t>2º ciclo</t>
        </is>
      </c>
      <c r="I562" s="68" t="inlineStr">
        <is>
          <t>2189</t>
        </is>
      </c>
      <c r="J562" s="68" t="inlineStr">
        <is>
          <t>2º</t>
        </is>
      </c>
      <c r="K562" s="68" t="inlineStr">
        <is>
          <t xml:space="preserve">2º </t>
        </is>
      </c>
      <c r="L562" s="66" t="n">
        <v>1.5</v>
      </c>
      <c r="M562" s="66" t="n">
        <v>14</v>
      </c>
      <c r="N562" s="66" t="n">
        <v>14</v>
      </c>
      <c r="P562" s="20" t="n"/>
      <c r="R562" s="20" t="n"/>
      <c r="T562" s="20" t="n"/>
      <c r="V562" s="20" t="n"/>
      <c r="X562" s="20" t="n"/>
      <c r="Z562" s="21" t="n"/>
      <c r="AA562" s="86">
        <f>O562+Q562+S562+U562+W562+Y562+Z562</f>
        <v/>
      </c>
      <c r="AB562" s="86">
        <f>P562+R562+T562+V562+X562+Z562+AA562</f>
        <v/>
      </c>
      <c r="AC562" s="17" t="n"/>
      <c r="AD562" s="16" t="n"/>
      <c r="AE562" s="17" t="n"/>
      <c r="AF562" s="16" t="n"/>
    </row>
    <row r="563" ht="18" customHeight="1">
      <c r="D563" s="56" t="n"/>
      <c r="E563" s="39" t="n"/>
      <c r="F563" s="55" t="n"/>
      <c r="G563" s="67" t="n"/>
      <c r="H563" s="66" t="n"/>
      <c r="I563" s="68" t="n"/>
      <c r="J563" s="68" t="n"/>
      <c r="K563" s="68" t="n"/>
      <c r="L563" s="66" t="n"/>
      <c r="M563" s="66" t="n"/>
      <c r="N563" s="66" t="n"/>
      <c r="P563" s="20" t="n"/>
      <c r="R563" s="20" t="n"/>
      <c r="T563" s="20" t="n"/>
      <c r="V563" s="20" t="n"/>
      <c r="X563" s="20" t="n"/>
      <c r="Z563" s="21" t="n"/>
      <c r="AA563" s="86">
        <f>O563+Q563+S563+U563+W563+Y563+Z563</f>
        <v/>
      </c>
      <c r="AB563" s="86">
        <f>P563+R563+T563+V563+X563+Z563+AA563</f>
        <v/>
      </c>
      <c r="AD563" s="20" t="n"/>
      <c r="AF563" s="20" t="n"/>
    </row>
    <row r="564" ht="18" customHeight="1">
      <c r="A564" s="14" t="n"/>
      <c r="B564" s="14" t="n"/>
      <c r="C564" s="15" t="inlineStr">
        <is>
          <t>EALIM</t>
        </is>
      </c>
      <c r="D564" s="57" t="inlineStr">
        <is>
          <t>DCEB</t>
        </is>
      </c>
      <c r="E564" s="38" t="inlineStr">
        <is>
          <t>Catarina Paula Guerra Geoffroy Prista</t>
        </is>
      </c>
      <c r="F564" s="55" t="inlineStr">
        <is>
          <t>sim</t>
        </is>
      </c>
      <c r="G564" s="67" t="inlineStr">
        <is>
          <t>Seminários I</t>
        </is>
      </c>
      <c r="H564" s="66" t="inlineStr">
        <is>
          <t>2º ciclo</t>
        </is>
      </c>
      <c r="I564" s="68" t="inlineStr">
        <is>
          <t>1804</t>
        </is>
      </c>
      <c r="J564" s="68" t="inlineStr">
        <is>
          <t>1º</t>
        </is>
      </c>
      <c r="K564" s="68" t="inlineStr">
        <is>
          <t xml:space="preserve">1º </t>
        </is>
      </c>
      <c r="L564" s="66" t="n">
        <v>4</v>
      </c>
      <c r="M564" s="66" t="n">
        <v>14</v>
      </c>
      <c r="N564" s="66" t="n">
        <v>49</v>
      </c>
      <c r="P564" s="20" t="n"/>
      <c r="R564" s="20" t="n"/>
      <c r="T564" s="20" t="n"/>
      <c r="V564" s="20" t="n"/>
      <c r="X564" s="20" t="n"/>
      <c r="Z564" s="21" t="n"/>
      <c r="AA564" s="86">
        <f>O564+Q564+S564+U564+W564+Y564+Z564</f>
        <v/>
      </c>
      <c r="AB564" s="86">
        <f>P564+R564+T564+V564+X564+Z564+AA564</f>
        <v/>
      </c>
      <c r="AC564" s="17" t="n">
        <v>21</v>
      </c>
      <c r="AD564" s="16">
        <f>AC564/M564</f>
        <v/>
      </c>
      <c r="AE564" s="17" t="n">
        <v>28</v>
      </c>
      <c r="AF564" s="16">
        <f>AE564/M564</f>
        <v/>
      </c>
    </row>
    <row r="565" ht="18" customHeight="1">
      <c r="D565" s="56" t="n"/>
      <c r="E565" s="39" t="n"/>
      <c r="F565" s="55" t="n"/>
      <c r="G565" s="67" t="n"/>
      <c r="H565" s="66" t="n"/>
      <c r="I565" s="68" t="n"/>
      <c r="J565" s="68" t="n"/>
      <c r="K565" s="68" t="n"/>
      <c r="L565" s="66" t="n"/>
      <c r="M565" s="66" t="n"/>
      <c r="N565" s="66" t="n"/>
      <c r="P565" s="20" t="n"/>
      <c r="R565" s="20" t="n"/>
      <c r="T565" s="20" t="n"/>
      <c r="V565" s="20" t="n"/>
      <c r="X565" s="20" t="n"/>
      <c r="Z565" s="21" t="n"/>
      <c r="AA565" s="86">
        <f>O565+Q565+S565+U565+W565+Y565+Z565</f>
        <v/>
      </c>
      <c r="AB565" s="86">
        <f>P565+R565+T565+V565+X565+Z565+AA565</f>
        <v/>
      </c>
      <c r="AD565" s="20" t="n"/>
      <c r="AF565" s="20" t="n"/>
    </row>
    <row r="566" ht="18" customHeight="1">
      <c r="A566" s="14" t="n"/>
      <c r="B566" s="14" t="n"/>
      <c r="C566" s="15" t="n"/>
      <c r="D566" s="56" t="n"/>
      <c r="E566" s="39" t="n"/>
      <c r="F566" s="55" t="n"/>
      <c r="G566" s="67" t="inlineStr">
        <is>
          <t>Seminários II</t>
        </is>
      </c>
      <c r="H566" s="66" t="inlineStr">
        <is>
          <t>2º ciclo</t>
        </is>
      </c>
      <c r="I566" s="68" t="inlineStr">
        <is>
          <t>1813</t>
        </is>
      </c>
      <c r="J566" s="68" t="inlineStr">
        <is>
          <t>1º</t>
        </is>
      </c>
      <c r="K566" s="68" t="inlineStr">
        <is>
          <t xml:space="preserve">2º </t>
        </is>
      </c>
      <c r="L566" s="66" t="n">
        <v>3.5</v>
      </c>
      <c r="M566" s="66" t="n">
        <v>14</v>
      </c>
      <c r="N566" s="66" t="n">
        <v>42</v>
      </c>
      <c r="P566" s="20" t="n"/>
      <c r="R566" s="20" t="n"/>
      <c r="T566" s="20" t="n"/>
      <c r="V566" s="20" t="n"/>
      <c r="X566" s="20" t="n"/>
      <c r="Z566" s="21" t="n"/>
      <c r="AA566" s="86">
        <f>O566+Q566+S566+U566+W566+Y566+Z566</f>
        <v/>
      </c>
      <c r="AB566" s="86">
        <f>P566+R566+T566+V566+X566+Z566+AA566</f>
        <v/>
      </c>
      <c r="AC566" s="17" t="n">
        <v>28</v>
      </c>
      <c r="AD566" s="16">
        <f>AC566/M566</f>
        <v/>
      </c>
      <c r="AE566" s="17" t="n">
        <v>14</v>
      </c>
      <c r="AF566" s="16">
        <f>AE566/M566</f>
        <v/>
      </c>
    </row>
    <row r="567" ht="18" customHeight="1">
      <c r="D567" s="56" t="n"/>
      <c r="E567" s="39" t="n"/>
      <c r="F567" s="55" t="n"/>
      <c r="G567" s="67" t="n"/>
      <c r="H567" s="66" t="n"/>
      <c r="I567" s="68" t="n"/>
      <c r="J567" s="68" t="n"/>
      <c r="K567" s="68" t="n"/>
      <c r="L567" s="66" t="n"/>
      <c r="M567" s="66" t="n"/>
      <c r="N567" s="66" t="n"/>
      <c r="P567" s="20" t="n"/>
      <c r="R567" s="20" t="n"/>
      <c r="T567" s="20" t="n"/>
      <c r="V567" s="20" t="n"/>
      <c r="X567" s="20" t="n"/>
      <c r="Z567" s="21" t="n"/>
      <c r="AA567" s="86">
        <f>O567+Q567+S567+U567+W567+Y567+Z567</f>
        <v/>
      </c>
      <c r="AB567" s="86">
        <f>P567+R567+T567+V567+X567+Z567+AA567</f>
        <v/>
      </c>
      <c r="AD567" s="20" t="n"/>
      <c r="AF567" s="20" t="n"/>
    </row>
    <row r="568" ht="18" customHeight="1">
      <c r="A568" s="14" t="n"/>
      <c r="B568" s="14" t="n"/>
      <c r="C568" s="15" t="n"/>
      <c r="D568" s="56" t="n"/>
      <c r="E568" s="39" t="n"/>
      <c r="F568" s="55" t="n"/>
      <c r="G568" s="67" t="inlineStr">
        <is>
          <t>Seminários III</t>
        </is>
      </c>
      <c r="H568" s="66" t="inlineStr">
        <is>
          <t>2º ciclo</t>
        </is>
      </c>
      <c r="I568" s="68" t="inlineStr">
        <is>
          <t>1814</t>
        </is>
      </c>
      <c r="J568" s="68" t="inlineStr">
        <is>
          <t>2º</t>
        </is>
      </c>
      <c r="K568" s="68" t="inlineStr">
        <is>
          <t xml:space="preserve">1º </t>
        </is>
      </c>
      <c r="L568" s="66" t="n">
        <v>5</v>
      </c>
      <c r="M568" s="66" t="n">
        <v>14</v>
      </c>
      <c r="N568" s="66" t="n">
        <v>63</v>
      </c>
      <c r="P568" s="20" t="n"/>
      <c r="R568" s="20" t="n"/>
      <c r="T568" s="20" t="n"/>
      <c r="V568" s="20" t="n"/>
      <c r="X568" s="20" t="n"/>
      <c r="Z568" s="21" t="n"/>
      <c r="AA568" s="86">
        <f>O568+Q568+S568+U568+W568+Y568+Z568</f>
        <v/>
      </c>
      <c r="AB568" s="86">
        <f>P568+R568+T568+V568+X568+Z568+AA568</f>
        <v/>
      </c>
      <c r="AC568" s="17" t="n">
        <v>42</v>
      </c>
      <c r="AD568" s="16">
        <f>AC568/M568</f>
        <v/>
      </c>
      <c r="AE568" s="17" t="n">
        <v>21</v>
      </c>
      <c r="AF568" s="16">
        <f>AE568/M568</f>
        <v/>
      </c>
    </row>
    <row r="569" ht="18" customHeight="1">
      <c r="D569" s="56" t="n"/>
      <c r="E569" s="39" t="n"/>
      <c r="F569" s="55" t="n"/>
      <c r="G569" s="67" t="n"/>
      <c r="H569" s="66" t="n"/>
      <c r="I569" s="68" t="n"/>
      <c r="J569" s="68" t="n"/>
      <c r="K569" s="68" t="n"/>
      <c r="L569" s="66" t="n"/>
      <c r="M569" s="66" t="n"/>
      <c r="N569" s="66" t="n"/>
      <c r="P569" s="20" t="n"/>
      <c r="R569" s="20" t="n"/>
      <c r="T569" s="20" t="n"/>
      <c r="V569" s="20" t="n"/>
      <c r="X569" s="20" t="n"/>
      <c r="Z569" s="21" t="n"/>
      <c r="AA569" s="86">
        <f>O569+Q569+S569+U569+W569+Y569+Z569</f>
        <v/>
      </c>
      <c r="AB569" s="86">
        <f>P569+R569+T569+V569+X569+Z569+AA569</f>
        <v/>
      </c>
      <c r="AD569" s="20" t="n"/>
      <c r="AF569" s="20" t="n"/>
    </row>
    <row r="570" ht="18" customHeight="1">
      <c r="A570" s="14" t="n"/>
      <c r="B570" s="14" t="n"/>
      <c r="C570" s="15" t="n"/>
      <c r="D570" s="56" t="n"/>
      <c r="E570" s="39" t="n"/>
      <c r="F570" s="55" t="n"/>
      <c r="G570" s="67" t="inlineStr">
        <is>
          <t>Seminários IV</t>
        </is>
      </c>
      <c r="H570" s="66" t="inlineStr">
        <is>
          <t>2º ciclo</t>
        </is>
      </c>
      <c r="I570" s="68" t="inlineStr">
        <is>
          <t>1815</t>
        </is>
      </c>
      <c r="J570" s="68" t="inlineStr">
        <is>
          <t>2º</t>
        </is>
      </c>
      <c r="K570" s="68" t="inlineStr">
        <is>
          <t xml:space="preserve">2º </t>
        </is>
      </c>
      <c r="L570" s="66" t="n">
        <v>5</v>
      </c>
      <c r="M570" s="66" t="n">
        <v>14</v>
      </c>
      <c r="N570" s="66" t="n">
        <v>63</v>
      </c>
      <c r="P570" s="20" t="n"/>
      <c r="R570" s="20" t="n"/>
      <c r="T570" s="20" t="n"/>
      <c r="V570" s="20" t="n"/>
      <c r="X570" s="20" t="n"/>
      <c r="Z570" s="21" t="n"/>
      <c r="AA570" s="86">
        <f>O570+Q570+S570+U570+W570+Y570+Z570</f>
        <v/>
      </c>
      <c r="AB570" s="86">
        <f>P570+R570+T570+V570+X570+Z570+AA570</f>
        <v/>
      </c>
      <c r="AC570" s="17" t="n">
        <v>42</v>
      </c>
      <c r="AD570" s="16">
        <f>AC570/M570</f>
        <v/>
      </c>
      <c r="AE570" s="17" t="n">
        <v>21</v>
      </c>
      <c r="AF570" s="16">
        <f>AE570/M570</f>
        <v/>
      </c>
    </row>
    <row r="571" ht="18" customHeight="1">
      <c r="D571" s="56" t="n"/>
      <c r="E571" s="39" t="n"/>
      <c r="F571" s="55" t="n"/>
      <c r="G571" s="67" t="n"/>
      <c r="H571" s="66" t="n"/>
      <c r="I571" s="68" t="n"/>
      <c r="J571" s="68" t="n"/>
      <c r="K571" s="68" t="n"/>
      <c r="L571" s="66" t="n"/>
      <c r="M571" s="66" t="n"/>
      <c r="N571" s="66" t="n"/>
      <c r="P571" s="20" t="n"/>
      <c r="R571" s="20" t="n"/>
      <c r="T571" s="20" t="n"/>
      <c r="V571" s="20" t="n"/>
      <c r="X571" s="20" t="n"/>
      <c r="Z571" s="21" t="n"/>
      <c r="AA571" s="86">
        <f>O571+Q571+S571+U571+W571+Y571+Z571</f>
        <v/>
      </c>
      <c r="AB571" s="86">
        <f>P571+R571+T571+V571+X571+Z571+AA571</f>
        <v/>
      </c>
      <c r="AD571" s="20" t="n"/>
      <c r="AF571" s="20" t="n"/>
    </row>
    <row r="572" ht="18" customHeight="1">
      <c r="A572" s="14" t="n"/>
      <c r="B572" s="14" t="n"/>
      <c r="C572" s="15" t="inlineStr">
        <is>
          <t>EALM</t>
        </is>
      </c>
      <c r="D572" s="57" t="inlineStr">
        <is>
          <t>DCEB</t>
        </is>
      </c>
      <c r="E572" s="39" t="inlineStr">
        <is>
          <t>Anabela Cristina da Silva Naret Moreira Raymundo</t>
        </is>
      </c>
      <c r="F572" s="55" t="inlineStr">
        <is>
          <t>sim</t>
        </is>
      </c>
      <c r="G572" s="67" t="inlineStr">
        <is>
          <t>Sistemas da Qualidade</t>
        </is>
      </c>
      <c r="H572" s="66" t="inlineStr">
        <is>
          <t>2º ciclo</t>
        </is>
      </c>
      <c r="I572" s="68" t="inlineStr">
        <is>
          <t>1502</t>
        </is>
      </c>
      <c r="J572" s="68" t="inlineStr">
        <is>
          <t>1º</t>
        </is>
      </c>
      <c r="K572" s="68" t="inlineStr">
        <is>
          <t xml:space="preserve">2º </t>
        </is>
      </c>
      <c r="L572" s="66" t="n">
        <v>6</v>
      </c>
      <c r="M572" s="66" t="n">
        <v>14</v>
      </c>
      <c r="N572" s="66" t="n">
        <v>70</v>
      </c>
      <c r="P572" s="20" t="n"/>
      <c r="R572" s="20" t="n"/>
      <c r="T572" s="20" t="n"/>
      <c r="V572" s="20" t="n"/>
      <c r="X572" s="20" t="n"/>
      <c r="Z572" s="21" t="n"/>
      <c r="AA572" s="86">
        <f>O572+Q572+S572+U572+W572+Y572+Z572</f>
        <v/>
      </c>
      <c r="AB572" s="86">
        <f>P572+R572+T572+V572+X572+Z572+AA572</f>
        <v/>
      </c>
      <c r="AC572" s="17" t="n">
        <v>35</v>
      </c>
      <c r="AD572" s="16">
        <f>AC572/M572</f>
        <v/>
      </c>
      <c r="AE572" s="17" t="n">
        <v>35</v>
      </c>
      <c r="AF572" s="16">
        <f>AE572/M572</f>
        <v/>
      </c>
    </row>
    <row r="573" ht="18" customHeight="1">
      <c r="D573" s="56" t="n"/>
      <c r="E573" s="39" t="n"/>
      <c r="F573" s="55" t="n"/>
      <c r="G573" s="67" t="n"/>
      <c r="H573" s="66" t="n"/>
      <c r="I573" s="68" t="n"/>
      <c r="J573" s="68" t="n"/>
      <c r="K573" s="68" t="n"/>
      <c r="L573" s="66" t="n"/>
      <c r="M573" s="66" t="n"/>
      <c r="N573" s="66" t="n"/>
      <c r="P573" s="20" t="n"/>
      <c r="R573" s="20" t="n"/>
      <c r="T573" s="20" t="n"/>
      <c r="V573" s="20" t="n"/>
      <c r="X573" s="20" t="n"/>
      <c r="Z573" s="21" t="n"/>
      <c r="AA573" s="86">
        <f>O573+Q573+S573+U573+W573+Y573+Z573</f>
        <v/>
      </c>
      <c r="AB573" s="86">
        <f>P573+R573+T573+V573+X573+Z573+AA573</f>
        <v/>
      </c>
      <c r="AD573" s="20" t="n"/>
      <c r="AF573" s="20" t="n"/>
    </row>
    <row r="574" ht="18" customHeight="1">
      <c r="A574" s="14" t="n"/>
      <c r="B574" s="14" t="n"/>
      <c r="C574" s="15" t="inlineStr">
        <is>
          <t>CAT</t>
        </is>
      </c>
      <c r="D574" s="57" t="inlineStr">
        <is>
          <t>DRAT</t>
        </is>
      </c>
      <c r="E574" s="38" t="inlineStr">
        <is>
          <t xml:space="preserve">Manuel Lameiras de Figueiredo Campagnolo/Rui Paulo Nóbrega Figueira </t>
        </is>
      </c>
      <c r="F574" s="55" t="inlineStr">
        <is>
          <t>sim</t>
        </is>
      </c>
      <c r="G574" s="67" t="inlineStr">
        <is>
          <t>Sistemas de Informação Geográfica</t>
        </is>
      </c>
      <c r="H574" s="66" t="inlineStr">
        <is>
          <t>2º ciclo</t>
        </is>
      </c>
      <c r="I574" s="68" t="inlineStr">
        <is>
          <t>1503</t>
        </is>
      </c>
      <c r="J574" s="68" t="inlineStr">
        <is>
          <t>2º</t>
        </is>
      </c>
      <c r="K574" s="68" t="inlineStr">
        <is>
          <t xml:space="preserve">2º </t>
        </is>
      </c>
      <c r="L574" s="66" t="n">
        <v>6</v>
      </c>
      <c r="M574" s="66" t="n">
        <v>14</v>
      </c>
      <c r="N574" s="66" t="n">
        <v>70</v>
      </c>
      <c r="P574" s="20" t="n"/>
      <c r="R574" s="20" t="n"/>
      <c r="T574" s="20" t="n"/>
      <c r="V574" s="20" t="n"/>
      <c r="X574" s="20" t="n"/>
      <c r="Z574" s="21" t="n"/>
      <c r="AA574" s="86">
        <f>O574+Q574+S574+U574+W574+Y574+Z574</f>
        <v/>
      </c>
      <c r="AB574" s="86">
        <f>P574+R574+T574+V574+X574+Z574+AA574</f>
        <v/>
      </c>
      <c r="AC574" s="17" t="n">
        <v>28</v>
      </c>
      <c r="AD574" s="16">
        <f>AC574/M574</f>
        <v/>
      </c>
      <c r="AE574" s="17" t="n">
        <v>42</v>
      </c>
      <c r="AF574" s="16">
        <f>AE574/M574</f>
        <v/>
      </c>
    </row>
    <row r="575" ht="18" customHeight="1">
      <c r="D575" s="56" t="n"/>
      <c r="E575" s="39" t="n"/>
      <c r="F575" s="55" t="n"/>
      <c r="G575" s="67" t="n"/>
      <c r="H575" s="66" t="n"/>
      <c r="I575" s="68" t="n"/>
      <c r="J575" s="68" t="n"/>
      <c r="K575" s="68" t="n"/>
      <c r="L575" s="66" t="n"/>
      <c r="M575" s="66" t="n"/>
      <c r="N575" s="66" t="n"/>
      <c r="P575" s="20" t="n"/>
      <c r="R575" s="20" t="n"/>
      <c r="T575" s="20" t="n"/>
      <c r="V575" s="20" t="n"/>
      <c r="X575" s="20" t="n"/>
      <c r="Z575" s="21" t="n"/>
      <c r="AA575" s="86">
        <f>O575+Q575+S575+U575+W575+Y575+Z575</f>
        <v/>
      </c>
      <c r="AB575" s="86">
        <f>P575+R575+T575+V575+X575+Z575+AA575</f>
        <v/>
      </c>
      <c r="AD575" s="20" t="n"/>
      <c r="AF575" s="20" t="n"/>
    </row>
    <row r="576" ht="18" customHeight="1">
      <c r="A576" s="14" t="n"/>
      <c r="B576" s="14" t="n"/>
      <c r="C576" s="15" t="n"/>
      <c r="D576" s="56" t="n"/>
      <c r="E576" s="39" t="n"/>
      <c r="F576" s="55" t="n"/>
      <c r="G576" s="67" t="inlineStr">
        <is>
          <t>Sistemas de Produção Animal nos Trópicos</t>
        </is>
      </c>
      <c r="H576" s="66" t="inlineStr">
        <is>
          <t>2º ciclo</t>
        </is>
      </c>
      <c r="I576" s="68" t="inlineStr">
        <is>
          <t>1564</t>
        </is>
      </c>
      <c r="J576" s="68" t="inlineStr">
        <is>
          <t>1º</t>
        </is>
      </c>
      <c r="K576" s="68" t="inlineStr">
        <is>
          <t xml:space="preserve">1º </t>
        </is>
      </c>
      <c r="L576" s="66" t="n">
        <v>6</v>
      </c>
      <c r="M576" s="66" t="n">
        <v>14</v>
      </c>
      <c r="N576" s="66" t="n">
        <v>70</v>
      </c>
      <c r="P576" s="20" t="n"/>
      <c r="R576" s="20" t="n"/>
      <c r="T576" s="20" t="n"/>
      <c r="V576" s="20" t="n"/>
      <c r="X576" s="20" t="n"/>
      <c r="Z576" s="21" t="n"/>
      <c r="AA576" s="86">
        <f>O576+Q576+S576+U576+W576+Y576+Z576</f>
        <v/>
      </c>
      <c r="AB576" s="86">
        <f>P576+R576+T576+V576+X576+Z576+AA576</f>
        <v/>
      </c>
      <c r="AC576" s="17" t="n"/>
      <c r="AD576" s="16" t="n"/>
      <c r="AE576" s="17" t="n">
        <v>70</v>
      </c>
      <c r="AF576" s="16">
        <f>AE576/M576</f>
        <v/>
      </c>
    </row>
    <row r="577" ht="18" customHeight="1">
      <c r="D577" s="56" t="n"/>
      <c r="E577" s="39" t="n"/>
      <c r="F577" s="55" t="n"/>
      <c r="G577" s="67" t="n"/>
      <c r="H577" s="66" t="n"/>
      <c r="I577" s="68" t="n"/>
      <c r="J577" s="68" t="n"/>
      <c r="K577" s="68" t="n"/>
      <c r="L577" s="66" t="n"/>
      <c r="M577" s="66" t="n"/>
      <c r="N577" s="66" t="n"/>
      <c r="P577" s="20" t="n"/>
      <c r="R577" s="20" t="n"/>
      <c r="T577" s="20" t="n"/>
      <c r="V577" s="20" t="n"/>
      <c r="X577" s="20" t="n"/>
      <c r="Z577" s="21" t="n"/>
      <c r="AA577" s="86">
        <f>O577+Q577+S577+U577+W577+Y577+Z577</f>
        <v/>
      </c>
      <c r="AB577" s="86">
        <f>P577+R577+T577+V577+X577+Z577+AA577</f>
        <v/>
      </c>
      <c r="AD577" s="20" t="n"/>
      <c r="AF577" s="20" t="n"/>
    </row>
    <row r="578" ht="18" customHeight="1">
      <c r="A578" s="14" t="n"/>
      <c r="B578" s="14" t="n"/>
      <c r="C578" s="15" t="inlineStr">
        <is>
          <t>ECON</t>
        </is>
      </c>
      <c r="D578" s="57" t="inlineStr">
        <is>
          <t>DCEB</t>
        </is>
      </c>
      <c r="E578" s="39" t="inlineStr">
        <is>
          <t>Maria João Prudêncio Rafael Canadas</t>
        </is>
      </c>
      <c r="F578" s="55" t="inlineStr">
        <is>
          <t>sim</t>
        </is>
      </c>
      <c r="G578" s="67" t="inlineStr">
        <is>
          <t>Sociedade e Sistemas Rurais</t>
        </is>
      </c>
      <c r="H578" s="66" t="inlineStr">
        <is>
          <t>2º ciclo</t>
        </is>
      </c>
      <c r="I578" s="68" t="inlineStr">
        <is>
          <t>1765</t>
        </is>
      </c>
      <c r="J578" s="68" t="inlineStr">
        <is>
          <t>2º</t>
        </is>
      </c>
      <c r="K578" s="68" t="inlineStr">
        <is>
          <t xml:space="preserve">2º </t>
        </is>
      </c>
      <c r="L578" s="66" t="n">
        <v>6</v>
      </c>
      <c r="M578" s="66" t="n">
        <v>14</v>
      </c>
      <c r="N578" s="66" t="n">
        <v>70</v>
      </c>
      <c r="P578" s="20" t="n"/>
      <c r="R578" s="20" t="n"/>
      <c r="T578" s="20" t="n"/>
      <c r="V578" s="20" t="n"/>
      <c r="X578" s="20" t="n"/>
      <c r="Z578" s="21" t="n"/>
      <c r="AA578" s="86">
        <f>O578+Q578+S578+U578+W578+Y578+Z578</f>
        <v/>
      </c>
      <c r="AB578" s="86">
        <f>P578+R578+T578+V578+X578+Z578+AA578</f>
        <v/>
      </c>
      <c r="AC578" s="17" t="n">
        <v>35</v>
      </c>
      <c r="AD578" s="16">
        <f>AC578/M578</f>
        <v/>
      </c>
      <c r="AE578" s="17" t="n">
        <v>35</v>
      </c>
      <c r="AF578" s="16">
        <f>AE578/M578</f>
        <v/>
      </c>
    </row>
    <row r="579" ht="18" customHeight="1">
      <c r="D579" s="56" t="n"/>
      <c r="E579" s="39" t="n"/>
      <c r="F579" s="55" t="n"/>
      <c r="G579" s="67" t="n"/>
      <c r="H579" s="66" t="n"/>
      <c r="I579" s="68" t="n"/>
      <c r="J579" s="68" t="n"/>
      <c r="K579" s="68" t="n"/>
      <c r="L579" s="66" t="n"/>
      <c r="M579" s="66" t="n"/>
      <c r="N579" s="66" t="n"/>
      <c r="P579" s="20" t="n"/>
      <c r="R579" s="20" t="n"/>
      <c r="T579" s="20" t="n"/>
      <c r="V579" s="20" t="n"/>
      <c r="X579" s="20" t="n"/>
      <c r="Z579" s="21" t="n"/>
      <c r="AA579" s="86">
        <f>O579+Q579+S579+U579+W579+Y579+Z579</f>
        <v/>
      </c>
      <c r="AB579" s="86">
        <f>P579+R579+T579+V579+X579+Z579+AA579</f>
        <v/>
      </c>
      <c r="AD579" s="20" t="n"/>
      <c r="AF579" s="20" t="n"/>
    </row>
    <row r="580" ht="18" customHeight="1">
      <c r="A580" s="14" t="n"/>
      <c r="B580" s="14" t="n"/>
      <c r="C580" s="15" t="inlineStr">
        <is>
          <t>CAT</t>
        </is>
      </c>
      <c r="D580" s="57" t="inlineStr">
        <is>
          <t>DRAT</t>
        </is>
      </c>
      <c r="E580" s="39" t="inlineStr">
        <is>
          <t>Paula Maria da Luz Figueiredo de Alvarenga</t>
        </is>
      </c>
      <c r="F580" s="55" t="inlineStr">
        <is>
          <t>sim</t>
        </is>
      </c>
      <c r="G580" s="67" t="inlineStr">
        <is>
          <t>Solos e Conservação de Recursos</t>
        </is>
      </c>
      <c r="H580" s="66" t="inlineStr">
        <is>
          <t>2º ciclo</t>
        </is>
      </c>
      <c r="I580" s="68" t="inlineStr">
        <is>
          <t>1509</t>
        </is>
      </c>
      <c r="J580" s="68" t="inlineStr">
        <is>
          <t>1º</t>
        </is>
      </c>
      <c r="K580" s="68" t="inlineStr">
        <is>
          <t xml:space="preserve">1º </t>
        </is>
      </c>
      <c r="L580" s="66" t="n">
        <v>6</v>
      </c>
      <c r="M580" s="66" t="n">
        <v>14</v>
      </c>
      <c r="N580" s="66" t="n">
        <v>70</v>
      </c>
      <c r="P580" s="20" t="n"/>
      <c r="R580" s="20" t="n"/>
      <c r="T580" s="20" t="n"/>
      <c r="V580" s="20" t="n"/>
      <c r="X580" s="20" t="n"/>
      <c r="Z580" s="21" t="n"/>
      <c r="AA580" s="86">
        <f>O580+Q580+S580+U580+W580+Y580+Z580</f>
        <v/>
      </c>
      <c r="AB580" s="86">
        <f>P580+R580+T580+V580+X580+Z580+AA580</f>
        <v/>
      </c>
      <c r="AC580" s="17" t="n">
        <v>35</v>
      </c>
      <c r="AD580" s="16">
        <f>AC580/M580</f>
        <v/>
      </c>
      <c r="AE580" s="17" t="n">
        <v>35</v>
      </c>
      <c r="AF580" s="16">
        <f>AE580/M580</f>
        <v/>
      </c>
    </row>
    <row r="581" ht="18" customHeight="1">
      <c r="D581" s="56" t="n"/>
      <c r="E581" s="39" t="n"/>
      <c r="F581" s="55" t="n"/>
      <c r="G581" s="67" t="n"/>
      <c r="H581" s="66" t="n"/>
      <c r="I581" s="68" t="n"/>
      <c r="J581" s="68" t="n"/>
      <c r="K581" s="68" t="n"/>
      <c r="L581" s="66" t="n"/>
      <c r="M581" s="66" t="n"/>
      <c r="N581" s="66" t="n"/>
      <c r="P581" s="20" t="n"/>
      <c r="R581" s="20" t="n"/>
      <c r="T581" s="20" t="n"/>
      <c r="V581" s="20" t="n"/>
      <c r="X581" s="20" t="n"/>
      <c r="Z581" s="21" t="n"/>
      <c r="AA581" s="86">
        <f>O581+Q581+S581+U581+W581+Y581+Z581</f>
        <v/>
      </c>
      <c r="AB581" s="86">
        <f>P581+R581+T581+V581+X581+Z581+AA581</f>
        <v/>
      </c>
      <c r="AD581" s="20" t="n"/>
      <c r="AF581" s="20" t="n"/>
    </row>
    <row r="582" ht="18" customHeight="1">
      <c r="A582" s="14" t="n"/>
      <c r="B582" s="14" t="n"/>
      <c r="C582" s="15" t="inlineStr">
        <is>
          <t>EALM</t>
        </is>
      </c>
      <c r="D582" s="57" t="inlineStr">
        <is>
          <t>DCEB</t>
        </is>
      </c>
      <c r="E582" s="38" t="inlineStr">
        <is>
          <t>Maria Suzana Leitão Ferreira Dias Vicente</t>
        </is>
      </c>
      <c r="F582" s="55" t="inlineStr">
        <is>
          <t>sim</t>
        </is>
      </c>
      <c r="G582" s="67" t="inlineStr">
        <is>
          <t>Técnicas de Análise Sensorial</t>
        </is>
      </c>
      <c r="H582" s="66" t="inlineStr">
        <is>
          <t>2º ciclo</t>
        </is>
      </c>
      <c r="I582" s="68" t="inlineStr">
        <is>
          <t>1800</t>
        </is>
      </c>
      <c r="J582" s="68" t="inlineStr">
        <is>
          <t>1º</t>
        </is>
      </c>
      <c r="K582" s="68" t="inlineStr">
        <is>
          <t xml:space="preserve">1º </t>
        </is>
      </c>
      <c r="L582" s="66" t="n">
        <v>2</v>
      </c>
      <c r="M582" s="66" t="n">
        <v>14</v>
      </c>
      <c r="N582" s="66" t="n">
        <v>21</v>
      </c>
      <c r="P582" s="20" t="n"/>
      <c r="R582" s="20" t="n"/>
      <c r="T582" s="20" t="n"/>
      <c r="V582" s="20" t="n"/>
      <c r="X582" s="20" t="n"/>
      <c r="Z582" s="21" t="n"/>
      <c r="AA582" s="86">
        <f>O582+Q582+S582+U582+W582+Y582+Z582</f>
        <v/>
      </c>
      <c r="AB582" s="86">
        <f>P582+R582+T582+V582+X582+Z582+AA582</f>
        <v/>
      </c>
      <c r="AC582" s="17" t="n">
        <v>7</v>
      </c>
      <c r="AD582" s="16">
        <f>AC582/M582</f>
        <v/>
      </c>
      <c r="AE582" s="17" t="n">
        <v>14</v>
      </c>
      <c r="AF582" s="16">
        <f>AE582/M582</f>
        <v/>
      </c>
    </row>
    <row r="583" ht="18" customHeight="1">
      <c r="D583" s="56" t="n"/>
      <c r="E583" s="39" t="n"/>
      <c r="F583" s="55" t="n"/>
      <c r="G583" s="67" t="n"/>
      <c r="H583" s="66" t="n"/>
      <c r="I583" s="68" t="n"/>
      <c r="J583" s="68" t="n"/>
      <c r="K583" s="68" t="n"/>
      <c r="L583" s="66" t="n"/>
      <c r="M583" s="66" t="n"/>
      <c r="N583" s="66" t="n"/>
      <c r="P583" s="20" t="n"/>
      <c r="R583" s="20" t="n"/>
      <c r="T583" s="20" t="n"/>
      <c r="V583" s="20" t="n"/>
      <c r="X583" s="20" t="n"/>
      <c r="Z583" s="21" t="n"/>
      <c r="AA583" s="86">
        <f>O583+Q583+S583+U583+W583+Y583+Z583</f>
        <v/>
      </c>
      <c r="AB583" s="86">
        <f>P583+R583+T583+V583+X583+Z583+AA583</f>
        <v/>
      </c>
      <c r="AD583" s="20" t="n"/>
      <c r="AF583" s="20" t="n"/>
    </row>
    <row r="584" ht="18" customHeight="1">
      <c r="A584" s="14" t="n"/>
      <c r="B584" s="14" t="n"/>
      <c r="C584" s="15" t="inlineStr">
        <is>
          <t>EAMB</t>
        </is>
      </c>
      <c r="D584" s="56" t="inlineStr">
        <is>
          <t>DCEB</t>
        </is>
      </c>
      <c r="E584" s="39" t="inlineStr">
        <is>
          <t>Miguel Pedro de Freitas Barbosa Mourato</t>
        </is>
      </c>
      <c r="F584" s="55" t="inlineStr">
        <is>
          <t>sim</t>
        </is>
      </c>
      <c r="G584" s="67" t="inlineStr">
        <is>
          <t>Técnicas Laboratoriais em Química e Bioquímica</t>
        </is>
      </c>
      <c r="H584" s="66" t="inlineStr">
        <is>
          <t>2º ciclo</t>
        </is>
      </c>
      <c r="I584" s="68" t="inlineStr">
        <is>
          <t>1514</t>
        </is>
      </c>
      <c r="J584" s="68" t="inlineStr">
        <is>
          <t>1º</t>
        </is>
      </c>
      <c r="K584" s="68" t="inlineStr">
        <is>
          <t xml:space="preserve">1º </t>
        </is>
      </c>
      <c r="L584" s="66" t="n">
        <v>6</v>
      </c>
      <c r="M584" s="66" t="n">
        <v>14</v>
      </c>
      <c r="N584" s="66" t="n">
        <v>70</v>
      </c>
      <c r="P584" s="20" t="n"/>
      <c r="R584" s="20" t="n"/>
      <c r="T584" s="20" t="n"/>
      <c r="V584" s="20" t="n"/>
      <c r="X584" s="20" t="n"/>
      <c r="Z584" s="21" t="n"/>
      <c r="AA584" s="86">
        <f>O584+Q584+S584+U584+W584+Y584+Z584</f>
        <v/>
      </c>
      <c r="AB584" s="86">
        <f>P584+R584+T584+V584+X584+Z584+AA584</f>
        <v/>
      </c>
      <c r="AC584" s="17" t="n"/>
      <c r="AD584" s="16" t="n"/>
      <c r="AE584" s="17" t="n">
        <v>70</v>
      </c>
      <c r="AF584" s="16">
        <f>AE584/M584</f>
        <v/>
      </c>
    </row>
    <row r="585" ht="18" customHeight="1">
      <c r="D585" s="56" t="n"/>
      <c r="E585" s="39" t="n"/>
      <c r="F585" s="55" t="n"/>
      <c r="G585" s="67" t="n"/>
      <c r="H585" s="66" t="n"/>
      <c r="I585" s="68" t="n"/>
      <c r="J585" s="68" t="n"/>
      <c r="K585" s="68" t="n"/>
      <c r="L585" s="66" t="n"/>
      <c r="M585" s="66" t="n"/>
      <c r="N585" s="66" t="n"/>
      <c r="P585" s="20" t="n"/>
      <c r="R585" s="20" t="n"/>
      <c r="T585" s="20" t="n"/>
      <c r="V585" s="20" t="n"/>
      <c r="X585" s="20" t="n"/>
      <c r="Z585" s="21" t="n"/>
      <c r="AA585" s="86">
        <f>O585+Q585+S585+U585+W585+Y585+Z585</f>
        <v/>
      </c>
      <c r="AB585" s="86">
        <f>P585+R585+T585+V585+X585+Z585+AA585</f>
        <v/>
      </c>
      <c r="AD585" s="20" t="n"/>
      <c r="AF585" s="20" t="n"/>
    </row>
    <row r="586" ht="18" customHeight="1">
      <c r="A586" s="14" t="n"/>
      <c r="B586" s="14" t="n"/>
      <c r="C586" s="15" t="inlineStr">
        <is>
          <t>EALIM</t>
        </is>
      </c>
      <c r="D586" s="57" t="inlineStr">
        <is>
          <t>DCEB</t>
        </is>
      </c>
      <c r="E586" s="38" t="inlineStr">
        <is>
          <t>Catarina Paula Guerra Geoffroy Prista</t>
        </is>
      </c>
      <c r="F586" s="55" t="inlineStr">
        <is>
          <t>sim</t>
        </is>
      </c>
      <c r="G586" s="67" t="inlineStr">
        <is>
          <t>Tecnologia de Alimentos Fermentados</t>
        </is>
      </c>
      <c r="H586" s="66" t="inlineStr">
        <is>
          <t>2º ciclo</t>
        </is>
      </c>
      <c r="I586" s="68" t="inlineStr">
        <is>
          <t>1716</t>
        </is>
      </c>
      <c r="J586" s="68" t="inlineStr">
        <is>
          <t>2º</t>
        </is>
      </c>
      <c r="K586" s="68" t="inlineStr">
        <is>
          <t xml:space="preserve">1º </t>
        </is>
      </c>
      <c r="L586" s="66" t="n">
        <v>6</v>
      </c>
      <c r="M586" s="66" t="n">
        <v>14</v>
      </c>
      <c r="N586" s="66" t="n">
        <v>70</v>
      </c>
      <c r="P586" s="20" t="n"/>
      <c r="R586" s="20" t="n"/>
      <c r="T586" s="20" t="n"/>
      <c r="V586" s="20" t="n"/>
      <c r="X586" s="20" t="n"/>
      <c r="Z586" s="21" t="n"/>
      <c r="AA586" s="86">
        <f>O586+Q586+S586+U586+W586+Y586+Z586</f>
        <v/>
      </c>
      <c r="AB586" s="86">
        <f>P586+R586+T586+V586+X586+Z586+AA586</f>
        <v/>
      </c>
      <c r="AC586" s="17" t="n"/>
      <c r="AD586" s="16" t="n"/>
      <c r="AE586" s="17" t="n">
        <v>70</v>
      </c>
      <c r="AF586" s="16">
        <f>AE586/M586</f>
        <v/>
      </c>
    </row>
    <row r="587" ht="18" customHeight="1">
      <c r="D587" s="56" t="n"/>
      <c r="E587" s="39" t="n"/>
      <c r="F587" s="55" t="n"/>
      <c r="G587" s="67" t="n"/>
      <c r="H587" s="66" t="n"/>
      <c r="I587" s="68" t="n"/>
      <c r="J587" s="68" t="n"/>
      <c r="K587" s="68" t="n"/>
      <c r="L587" s="66" t="n"/>
      <c r="M587" s="66" t="n"/>
      <c r="N587" s="66" t="n"/>
      <c r="P587" s="20" t="n"/>
      <c r="R587" s="20" t="n"/>
      <c r="T587" s="20" t="n"/>
      <c r="V587" s="20" t="n"/>
      <c r="X587" s="20" t="n"/>
      <c r="Z587" s="21" t="n"/>
      <c r="AA587" s="86">
        <f>O587+Q587+S587+U587+W587+Y587+Z587</f>
        <v/>
      </c>
      <c r="AB587" s="86">
        <f>P587+R587+T587+V587+X587+Z587+AA587</f>
        <v/>
      </c>
      <c r="AD587" s="20" t="n"/>
      <c r="AF587" s="20" t="n"/>
    </row>
    <row r="588" ht="18" customHeight="1">
      <c r="A588" s="14" t="n"/>
      <c r="B588" s="14" t="n"/>
      <c r="C588" s="15" t="inlineStr">
        <is>
          <t>EALM</t>
        </is>
      </c>
      <c r="D588" s="56" t="inlineStr">
        <is>
          <t>DCEB</t>
        </is>
      </c>
      <c r="E588" s="39" t="inlineStr">
        <is>
          <t xml:space="preserve">Maria Isabel Nunes Januário </t>
        </is>
      </c>
      <c r="F588" s="55" t="inlineStr">
        <is>
          <t>sim</t>
        </is>
      </c>
      <c r="G588" s="67" t="inlineStr">
        <is>
          <t>Tecnologia do Açúcar e Produtos Alternativos</t>
        </is>
      </c>
      <c r="H588" s="66" t="inlineStr">
        <is>
          <t>2º ciclo</t>
        </is>
      </c>
      <c r="I588" s="68" t="inlineStr">
        <is>
          <t>1521</t>
        </is>
      </c>
      <c r="J588" s="68" t="inlineStr">
        <is>
          <t>1º</t>
        </is>
      </c>
      <c r="K588" s="68" t="inlineStr">
        <is>
          <t xml:space="preserve">2º </t>
        </is>
      </c>
      <c r="L588" s="66" t="n">
        <v>6</v>
      </c>
      <c r="M588" s="66" t="n">
        <v>14</v>
      </c>
      <c r="N588" s="66" t="n">
        <v>70</v>
      </c>
      <c r="P588" s="20" t="n"/>
      <c r="R588" s="20" t="n"/>
      <c r="T588" s="20" t="n"/>
      <c r="V588" s="20" t="n"/>
      <c r="X588" s="20" t="n"/>
      <c r="Z588" s="21" t="n"/>
      <c r="AA588" s="86">
        <f>O588+Q588+S588+U588+W588+Y588+Z588</f>
        <v/>
      </c>
      <c r="AB588" s="86">
        <f>P588+R588+T588+V588+X588+Z588+AA588</f>
        <v/>
      </c>
      <c r="AC588" s="17" t="n">
        <v>35</v>
      </c>
      <c r="AD588" s="16">
        <f>AC588/M588</f>
        <v/>
      </c>
      <c r="AE588" s="17" t="n">
        <v>35</v>
      </c>
      <c r="AF588" s="16">
        <f>AE588/M588</f>
        <v/>
      </c>
    </row>
    <row r="589" ht="18" customHeight="1">
      <c r="D589" s="56" t="n"/>
      <c r="E589" s="39" t="n"/>
      <c r="F589" s="55" t="n"/>
      <c r="G589" s="67" t="n"/>
      <c r="H589" s="66" t="n"/>
      <c r="I589" s="68" t="n"/>
      <c r="J589" s="68" t="n"/>
      <c r="K589" s="68" t="n"/>
      <c r="L589" s="66" t="n"/>
      <c r="M589" s="66" t="n"/>
      <c r="N589" s="66" t="n"/>
      <c r="P589" s="20" t="n"/>
      <c r="R589" s="20" t="n"/>
      <c r="T589" s="20" t="n"/>
      <c r="V589" s="20" t="n"/>
      <c r="X589" s="20" t="n"/>
      <c r="Z589" s="21" t="n"/>
      <c r="AA589" s="86">
        <f>O589+Q589+S589+U589+W589+Y589+Z589</f>
        <v/>
      </c>
      <c r="AB589" s="86">
        <f>P589+R589+T589+V589+X589+Z589+AA589</f>
        <v/>
      </c>
      <c r="AD589" s="20" t="n"/>
      <c r="AF589" s="20" t="n"/>
    </row>
    <row r="590" ht="18" customHeight="1">
      <c r="A590" s="14" t="n"/>
      <c r="B590" s="14" t="n"/>
      <c r="C590" s="15" t="inlineStr">
        <is>
          <t>EZOO</t>
        </is>
      </c>
      <c r="D590" s="56" t="inlineStr">
        <is>
          <t>DCEB</t>
        </is>
      </c>
      <c r="E590" s="39" t="inlineStr">
        <is>
          <t>Maria Madalena dos Santos Lordelo Redford</t>
        </is>
      </c>
      <c r="F590" s="55" t="inlineStr">
        <is>
          <t>sim</t>
        </is>
      </c>
      <c r="G590" s="67" t="inlineStr">
        <is>
          <t>Tecnologia dos Alimentos para Animais</t>
        </is>
      </c>
      <c r="H590" s="66" t="inlineStr">
        <is>
          <t>2º ciclo</t>
        </is>
      </c>
      <c r="I590" s="68" t="inlineStr">
        <is>
          <t>1522</t>
        </is>
      </c>
      <c r="J590" s="68" t="inlineStr">
        <is>
          <t>2º</t>
        </is>
      </c>
      <c r="K590" s="68" t="inlineStr">
        <is>
          <t xml:space="preserve">2º </t>
        </is>
      </c>
      <c r="L590" s="66" t="n">
        <v>6</v>
      </c>
      <c r="M590" s="66" t="n">
        <v>14</v>
      </c>
      <c r="N590" s="66" t="n">
        <v>70</v>
      </c>
      <c r="P590" s="20" t="n"/>
      <c r="R590" s="20" t="n"/>
      <c r="T590" s="20" t="n"/>
      <c r="V590" s="20" t="n"/>
      <c r="X590" s="20" t="n"/>
      <c r="Z590" s="21" t="n"/>
      <c r="AA590" s="86">
        <f>O590+Q590+S590+U590+W590+Y590+Z590</f>
        <v/>
      </c>
      <c r="AB590" s="86">
        <f>P590+R590+T590+V590+X590+Z590+AA590</f>
        <v/>
      </c>
      <c r="AC590" s="17" t="n">
        <v>35</v>
      </c>
      <c r="AD590" s="16">
        <f>AC590/M590</f>
        <v/>
      </c>
      <c r="AE590" s="17" t="n">
        <v>35</v>
      </c>
      <c r="AF590" s="16">
        <f>AE590/M590</f>
        <v/>
      </c>
    </row>
    <row r="591" ht="18" customHeight="1">
      <c r="D591" s="56" t="n"/>
      <c r="E591" s="39" t="n"/>
      <c r="F591" s="55" t="n"/>
      <c r="G591" s="67" t="n"/>
      <c r="H591" s="66" t="n"/>
      <c r="I591" s="68" t="n"/>
      <c r="J591" s="68" t="n"/>
      <c r="K591" s="68" t="n"/>
      <c r="L591" s="66" t="n"/>
      <c r="M591" s="66" t="n"/>
      <c r="N591" s="66" t="n"/>
      <c r="P591" s="20" t="n"/>
      <c r="R591" s="20" t="n"/>
      <c r="T591" s="20" t="n"/>
      <c r="V591" s="20" t="n"/>
      <c r="X591" s="20" t="n"/>
      <c r="Z591" s="21" t="n"/>
      <c r="AA591" s="86">
        <f>O591+Q591+S591+U591+W591+Y591+Z591</f>
        <v/>
      </c>
      <c r="AB591" s="86">
        <f>P591+R591+T591+V591+X591+Z591+AA591</f>
        <v/>
      </c>
      <c r="AD591" s="20" t="n"/>
      <c r="AF591" s="20" t="n"/>
    </row>
    <row r="592" ht="18" customHeight="1">
      <c r="A592" s="14" t="n"/>
      <c r="B592" s="14" t="n"/>
      <c r="C592" s="15" t="inlineStr">
        <is>
          <t>EALM</t>
        </is>
      </c>
      <c r="D592" s="56" t="inlineStr">
        <is>
          <t>DCEB</t>
        </is>
      </c>
      <c r="E592" s="39" t="inlineStr">
        <is>
          <t>Isabel Maria Nunes de Sousa</t>
        </is>
      </c>
      <c r="F592" s="55" t="inlineStr">
        <is>
          <t>sim</t>
        </is>
      </c>
      <c r="G592" s="67" t="inlineStr">
        <is>
          <t>Tecnologia dos Cereais</t>
        </is>
      </c>
      <c r="H592" s="66" t="inlineStr">
        <is>
          <t>2º ciclo</t>
        </is>
      </c>
      <c r="I592" s="68" t="inlineStr">
        <is>
          <t>1523</t>
        </is>
      </c>
      <c r="J592" s="68" t="inlineStr">
        <is>
          <t>1º</t>
        </is>
      </c>
      <c r="K592" s="68" t="inlineStr">
        <is>
          <t xml:space="preserve">1º </t>
        </is>
      </c>
      <c r="L592" s="66" t="n">
        <v>6</v>
      </c>
      <c r="M592" s="66" t="n">
        <v>14</v>
      </c>
      <c r="N592" s="66" t="n">
        <v>70</v>
      </c>
      <c r="P592" s="20" t="n"/>
      <c r="R592" s="20" t="n"/>
      <c r="T592" s="20" t="n"/>
      <c r="V592" s="20" t="n"/>
      <c r="X592" s="20" t="n"/>
      <c r="Z592" s="21" t="n"/>
      <c r="AA592" s="86">
        <f>O592+Q592+S592+U592+W592+Y592+Z592</f>
        <v/>
      </c>
      <c r="AB592" s="86">
        <f>P592+R592+T592+V592+X592+Z592+AA592</f>
        <v/>
      </c>
      <c r="AC592" s="17" t="n">
        <v>28</v>
      </c>
      <c r="AD592" s="16">
        <f>AC592/M592</f>
        <v/>
      </c>
      <c r="AE592" s="17" t="n">
        <v>42</v>
      </c>
      <c r="AF592" s="16">
        <f>AE592/M592</f>
        <v/>
      </c>
    </row>
    <row r="593" ht="18" customHeight="1">
      <c r="D593" s="56" t="n"/>
      <c r="E593" s="39" t="n"/>
      <c r="F593" s="55" t="n"/>
      <c r="G593" s="67" t="n"/>
      <c r="H593" s="66" t="n"/>
      <c r="I593" s="68" t="n"/>
      <c r="J593" s="68" t="n"/>
      <c r="K593" s="68" t="n"/>
      <c r="L593" s="66" t="n"/>
      <c r="M593" s="66" t="n"/>
      <c r="N593" s="66" t="n"/>
      <c r="P593" s="20" t="n"/>
      <c r="R593" s="20" t="n"/>
      <c r="T593" s="20" t="n"/>
      <c r="V593" s="20" t="n"/>
      <c r="X593" s="20" t="n"/>
      <c r="Z593" s="21" t="n"/>
      <c r="AA593" s="86">
        <f>O593+Q593+S593+U593+W593+Y593+Z593</f>
        <v/>
      </c>
      <c r="AB593" s="86">
        <f>P593+R593+T593+V593+X593+Z593+AA593</f>
        <v/>
      </c>
      <c r="AD593" s="20" t="n"/>
      <c r="AF593" s="20" t="n"/>
    </row>
    <row r="594" ht="18" customHeight="1">
      <c r="A594" s="14" t="n"/>
      <c r="B594" s="14" t="n"/>
      <c r="C594" s="15" t="inlineStr">
        <is>
          <t>EALM</t>
        </is>
      </c>
      <c r="D594" s="57" t="inlineStr">
        <is>
          <t>DCEB</t>
        </is>
      </c>
      <c r="E594" s="38" t="inlineStr">
        <is>
          <t>Maria Suzana Leitão Ferreira Dias Vicente</t>
        </is>
      </c>
      <c r="F594" s="55" t="inlineStr">
        <is>
          <t>sim</t>
        </is>
      </c>
      <c r="G594" s="67" t="inlineStr">
        <is>
          <t>Tecnologia dos Óleos e Gorduras</t>
        </is>
      </c>
      <c r="H594" s="66" t="inlineStr">
        <is>
          <t>2º ciclo</t>
        </is>
      </c>
      <c r="I594" s="68" t="inlineStr">
        <is>
          <t>1524</t>
        </is>
      </c>
      <c r="J594" s="68" t="inlineStr">
        <is>
          <t>2º</t>
        </is>
      </c>
      <c r="K594" s="68" t="inlineStr">
        <is>
          <t xml:space="preserve">1º </t>
        </is>
      </c>
      <c r="L594" s="66" t="n">
        <v>6</v>
      </c>
      <c r="M594" s="66" t="n">
        <v>14</v>
      </c>
      <c r="N594" s="66" t="n">
        <v>70</v>
      </c>
      <c r="P594" s="20" t="n"/>
      <c r="R594" s="20" t="n"/>
      <c r="T594" s="20" t="n"/>
      <c r="V594" s="20" t="n"/>
      <c r="X594" s="20" t="n"/>
      <c r="Z594" s="21" t="n"/>
      <c r="AA594" s="86">
        <f>O594+Q594+S594+U594+W594+Y594+Z594</f>
        <v/>
      </c>
      <c r="AB594" s="86">
        <f>P594+R594+T594+V594+X594+Z594+AA594</f>
        <v/>
      </c>
      <c r="AC594" s="17" t="n"/>
      <c r="AD594" s="16" t="n"/>
      <c r="AE594" s="17" t="n">
        <v>70</v>
      </c>
      <c r="AF594" s="16">
        <f>AE594/M594</f>
        <v/>
      </c>
    </row>
    <row r="595" ht="18" customHeight="1">
      <c r="D595" s="56" t="n"/>
      <c r="E595" s="39" t="n"/>
      <c r="F595" s="55" t="n"/>
      <c r="G595" s="67" t="n"/>
      <c r="H595" s="66" t="n"/>
      <c r="I595" s="68" t="n"/>
      <c r="J595" s="68" t="n"/>
      <c r="K595" s="68" t="n"/>
      <c r="L595" s="66" t="n"/>
      <c r="M595" s="66" t="n"/>
      <c r="N595" s="66" t="n"/>
      <c r="P595" s="20" t="n"/>
      <c r="R595" s="20" t="n"/>
      <c r="T595" s="20" t="n"/>
      <c r="V595" s="20" t="n"/>
      <c r="X595" s="20" t="n"/>
      <c r="Z595" s="21" t="n"/>
      <c r="AA595" s="86">
        <f>O595+Q595+S595+U595+W595+Y595+Z595</f>
        <v/>
      </c>
      <c r="AB595" s="86">
        <f>P595+R595+T595+V595+X595+Z595+AA595</f>
        <v/>
      </c>
      <c r="AD595" s="20" t="n"/>
      <c r="AF595" s="20" t="n"/>
    </row>
    <row r="596" ht="18" customHeight="1">
      <c r="A596" s="14" t="n"/>
      <c r="B596" s="14" t="n"/>
      <c r="C596" s="15" t="inlineStr">
        <is>
          <t>EZOO</t>
        </is>
      </c>
      <c r="D596" s="56" t="inlineStr">
        <is>
          <t>DCEB</t>
        </is>
      </c>
      <c r="E596" s="39" t="inlineStr">
        <is>
          <t>Teresa de Jesus da Silva Matos Nolasco Crespo</t>
        </is>
      </c>
      <c r="F596" s="55" t="inlineStr">
        <is>
          <t>sim</t>
        </is>
      </c>
      <c r="G596" s="67" t="inlineStr">
        <is>
          <t>Tecnologia dos Produtos Animais</t>
        </is>
      </c>
      <c r="H596" s="66" t="inlineStr">
        <is>
          <t>2º ciclo</t>
        </is>
      </c>
      <c r="I596" s="68" t="inlineStr">
        <is>
          <t>1525</t>
        </is>
      </c>
      <c r="J596" s="68" t="inlineStr">
        <is>
          <t>1º</t>
        </is>
      </c>
      <c r="K596" s="68" t="inlineStr">
        <is>
          <t xml:space="preserve">2º </t>
        </is>
      </c>
      <c r="L596" s="66" t="n">
        <v>6</v>
      </c>
      <c r="M596" s="66" t="n">
        <v>14</v>
      </c>
      <c r="N596" s="66" t="n">
        <v>70</v>
      </c>
      <c r="P596" s="20" t="n"/>
      <c r="R596" s="20" t="n"/>
      <c r="T596" s="20" t="n"/>
      <c r="V596" s="20" t="n"/>
      <c r="X596" s="20" t="n"/>
      <c r="Z596" s="21" t="n"/>
      <c r="AA596" s="86">
        <f>O596+Q596+S596+U596+W596+Y596+Z596</f>
        <v/>
      </c>
      <c r="AB596" s="86">
        <f>P596+R596+T596+V596+X596+Z596+AA596</f>
        <v/>
      </c>
      <c r="AC596" s="17" t="n"/>
      <c r="AD596" s="16" t="n"/>
      <c r="AE596" s="17" t="n">
        <v>70</v>
      </c>
      <c r="AF596" s="16">
        <f>AE596/M596</f>
        <v/>
      </c>
    </row>
    <row r="597" ht="18" customHeight="1">
      <c r="D597" s="56" t="n"/>
      <c r="E597" s="39" t="n"/>
      <c r="F597" s="55" t="n"/>
      <c r="G597" s="67" t="n"/>
      <c r="H597" s="66" t="n"/>
      <c r="I597" s="68" t="n"/>
      <c r="J597" s="68" t="n"/>
      <c r="K597" s="68" t="n"/>
      <c r="L597" s="66" t="n"/>
      <c r="M597" s="66" t="n"/>
      <c r="N597" s="66" t="n"/>
      <c r="P597" s="20" t="n"/>
      <c r="R597" s="20" t="n"/>
      <c r="T597" s="20" t="n"/>
      <c r="V597" s="20" t="n"/>
      <c r="X597" s="20" t="n"/>
      <c r="Z597" s="21" t="n"/>
      <c r="AA597" s="86">
        <f>O597+Q597+S597+U597+W597+Y597+Z597</f>
        <v/>
      </c>
      <c r="AB597" s="86">
        <f>P597+R597+T597+V597+X597+Z597+AA597</f>
        <v/>
      </c>
      <c r="AD597" s="20" t="n"/>
      <c r="AF597" s="20" t="n"/>
    </row>
    <row r="598" ht="18" customHeight="1">
      <c r="A598" s="14" t="n"/>
      <c r="B598" s="14" t="n"/>
      <c r="C598" s="15" t="inlineStr">
        <is>
          <t>EALM</t>
        </is>
      </c>
      <c r="D598" s="56" t="inlineStr">
        <is>
          <t>DCEB</t>
        </is>
      </c>
      <c r="E598" s="39" t="inlineStr">
        <is>
          <t>Margarida Gomes Moldão Martins</t>
        </is>
      </c>
      <c r="F598" s="55" t="inlineStr">
        <is>
          <t>sim</t>
        </is>
      </c>
      <c r="G598" s="67" t="inlineStr">
        <is>
          <t>Tecnologia dos Produtos Hortofrutícolas</t>
        </is>
      </c>
      <c r="H598" s="66" t="inlineStr">
        <is>
          <t>2º ciclo</t>
        </is>
      </c>
      <c r="I598" s="68" t="inlineStr">
        <is>
          <t>1526</t>
        </is>
      </c>
      <c r="J598" s="68" t="inlineStr">
        <is>
          <t>2º</t>
        </is>
      </c>
      <c r="K598" s="68" t="inlineStr">
        <is>
          <t xml:space="preserve">2º </t>
        </is>
      </c>
      <c r="L598" s="66" t="n">
        <v>6</v>
      </c>
      <c r="M598" s="66" t="n">
        <v>14</v>
      </c>
      <c r="N598" s="66" t="n">
        <v>70</v>
      </c>
      <c r="P598" s="20" t="n"/>
      <c r="R598" s="20" t="n"/>
      <c r="T598" s="20" t="n"/>
      <c r="V598" s="20" t="n"/>
      <c r="X598" s="20" t="n"/>
      <c r="Z598" s="21" t="n"/>
      <c r="AA598" s="86">
        <f>O598+Q598+S598+U598+W598+Y598+Z598</f>
        <v/>
      </c>
      <c r="AB598" s="86">
        <f>P598+R598+T598+V598+X598+Z598+AA598</f>
        <v/>
      </c>
      <c r="AC598" s="17" t="n">
        <v>35</v>
      </c>
      <c r="AD598" s="16">
        <f>AC598/M598</f>
        <v/>
      </c>
      <c r="AE598" s="17" t="n">
        <v>35</v>
      </c>
      <c r="AF598" s="16">
        <f>AE598/M598</f>
        <v/>
      </c>
    </row>
    <row r="599" ht="18" customHeight="1">
      <c r="D599" s="56" t="n"/>
      <c r="E599" s="39" t="n"/>
      <c r="F599" s="55" t="n"/>
      <c r="G599" s="67" t="n"/>
      <c r="H599" s="66" t="n"/>
      <c r="I599" s="68" t="n"/>
      <c r="J599" s="68" t="n"/>
      <c r="K599" s="68" t="n"/>
      <c r="L599" s="66" t="n"/>
      <c r="M599" s="66" t="n"/>
      <c r="N599" s="66" t="n"/>
      <c r="P599" s="20" t="n"/>
      <c r="R599" s="20" t="n"/>
      <c r="T599" s="20" t="n"/>
      <c r="V599" s="20" t="n"/>
      <c r="X599" s="20" t="n"/>
      <c r="Z599" s="21" t="n"/>
      <c r="AA599" s="86">
        <f>O599+Q599+S599+U599+W599+Y599+Z599</f>
        <v/>
      </c>
      <c r="AB599" s="86">
        <f>P599+R599+T599+V599+X599+Z599+AA599</f>
        <v/>
      </c>
      <c r="AD599" s="20" t="n"/>
      <c r="AF599" s="20" t="n"/>
    </row>
    <row r="600" ht="18" customHeight="1">
      <c r="A600" s="14" t="n"/>
      <c r="B600" s="14" t="n"/>
      <c r="C600" s="15" t="inlineStr">
        <is>
          <t>EALM</t>
        </is>
      </c>
      <c r="D600" s="56" t="inlineStr">
        <is>
          <t>DCEB</t>
        </is>
      </c>
      <c r="E600" s="39" t="inlineStr">
        <is>
          <t>Maria Helena Guimarães de Almeida</t>
        </is>
      </c>
      <c r="F600" s="55" t="inlineStr">
        <is>
          <t>sim</t>
        </is>
      </c>
      <c r="G600" s="67" t="inlineStr">
        <is>
          <t>Tecnologia dos Produtos Tropicais</t>
        </is>
      </c>
      <c r="H600" s="66" t="inlineStr">
        <is>
          <t>2º ciclo</t>
        </is>
      </c>
      <c r="I600" s="68" t="inlineStr">
        <is>
          <t>1527</t>
        </is>
      </c>
      <c r="J600" s="68" t="inlineStr">
        <is>
          <t>1º</t>
        </is>
      </c>
      <c r="K600" s="68" t="inlineStr">
        <is>
          <t xml:space="preserve">1º </t>
        </is>
      </c>
      <c r="L600" s="66" t="n">
        <v>6</v>
      </c>
      <c r="M600" s="66" t="n">
        <v>14</v>
      </c>
      <c r="N600" s="66" t="n">
        <v>70</v>
      </c>
      <c r="P600" s="20" t="n"/>
      <c r="R600" s="20" t="n"/>
      <c r="T600" s="20" t="n"/>
      <c r="V600" s="20" t="n"/>
      <c r="X600" s="20" t="n"/>
      <c r="Z600" s="21" t="n"/>
      <c r="AA600" s="86">
        <f>O600+Q600+S600+U600+W600+Y600+Z600</f>
        <v/>
      </c>
      <c r="AB600" s="86">
        <f>P600+R600+T600+V600+X600+Z600+AA600</f>
        <v/>
      </c>
      <c r="AC600" s="17" t="n">
        <v>28</v>
      </c>
      <c r="AD600" s="16">
        <f>AC600/M600</f>
        <v/>
      </c>
      <c r="AE600" s="17" t="n">
        <v>42</v>
      </c>
      <c r="AF600" s="16">
        <f>AE600/M600</f>
        <v/>
      </c>
    </row>
    <row r="601" ht="18" customHeight="1">
      <c r="D601" s="56" t="n"/>
      <c r="E601" s="39" t="n"/>
      <c r="F601" s="55" t="n"/>
      <c r="G601" s="67" t="n"/>
      <c r="H601" s="66" t="n"/>
      <c r="I601" s="68" t="n"/>
      <c r="J601" s="68" t="n"/>
      <c r="K601" s="68" t="n"/>
      <c r="L601" s="66" t="n"/>
      <c r="M601" s="66" t="n"/>
      <c r="N601" s="66" t="n"/>
      <c r="P601" s="20" t="n"/>
      <c r="R601" s="20" t="n"/>
      <c r="T601" s="20" t="n"/>
      <c r="V601" s="20" t="n"/>
      <c r="X601" s="20" t="n"/>
      <c r="Z601" s="21" t="n"/>
      <c r="AA601" s="86">
        <f>O601+Q601+S601+U601+W601+Y601+Z601</f>
        <v/>
      </c>
      <c r="AB601" s="86">
        <f>P601+R601+T601+V601+X601+Z601+AA601</f>
        <v/>
      </c>
      <c r="AD601" s="20" t="n"/>
      <c r="AF601" s="20" t="n"/>
    </row>
    <row r="602" ht="18" customHeight="1">
      <c r="A602" s="14" t="n"/>
      <c r="B602" s="14" t="n"/>
      <c r="C602" s="15" t="n"/>
      <c r="D602" s="56" t="n"/>
      <c r="E602" s="39" t="inlineStr">
        <is>
          <t>Rui Manuel de Vasconcelos Horta Caldeira (FMV)</t>
        </is>
      </c>
      <c r="F602" s="55" t="inlineStr">
        <is>
          <t>sim</t>
        </is>
      </c>
      <c r="G602" s="67" t="inlineStr">
        <is>
          <t>Tecnologias de Produção Animal - Carne</t>
        </is>
      </c>
      <c r="H602" s="66" t="inlineStr">
        <is>
          <t>2º ciclo</t>
        </is>
      </c>
      <c r="I602" s="68" t="inlineStr">
        <is>
          <t>1528</t>
        </is>
      </c>
      <c r="J602" s="68" t="inlineStr">
        <is>
          <t>1º</t>
        </is>
      </c>
      <c r="K602" s="68" t="inlineStr">
        <is>
          <t xml:space="preserve">2º </t>
        </is>
      </c>
      <c r="L602" s="66" t="n">
        <v>6</v>
      </c>
      <c r="M602" s="66" t="n">
        <v>14</v>
      </c>
      <c r="N602" s="66" t="n">
        <v>70</v>
      </c>
      <c r="P602" s="20" t="n"/>
      <c r="R602" s="20" t="n"/>
      <c r="T602" s="20" t="n"/>
      <c r="V602" s="20" t="n"/>
      <c r="X602" s="20" t="n"/>
      <c r="Z602" s="21" t="n"/>
      <c r="AA602" s="86">
        <f>O602+Q602+S602+U602+W602+Y602+Z602</f>
        <v/>
      </c>
      <c r="AB602" s="86">
        <f>P602+R602+T602+V602+X602+Z602+AA602</f>
        <v/>
      </c>
      <c r="AC602" s="17" t="n">
        <v>42</v>
      </c>
      <c r="AD602" s="16">
        <f>AC602/M602</f>
        <v/>
      </c>
      <c r="AE602" s="17" t="n">
        <v>28</v>
      </c>
      <c r="AF602" s="16">
        <f>AE602/M602</f>
        <v/>
      </c>
    </row>
    <row r="603" ht="18" customHeight="1">
      <c r="D603" s="56" t="n"/>
      <c r="E603" s="39" t="n"/>
      <c r="F603" s="55" t="n"/>
      <c r="G603" s="67" t="n"/>
      <c r="H603" s="66" t="n"/>
      <c r="I603" s="68" t="n"/>
      <c r="J603" s="68" t="n"/>
      <c r="K603" s="68" t="n"/>
      <c r="L603" s="66" t="n"/>
      <c r="M603" s="66" t="n"/>
      <c r="N603" s="66" t="n"/>
      <c r="P603" s="20" t="n"/>
      <c r="R603" s="20" t="n"/>
      <c r="T603" s="20" t="n"/>
      <c r="V603" s="20" t="n"/>
      <c r="X603" s="20" t="n"/>
      <c r="Z603" s="21" t="n"/>
      <c r="AA603" s="86">
        <f>O603+Q603+S603+U603+W603+Y603+Z603</f>
        <v/>
      </c>
      <c r="AB603" s="86">
        <f>P603+R603+T603+V603+X603+Z603+AA603</f>
        <v/>
      </c>
      <c r="AD603" s="20" t="n"/>
      <c r="AF603" s="20" t="n"/>
    </row>
    <row r="604" ht="18" customHeight="1">
      <c r="A604" s="14" t="n"/>
      <c r="B604" s="14" t="n"/>
      <c r="C604" s="15" t="inlineStr">
        <is>
          <t>EZOO</t>
        </is>
      </c>
      <c r="D604" s="56" t="inlineStr">
        <is>
          <t>DCEB</t>
        </is>
      </c>
      <c r="E604" s="39" t="inlineStr">
        <is>
          <t>André Martinho de Almeida</t>
        </is>
      </c>
      <c r="F604" s="55" t="inlineStr">
        <is>
          <t>sim</t>
        </is>
      </c>
      <c r="G604" s="67" t="inlineStr">
        <is>
          <t>Tecnologias de Produção Animal - Leite</t>
        </is>
      </c>
      <c r="H604" s="66" t="inlineStr">
        <is>
          <t>2º ciclo</t>
        </is>
      </c>
      <c r="I604" s="68" t="inlineStr">
        <is>
          <t>1529</t>
        </is>
      </c>
      <c r="J604" s="68" t="inlineStr">
        <is>
          <t>1º</t>
        </is>
      </c>
      <c r="K604" s="68" t="inlineStr">
        <is>
          <t xml:space="preserve">2º </t>
        </is>
      </c>
      <c r="L604" s="66" t="n">
        <v>6</v>
      </c>
      <c r="M604" s="66" t="n">
        <v>14</v>
      </c>
      <c r="N604" s="66" t="n">
        <v>70</v>
      </c>
      <c r="P604" s="20" t="n"/>
      <c r="R604" s="20" t="n"/>
      <c r="T604" s="20" t="n"/>
      <c r="V604" s="20" t="n"/>
      <c r="X604" s="20" t="n"/>
      <c r="Z604" s="21" t="n"/>
      <c r="AA604" s="86">
        <f>O604+Q604+S604+U604+W604+Y604+Z604</f>
        <v/>
      </c>
      <c r="AB604" s="86">
        <f>P604+R604+T604+V604+X604+Z604+AA604</f>
        <v/>
      </c>
      <c r="AC604" s="17" t="n">
        <v>35</v>
      </c>
      <c r="AD604" s="16">
        <f>AC604/M604</f>
        <v/>
      </c>
      <c r="AE604" s="17" t="n">
        <v>35</v>
      </c>
      <c r="AF604" s="16">
        <f>AE604/M604</f>
        <v/>
      </c>
    </row>
    <row r="605" ht="18" customHeight="1">
      <c r="D605" s="56" t="n"/>
      <c r="E605" s="39" t="n"/>
      <c r="F605" s="55" t="n"/>
      <c r="G605" s="67" t="n"/>
      <c r="H605" s="66" t="n"/>
      <c r="I605" s="68" t="n"/>
      <c r="J605" s="68" t="n"/>
      <c r="K605" s="68" t="n"/>
      <c r="L605" s="66" t="n"/>
      <c r="M605" s="66" t="n"/>
      <c r="N605" s="66" t="n"/>
      <c r="P605" s="20" t="n"/>
      <c r="R605" s="20" t="n"/>
      <c r="T605" s="20" t="n"/>
      <c r="V605" s="20" t="n"/>
      <c r="X605" s="20" t="n"/>
      <c r="Z605" s="21" t="n"/>
      <c r="AA605" s="86">
        <f>O605+Q605+S605+U605+W605+Y605+Z605</f>
        <v/>
      </c>
      <c r="AB605" s="86">
        <f>P605+R605+T605+V605+X605+Z605+AA605</f>
        <v/>
      </c>
      <c r="AD605" s="20" t="n"/>
      <c r="AF605" s="20" t="n"/>
    </row>
    <row r="606" ht="18" customHeight="1">
      <c r="A606" s="14" t="n"/>
      <c r="B606" s="14" t="n"/>
      <c r="C606" s="15" t="n"/>
      <c r="D606" s="56" t="n"/>
      <c r="E606" s="39" t="inlineStr">
        <is>
          <t>FernandO Alves Ribeiro Afonso (FMV)</t>
        </is>
      </c>
      <c r="F606" s="55" t="inlineStr">
        <is>
          <t>sim</t>
        </is>
      </c>
      <c r="G606" s="67" t="inlineStr">
        <is>
          <t>Tecnologias de Produção Animal - Outros</t>
        </is>
      </c>
      <c r="H606" s="66" t="inlineStr">
        <is>
          <t>2º ciclo</t>
        </is>
      </c>
      <c r="I606" s="68" t="inlineStr">
        <is>
          <t>1530</t>
        </is>
      </c>
      <c r="J606" s="68" t="inlineStr">
        <is>
          <t>1º</t>
        </is>
      </c>
      <c r="K606" s="68" t="inlineStr">
        <is>
          <t xml:space="preserve">2º </t>
        </is>
      </c>
      <c r="L606" s="66" t="n">
        <v>6</v>
      </c>
      <c r="M606" s="66" t="n">
        <v>14</v>
      </c>
      <c r="N606" s="66" t="n">
        <v>70</v>
      </c>
      <c r="P606" s="20" t="n"/>
      <c r="R606" s="20" t="n"/>
      <c r="T606" s="20" t="n"/>
      <c r="V606" s="20" t="n"/>
      <c r="X606" s="20" t="n"/>
      <c r="Z606" s="21" t="n"/>
      <c r="AA606" s="86">
        <f>O606+Q606+S606+U606+W606+Y606+Z606</f>
        <v/>
      </c>
      <c r="AB606" s="86">
        <f>P606+R606+T606+V606+X606+Z606+AA606</f>
        <v/>
      </c>
      <c r="AC606" s="17" t="n">
        <v>42</v>
      </c>
      <c r="AD606" s="16">
        <f>AC606/M606</f>
        <v/>
      </c>
      <c r="AE606" s="17" t="n">
        <v>28</v>
      </c>
      <c r="AF606" s="16">
        <f>AE606/M606</f>
        <v/>
      </c>
    </row>
    <row r="607" ht="18" customHeight="1">
      <c r="D607" s="56" t="n"/>
      <c r="E607" s="39" t="n"/>
      <c r="F607" s="55" t="n"/>
      <c r="G607" s="67" t="n"/>
      <c r="H607" s="66" t="n"/>
      <c r="I607" s="68" t="n"/>
      <c r="J607" s="68" t="n"/>
      <c r="K607" s="68" t="n"/>
      <c r="L607" s="66" t="n"/>
      <c r="M607" s="66" t="n"/>
      <c r="N607" s="66" t="n"/>
      <c r="P607" s="20" t="n"/>
      <c r="R607" s="20" t="n"/>
      <c r="T607" s="20" t="n"/>
      <c r="V607" s="20" t="n"/>
      <c r="X607" s="20" t="n"/>
      <c r="Z607" s="21" t="n"/>
      <c r="AA607" s="86">
        <f>O607+Q607+S607+U607+W607+Y607+Z607</f>
        <v/>
      </c>
      <c r="AB607" s="86">
        <f>P607+R607+T607+V607+X607+Z607+AA607</f>
        <v/>
      </c>
      <c r="AD607" s="20" t="n"/>
      <c r="AF607" s="20" t="n"/>
    </row>
    <row r="608" ht="18" customHeight="1">
      <c r="A608" s="14" t="n"/>
      <c r="B608" s="14" t="n"/>
      <c r="C608" s="15" t="inlineStr">
        <is>
          <t>EAMB</t>
        </is>
      </c>
      <c r="D608" s="56" t="inlineStr">
        <is>
          <t>DCEB</t>
        </is>
      </c>
      <c r="E608" s="39" t="inlineStr">
        <is>
          <t>Rita do Amaral Fragoso</t>
        </is>
      </c>
      <c r="F608" s="55" t="inlineStr">
        <is>
          <t>sim</t>
        </is>
      </c>
      <c r="G608" s="67" t="inlineStr">
        <is>
          <t>Tecnologias de Tratamento de Água/Águas Residuais</t>
        </is>
      </c>
      <c r="H608" s="66" t="inlineStr">
        <is>
          <t>2º ciclo</t>
        </is>
      </c>
      <c r="I608" s="68" t="inlineStr">
        <is>
          <t>1531</t>
        </is>
      </c>
      <c r="J608" s="68" t="inlineStr">
        <is>
          <t>1º</t>
        </is>
      </c>
      <c r="K608" s="68" t="inlineStr">
        <is>
          <t xml:space="preserve">2º </t>
        </is>
      </c>
      <c r="L608" s="66" t="n">
        <v>6</v>
      </c>
      <c r="M608" s="66" t="n">
        <v>14</v>
      </c>
      <c r="N608" s="66" t="n">
        <v>70</v>
      </c>
      <c r="P608" s="20" t="n"/>
      <c r="R608" s="20" t="n"/>
      <c r="T608" s="20" t="n"/>
      <c r="V608" s="20" t="n"/>
      <c r="X608" s="20" t="n"/>
      <c r="Z608" s="21" t="n"/>
      <c r="AA608" s="86">
        <f>O608+Q608+S608+U608+W608+Y608+Z608</f>
        <v/>
      </c>
      <c r="AB608" s="86">
        <f>P608+R608+T608+V608+X608+Z608+AA608</f>
        <v/>
      </c>
      <c r="AC608" s="17" t="n">
        <v>28</v>
      </c>
      <c r="AD608" s="16">
        <f>AC608/M608</f>
        <v/>
      </c>
      <c r="AE608" s="17" t="n">
        <v>42</v>
      </c>
      <c r="AF608" s="16">
        <f>AE608/M608</f>
        <v/>
      </c>
    </row>
    <row r="609" ht="18" customHeight="1">
      <c r="D609" s="56" t="n"/>
      <c r="E609" s="39" t="n"/>
      <c r="F609" s="55" t="n"/>
      <c r="G609" s="67" t="n"/>
      <c r="H609" s="66" t="n"/>
      <c r="I609" s="68" t="n"/>
      <c r="J609" s="68" t="n"/>
      <c r="K609" s="68" t="n"/>
      <c r="L609" s="66" t="n"/>
      <c r="M609" s="66" t="n"/>
      <c r="N609" s="66" t="n"/>
      <c r="P609" s="20" t="n"/>
      <c r="R609" s="20" t="n"/>
      <c r="T609" s="20" t="n"/>
      <c r="V609" s="20" t="n"/>
      <c r="X609" s="20" t="n"/>
      <c r="Z609" s="21" t="n"/>
      <c r="AA609" s="86">
        <f>O609+Q609+S609+U609+W609+Y609+Z609</f>
        <v/>
      </c>
      <c r="AB609" s="86">
        <f>P609+R609+T609+V609+X609+Z609+AA609</f>
        <v/>
      </c>
      <c r="AD609" s="20" t="n"/>
      <c r="AF609" s="20" t="n"/>
    </row>
    <row r="610" ht="18" customHeight="1">
      <c r="A610" s="14" t="n"/>
      <c r="B610" s="14" t="n"/>
      <c r="C610" s="15" t="inlineStr">
        <is>
          <t>EAMB</t>
        </is>
      </c>
      <c r="D610" s="56" t="inlineStr">
        <is>
          <t>DCEB</t>
        </is>
      </c>
      <c r="E610" s="38" t="inlineStr">
        <is>
          <t>Ana Cristina Ferreira da Cunha Queda</t>
        </is>
      </c>
      <c r="F610" s="55" t="inlineStr">
        <is>
          <t>sim</t>
        </is>
      </c>
      <c r="G610" s="67" t="inlineStr">
        <is>
          <t>Tecnologias de Tratamento de Resíduos</t>
        </is>
      </c>
      <c r="H610" s="66" t="inlineStr">
        <is>
          <t>2º ciclo</t>
        </is>
      </c>
      <c r="I610" s="68" t="inlineStr">
        <is>
          <t>1532</t>
        </is>
      </c>
      <c r="J610" s="68" t="inlineStr">
        <is>
          <t>1º</t>
        </is>
      </c>
      <c r="K610" s="68" t="inlineStr">
        <is>
          <t xml:space="preserve">2º </t>
        </is>
      </c>
      <c r="L610" s="66" t="n">
        <v>6</v>
      </c>
      <c r="M610" s="66" t="n">
        <v>14</v>
      </c>
      <c r="N610" s="66" t="n">
        <v>70</v>
      </c>
      <c r="P610" s="20" t="n"/>
      <c r="R610" s="20" t="n"/>
      <c r="T610" s="20" t="n"/>
      <c r="V610" s="20" t="n"/>
      <c r="X610" s="20" t="n"/>
      <c r="Z610" s="21" t="n"/>
      <c r="AA610" s="86">
        <f>O610+Q610+S610+U610+W610+Y610+Z610</f>
        <v/>
      </c>
      <c r="AB610" s="86">
        <f>P610+R610+T610+V610+X610+Z610+AA610</f>
        <v/>
      </c>
      <c r="AC610" s="17" t="n">
        <v>28</v>
      </c>
      <c r="AD610" s="16">
        <f>AC610/M610</f>
        <v/>
      </c>
      <c r="AE610" s="17" t="n">
        <v>42</v>
      </c>
      <c r="AF610" s="16">
        <f>AE610/M610</f>
        <v/>
      </c>
    </row>
    <row r="611" ht="18" customHeight="1">
      <c r="D611" s="56" t="n"/>
      <c r="E611" s="39" t="n"/>
      <c r="F611" s="55" t="n"/>
      <c r="G611" s="67" t="n"/>
      <c r="H611" s="66" t="n"/>
      <c r="I611" s="68" t="n"/>
      <c r="J611" s="68" t="n"/>
      <c r="K611" s="68" t="n"/>
      <c r="L611" s="66" t="n"/>
      <c r="M611" s="66" t="n"/>
      <c r="N611" s="66" t="n"/>
      <c r="P611" s="20" t="n"/>
      <c r="R611" s="20" t="n"/>
      <c r="T611" s="20" t="n"/>
      <c r="V611" s="20" t="n"/>
      <c r="X611" s="20" t="n"/>
      <c r="Z611" s="21" t="n"/>
      <c r="AA611" s="86">
        <f>O611+Q611+S611+U611+W611+Y611+Z611</f>
        <v/>
      </c>
      <c r="AB611" s="86">
        <f>P611+R611+T611+V611+X611+Z611+AA611</f>
        <v/>
      </c>
      <c r="AD611" s="20" t="n"/>
      <c r="AF611" s="20" t="n"/>
    </row>
    <row r="612" ht="18" customHeight="1">
      <c r="A612" s="14" t="n"/>
      <c r="B612" s="14" t="n"/>
      <c r="C612" s="15" t="inlineStr">
        <is>
          <t>AP</t>
        </is>
      </c>
      <c r="D612" s="57" t="inlineStr">
        <is>
          <t>DRAT</t>
        </is>
      </c>
      <c r="E612" s="39" t="inlineStr">
        <is>
          <t>Maria Teresa Amaro Alfaiate</t>
        </is>
      </c>
      <c r="F612" s="55" t="inlineStr">
        <is>
          <t>sim</t>
        </is>
      </c>
      <c r="G612" s="67" t="inlineStr">
        <is>
          <t>Tópicos Avançados em Teoria da Arquitectura Paisagista</t>
        </is>
      </c>
      <c r="H612" s="66" t="inlineStr">
        <is>
          <t>2º ciclo</t>
        </is>
      </c>
      <c r="I612" s="68" t="inlineStr">
        <is>
          <t>1625</t>
        </is>
      </c>
      <c r="J612" s="68" t="inlineStr">
        <is>
          <t>2º</t>
        </is>
      </c>
      <c r="K612" s="68" t="inlineStr">
        <is>
          <t xml:space="preserve">1º </t>
        </is>
      </c>
      <c r="L612" s="66" t="n">
        <v>6</v>
      </c>
      <c r="M612" s="66" t="n">
        <v>14</v>
      </c>
      <c r="N612" s="66" t="n">
        <v>70</v>
      </c>
      <c r="P612" s="20" t="n"/>
      <c r="R612" s="20" t="n"/>
      <c r="T612" s="20" t="n"/>
      <c r="V612" s="20" t="n"/>
      <c r="X612" s="20" t="n"/>
      <c r="Z612" s="21" t="n"/>
      <c r="AA612" s="86">
        <f>O612+Q612+S612+U612+W612+Y612+Z612</f>
        <v/>
      </c>
      <c r="AB612" s="86">
        <f>P612+R612+T612+V612+X612+Z612+AA612</f>
        <v/>
      </c>
      <c r="AC612" s="17" t="n"/>
      <c r="AD612" s="16" t="n"/>
      <c r="AE612" s="17" t="n">
        <v>70</v>
      </c>
      <c r="AF612" s="16">
        <f>AE612/M612</f>
        <v/>
      </c>
    </row>
    <row r="613" ht="18" customHeight="1">
      <c r="D613" s="56" t="n"/>
      <c r="E613" s="39" t="n"/>
      <c r="F613" s="55" t="n"/>
      <c r="G613" s="67" t="n"/>
      <c r="H613" s="66" t="n"/>
      <c r="I613" s="68" t="n"/>
      <c r="J613" s="68" t="n"/>
      <c r="K613" s="68" t="n"/>
      <c r="L613" s="66" t="n"/>
      <c r="M613" s="66" t="n"/>
      <c r="N613" s="66" t="n"/>
      <c r="P613" s="20" t="n"/>
      <c r="R613" s="20" t="n"/>
      <c r="T613" s="20" t="n"/>
      <c r="V613" s="20" t="n"/>
      <c r="X613" s="20" t="n"/>
      <c r="Z613" s="21" t="n"/>
      <c r="AA613" s="86">
        <f>O613+Q613+S613+U613+W613+Y613+Z613</f>
        <v/>
      </c>
      <c r="AB613" s="86">
        <f>P613+R613+T613+V613+X613+Z613+AA613</f>
        <v/>
      </c>
      <c r="AD613" s="20" t="n"/>
      <c r="AF613" s="20" t="n"/>
    </row>
    <row r="614" ht="18" customHeight="1">
      <c r="A614" s="14" t="n"/>
      <c r="B614" s="14" t="n"/>
      <c r="C614" s="15" t="inlineStr">
        <is>
          <t>EAGR</t>
        </is>
      </c>
      <c r="D614" s="56" t="inlineStr">
        <is>
          <t>DCEB</t>
        </is>
      </c>
      <c r="E614" s="38" t="inlineStr">
        <is>
          <t>Henrique Manuel Filipe Ribeiro</t>
        </is>
      </c>
      <c r="F614" s="55" t="inlineStr">
        <is>
          <t>sim</t>
        </is>
      </c>
      <c r="G614" s="67" t="inlineStr">
        <is>
          <t>Valorização Agronómica e Florestal de Resíduos e Bioprodutos</t>
        </is>
      </c>
      <c r="H614" s="66" t="inlineStr">
        <is>
          <t>2º ciclo</t>
        </is>
      </c>
      <c r="I614" s="68" t="inlineStr">
        <is>
          <t>1538</t>
        </is>
      </c>
      <c r="J614" s="68" t="inlineStr">
        <is>
          <t>1º</t>
        </is>
      </c>
      <c r="K614" s="68" t="inlineStr">
        <is>
          <t xml:space="preserve">2º </t>
        </is>
      </c>
      <c r="L614" s="66" t="n">
        <v>6</v>
      </c>
      <c r="M614" s="66" t="n">
        <v>14</v>
      </c>
      <c r="N614" s="66" t="n">
        <v>70</v>
      </c>
      <c r="P614" s="20" t="n"/>
      <c r="R614" s="20" t="n"/>
      <c r="T614" s="20" t="n"/>
      <c r="V614" s="20" t="n"/>
      <c r="X614" s="20" t="n"/>
      <c r="Z614" s="21" t="n"/>
      <c r="AA614" s="86">
        <f>O614+Q614+S614+U614+W614+Y614+Z614</f>
        <v/>
      </c>
      <c r="AB614" s="86">
        <f>P614+R614+T614+V614+X614+Z614+AA614</f>
        <v/>
      </c>
      <c r="AC614" s="17" t="n">
        <v>28</v>
      </c>
      <c r="AD614" s="16">
        <f>AC614/M614</f>
        <v/>
      </c>
      <c r="AE614" s="17" t="n">
        <v>42</v>
      </c>
      <c r="AF614" s="16">
        <f>AE614/M614</f>
        <v/>
      </c>
    </row>
    <row r="615" ht="18" customHeight="1">
      <c r="D615" s="56" t="n"/>
      <c r="E615" s="39" t="n"/>
      <c r="F615" s="55" t="n"/>
      <c r="G615" s="67" t="n"/>
      <c r="H615" s="66" t="n"/>
      <c r="I615" s="68" t="n"/>
      <c r="J615" s="68" t="n"/>
      <c r="K615" s="68" t="n"/>
      <c r="L615" s="66" t="n"/>
      <c r="M615" s="66" t="n"/>
      <c r="N615" s="66" t="n"/>
      <c r="P615" s="20" t="n"/>
      <c r="R615" s="20" t="n"/>
      <c r="T615" s="20" t="n"/>
      <c r="V615" s="20" t="n"/>
      <c r="X615" s="20" t="n"/>
      <c r="Z615" s="21" t="n"/>
      <c r="AA615" s="86">
        <f>O615+Q615+S615+U615+W615+Y615+Z615</f>
        <v/>
      </c>
      <c r="AB615" s="86">
        <f>P615+R615+T615+V615+X615+Z615+AA615</f>
        <v/>
      </c>
      <c r="AD615" s="20" t="n"/>
      <c r="AF615" s="20" t="n"/>
    </row>
    <row r="616" ht="18" customHeight="1">
      <c r="A616" s="14" t="n"/>
      <c r="B616" s="14" t="n"/>
      <c r="C616" s="15" t="inlineStr">
        <is>
          <t>AP</t>
        </is>
      </c>
      <c r="D616" s="57" t="inlineStr">
        <is>
          <t>DRAT</t>
        </is>
      </c>
      <c r="E616" s="39" t="inlineStr">
        <is>
          <t>Ana Luísa Brito dos Santos de Sousa Soares</t>
        </is>
      </c>
      <c r="F616" s="55" t="inlineStr">
        <is>
          <t>sim</t>
        </is>
      </c>
      <c r="G616" s="67" t="inlineStr">
        <is>
          <t>Vegetação no Espaço Urbano</t>
        </is>
      </c>
      <c r="H616" s="66" t="inlineStr">
        <is>
          <t>2º ciclo</t>
        </is>
      </c>
      <c r="I616" s="68" t="inlineStr">
        <is>
          <t>1777</t>
        </is>
      </c>
      <c r="J616" s="68" t="inlineStr">
        <is>
          <t>1º</t>
        </is>
      </c>
      <c r="K616" s="68" t="inlineStr">
        <is>
          <t xml:space="preserve">1º </t>
        </is>
      </c>
      <c r="L616" s="66" t="n">
        <v>6</v>
      </c>
      <c r="M616" s="66" t="n">
        <v>14</v>
      </c>
      <c r="N616" s="66" t="n">
        <v>70</v>
      </c>
      <c r="P616" s="20" t="n"/>
      <c r="R616" s="20" t="n"/>
      <c r="T616" s="20" t="n"/>
      <c r="V616" s="20" t="n"/>
      <c r="X616" s="20" t="n"/>
      <c r="Z616" s="21" t="n"/>
      <c r="AA616" s="86">
        <f>O616+Q616+S616+U616+W616+Y616+Z616</f>
        <v/>
      </c>
      <c r="AB616" s="86">
        <f>P616+R616+T616+V616+X616+Z616+AA616</f>
        <v/>
      </c>
      <c r="AC616" s="17" t="n"/>
      <c r="AD616" s="16" t="n"/>
      <c r="AE616" s="17" t="n">
        <v>70</v>
      </c>
      <c r="AF616" s="16">
        <f>AE616/M616</f>
        <v/>
      </c>
    </row>
    <row r="617" ht="18" customHeight="1">
      <c r="D617" s="56" t="n"/>
      <c r="E617" s="39" t="n"/>
      <c r="F617" s="55" t="n"/>
      <c r="G617" s="67" t="n"/>
      <c r="H617" s="66" t="n"/>
      <c r="I617" s="68" t="n"/>
      <c r="J617" s="68" t="n"/>
      <c r="K617" s="68" t="n"/>
      <c r="L617" s="66" t="n"/>
      <c r="M617" s="66" t="n"/>
      <c r="N617" s="66" t="n"/>
      <c r="P617" s="20" t="n"/>
      <c r="R617" s="20" t="n"/>
      <c r="T617" s="20" t="n"/>
      <c r="V617" s="20" t="n"/>
      <c r="X617" s="20" t="n"/>
      <c r="Z617" s="21" t="n"/>
      <c r="AA617" s="86">
        <f>O617+Q617+S617+U617+W617+Y617+Z617</f>
        <v/>
      </c>
      <c r="AB617" s="86">
        <f>P617+R617+T617+V617+X617+Z617+AA617</f>
        <v/>
      </c>
      <c r="AD617" s="20" t="n"/>
      <c r="AF617" s="20" t="n"/>
    </row>
    <row r="618" ht="18" customHeight="1">
      <c r="A618" s="14" t="n"/>
      <c r="B618" s="14" t="n"/>
      <c r="C618" s="15" t="inlineStr">
        <is>
          <t>EALM</t>
        </is>
      </c>
      <c r="D618" s="57" t="inlineStr">
        <is>
          <t>DCEB</t>
        </is>
      </c>
      <c r="E618" s="38" t="inlineStr">
        <is>
          <t>Jorge Manuel Rodrigues Ricardo da Silva</t>
        </is>
      </c>
      <c r="F618" s="55" t="inlineStr">
        <is>
          <t>sim</t>
        </is>
      </c>
      <c r="G618" s="67" t="inlineStr">
        <is>
          <t>Vinhos Licorosos</t>
        </is>
      </c>
      <c r="H618" s="66" t="inlineStr">
        <is>
          <t>2º ciclo</t>
        </is>
      </c>
      <c r="I618" s="68" t="inlineStr">
        <is>
          <t>1778</t>
        </is>
      </c>
      <c r="J618" s="68" t="inlineStr">
        <is>
          <t>2º</t>
        </is>
      </c>
      <c r="K618" s="68" t="inlineStr">
        <is>
          <t xml:space="preserve">1º </t>
        </is>
      </c>
      <c r="L618" s="66" t="n">
        <v>3</v>
      </c>
      <c r="M618" s="66" t="n">
        <v>14</v>
      </c>
      <c r="N618" s="66" t="n">
        <v>35</v>
      </c>
      <c r="P618" s="20" t="n"/>
      <c r="R618" s="20" t="n"/>
      <c r="T618" s="20" t="n"/>
      <c r="V618" s="20" t="n"/>
      <c r="X618" s="20" t="n"/>
      <c r="Z618" s="21" t="n"/>
      <c r="AA618" s="86">
        <f>O618+Q618+S618+U618+W618+Y618+Z618</f>
        <v/>
      </c>
      <c r="AB618" s="86">
        <f>P618+R618+T618+V618+X618+Z618+AA618</f>
        <v/>
      </c>
      <c r="AC618" s="17" t="n"/>
      <c r="AD618" s="16" t="n"/>
      <c r="AE618" s="17" t="n">
        <v>35</v>
      </c>
      <c r="AF618" s="16">
        <f>AE618/M618</f>
        <v/>
      </c>
    </row>
    <row r="619" ht="18" customHeight="1">
      <c r="D619" s="56" t="n"/>
      <c r="E619" s="39" t="n"/>
      <c r="F619" s="55" t="n"/>
      <c r="G619" s="67" t="n"/>
      <c r="H619" s="66" t="n"/>
      <c r="I619" s="68" t="n"/>
      <c r="J619" s="68" t="n"/>
      <c r="K619" s="68" t="n"/>
      <c r="L619" s="66" t="n"/>
      <c r="M619" s="66" t="n"/>
      <c r="N619" s="66" t="n"/>
      <c r="P619" s="20" t="n"/>
      <c r="R619" s="20" t="n"/>
      <c r="T619" s="20" t="n"/>
      <c r="V619" s="20" t="n"/>
      <c r="X619" s="20" t="n"/>
      <c r="Z619" s="21" t="n"/>
      <c r="AA619" s="86">
        <f>O619+Q619+S619+U619+W619+Y619+Z619</f>
        <v/>
      </c>
      <c r="AB619" s="86">
        <f>P619+R619+T619+V619+X619+Z619+AA619</f>
        <v/>
      </c>
      <c r="AD619" s="20" t="n"/>
      <c r="AF619" s="20" t="n"/>
    </row>
    <row r="620" ht="18" customHeight="1">
      <c r="A620" s="14" t="n"/>
      <c r="B620" s="14" t="n"/>
      <c r="C620" s="15" t="inlineStr">
        <is>
          <t>EALM</t>
        </is>
      </c>
      <c r="D620" s="57" t="inlineStr">
        <is>
          <t>DCEB</t>
        </is>
      </c>
      <c r="E620" s="38" t="inlineStr">
        <is>
          <t>Jorge Manuel Rodrigues Ricardo da Silva</t>
        </is>
      </c>
      <c r="F620" s="55" t="inlineStr">
        <is>
          <t>sim</t>
        </is>
      </c>
      <c r="G620" s="67" t="inlineStr">
        <is>
          <t>Vinificação</t>
        </is>
      </c>
      <c r="H620" s="66" t="inlineStr">
        <is>
          <t>2º ciclo</t>
        </is>
      </c>
      <c r="I620" s="68" t="inlineStr">
        <is>
          <t>1568</t>
        </is>
      </c>
      <c r="J620" s="68" t="inlineStr">
        <is>
          <t>1º</t>
        </is>
      </c>
      <c r="K620" s="68" t="inlineStr">
        <is>
          <t xml:space="preserve">2º </t>
        </is>
      </c>
      <c r="L620" s="66" t="n">
        <v>6</v>
      </c>
      <c r="M620" s="66" t="n">
        <v>14</v>
      </c>
      <c r="N620" s="66" t="n">
        <v>70</v>
      </c>
      <c r="P620" s="20" t="n"/>
      <c r="R620" s="20" t="n"/>
      <c r="T620" s="20" t="n"/>
      <c r="V620" s="20" t="n"/>
      <c r="X620" s="20" t="n"/>
      <c r="Z620" s="21" t="n"/>
      <c r="AA620" s="86">
        <f>O620+Q620+S620+U620+W620+Y620+Z620</f>
        <v/>
      </c>
      <c r="AB620" s="86">
        <f>P620+R620+T620+V620+X620+Z620+AA620</f>
        <v/>
      </c>
      <c r="AC620" s="17" t="n">
        <v>28</v>
      </c>
      <c r="AD620" s="16">
        <f>AC620/M620</f>
        <v/>
      </c>
      <c r="AE620" s="17" t="n">
        <v>42</v>
      </c>
      <c r="AF620" s="16">
        <f>AE620/M620</f>
        <v/>
      </c>
    </row>
    <row r="621" ht="18" customHeight="1">
      <c r="D621" s="56" t="n"/>
      <c r="E621" s="39" t="n"/>
      <c r="F621" s="55" t="n"/>
      <c r="G621" s="67" t="n"/>
      <c r="H621" s="66" t="n"/>
      <c r="I621" s="68" t="n"/>
      <c r="J621" s="68" t="n"/>
      <c r="K621" s="68" t="n"/>
      <c r="L621" s="66" t="n"/>
      <c r="M621" s="66" t="n"/>
      <c r="N621" s="66" t="n"/>
      <c r="P621" s="20" t="n"/>
      <c r="R621" s="20" t="n"/>
      <c r="T621" s="20" t="n"/>
      <c r="V621" s="20" t="n"/>
      <c r="X621" s="20" t="n"/>
      <c r="Z621" s="21" t="n"/>
      <c r="AA621" s="86">
        <f>O621+Q621+S621+U621+W621+Y621+Z621</f>
        <v/>
      </c>
      <c r="AB621" s="86">
        <f>P621+R621+T621+V621+X621+Z621+AA621</f>
        <v/>
      </c>
      <c r="AD621" s="20" t="n"/>
      <c r="AF621" s="20" t="n"/>
    </row>
    <row r="622" ht="18" customHeight="1">
      <c r="A622" s="14" t="n"/>
      <c r="B622" s="14" t="n"/>
      <c r="C622" s="15" t="inlineStr">
        <is>
          <t>EAGR</t>
        </is>
      </c>
      <c r="D622" s="56" t="inlineStr">
        <is>
          <t>DCEB</t>
        </is>
      </c>
      <c r="E622" s="39" t="inlineStr">
        <is>
          <t>Carlos Manuel Antunes Lopes</t>
        </is>
      </c>
      <c r="F622" s="55" t="inlineStr">
        <is>
          <t>sim</t>
        </is>
      </c>
      <c r="G622" s="67" t="inlineStr">
        <is>
          <t>Viticultura</t>
        </is>
      </c>
      <c r="H622" s="66" t="inlineStr">
        <is>
          <t>2º ciclo</t>
        </is>
      </c>
      <c r="I622" s="68" t="inlineStr">
        <is>
          <t>1540</t>
        </is>
      </c>
      <c r="J622" s="68" t="inlineStr">
        <is>
          <t>1º</t>
        </is>
      </c>
      <c r="K622" s="68" t="inlineStr">
        <is>
          <t xml:space="preserve">2º </t>
        </is>
      </c>
      <c r="L622" s="66" t="n">
        <v>6</v>
      </c>
      <c r="M622" s="66" t="n">
        <v>14</v>
      </c>
      <c r="N622" s="66" t="n">
        <v>70</v>
      </c>
      <c r="P622" s="20" t="n"/>
      <c r="R622" s="20" t="n"/>
      <c r="T622" s="20" t="n"/>
      <c r="V622" s="20" t="n"/>
      <c r="X622" s="20" t="n"/>
      <c r="Z622" s="21" t="n"/>
      <c r="AA622" s="86">
        <f>O622+Q622+S622+U622+W622+Y622+Z622</f>
        <v/>
      </c>
      <c r="AB622" s="86">
        <f>P622+R622+T622+V622+X622+Z622+AA622</f>
        <v/>
      </c>
      <c r="AC622" s="17" t="n">
        <v>35</v>
      </c>
      <c r="AD622" s="16">
        <f>AC622/M622</f>
        <v/>
      </c>
      <c r="AE622" s="17" t="n">
        <v>35</v>
      </c>
      <c r="AF622" s="16">
        <f>AE622/M622</f>
        <v/>
      </c>
    </row>
    <row r="623" ht="18" customHeight="1">
      <c r="D623" s="56" t="n"/>
      <c r="E623" s="39" t="n"/>
      <c r="F623" s="55" t="n"/>
      <c r="G623" s="67" t="n"/>
      <c r="H623" s="66" t="n"/>
      <c r="I623" s="68" t="n"/>
      <c r="J623" s="68" t="n"/>
      <c r="K623" s="68" t="n"/>
      <c r="L623" s="66" t="n"/>
      <c r="M623" s="66" t="n"/>
      <c r="N623" s="66" t="n"/>
      <c r="P623" s="20" t="n"/>
      <c r="R623" s="20" t="n"/>
      <c r="T623" s="20" t="n"/>
      <c r="V623" s="20" t="n"/>
      <c r="X623" s="20" t="n"/>
      <c r="Z623" s="21" t="n"/>
      <c r="AA623" s="86">
        <f>O623+Q623+S623+U623+W623+Y623+Z623</f>
        <v/>
      </c>
      <c r="AB623" s="86">
        <f>P623+R623+T623+V623+X623+Z623+AA623</f>
        <v/>
      </c>
      <c r="AD623" s="20" t="n"/>
      <c r="AF623" s="20" t="n"/>
    </row>
    <row r="624" ht="18" customHeight="1">
      <c r="A624" s="14" t="n"/>
      <c r="B624" s="14" t="n"/>
      <c r="C624" s="15" t="inlineStr">
        <is>
          <t>EAGR</t>
        </is>
      </c>
      <c r="D624" s="56" t="inlineStr">
        <is>
          <t>DCEB</t>
        </is>
      </c>
      <c r="E624" s="39" t="inlineStr">
        <is>
          <t>Carlos Manuel Antunes Lopes</t>
        </is>
      </c>
      <c r="F624" s="55" t="inlineStr">
        <is>
          <t>sim</t>
        </is>
      </c>
      <c r="G624" s="67" t="inlineStr">
        <is>
          <t>Viticultura Avançada</t>
        </is>
      </c>
      <c r="H624" s="66" t="inlineStr">
        <is>
          <t>2º ciclo</t>
        </is>
      </c>
      <c r="I624" s="68" t="inlineStr">
        <is>
          <t>1573</t>
        </is>
      </c>
      <c r="J624" s="68" t="inlineStr">
        <is>
          <t>2º</t>
        </is>
      </c>
      <c r="K624" s="68" t="inlineStr">
        <is>
          <t xml:space="preserve">1º </t>
        </is>
      </c>
      <c r="L624" s="66" t="n">
        <v>6</v>
      </c>
      <c r="M624" s="66" t="n">
        <v>14</v>
      </c>
      <c r="N624" s="66" t="n">
        <v>70</v>
      </c>
      <c r="P624" s="20" t="n"/>
      <c r="R624" s="20" t="n"/>
      <c r="T624" s="20" t="n"/>
      <c r="V624" s="20" t="n"/>
      <c r="X624" s="20" t="n"/>
      <c r="Z624" s="21" t="n"/>
      <c r="AA624" s="86">
        <f>O624+Q624+S624+U624+W624+Y624+Z624</f>
        <v/>
      </c>
      <c r="AB624" s="86">
        <f>P624+R624+T624+V624+X624+Z624+AA624</f>
        <v/>
      </c>
      <c r="AC624" s="17" t="n"/>
      <c r="AD624" s="16" t="n"/>
      <c r="AE624" s="17" t="n">
        <v>70</v>
      </c>
      <c r="AF624" s="16">
        <f>AE624/M624</f>
        <v/>
      </c>
    </row>
    <row r="625" ht="18" customHeight="1">
      <c r="D625" s="56" t="n"/>
      <c r="E625" s="39" t="n"/>
      <c r="F625" s="55" t="n"/>
      <c r="G625" s="67" t="n"/>
      <c r="H625" s="66" t="n"/>
      <c r="I625" s="68" t="n"/>
      <c r="J625" s="68" t="n"/>
      <c r="K625" s="68" t="n"/>
      <c r="L625" s="66" t="n"/>
      <c r="M625" s="66" t="n"/>
      <c r="N625" s="66" t="n"/>
      <c r="P625" s="20" t="n"/>
      <c r="R625" s="20" t="n"/>
      <c r="T625" s="20" t="n"/>
      <c r="V625" s="20" t="n"/>
      <c r="X625" s="20" t="n"/>
      <c r="Z625" s="21" t="n"/>
      <c r="AA625" s="86">
        <f>O625+Q625+S625+U625+W625+Y625+Z625</f>
        <v/>
      </c>
      <c r="AB625" s="86">
        <f>P625+R625+T625+V625+X625+Z625+AA625</f>
        <v/>
      </c>
      <c r="AD625" s="20" t="n"/>
      <c r="AF625" s="20" t="n"/>
    </row>
    <row r="626" ht="18" customHeight="1">
      <c r="A626" s="14" t="n"/>
      <c r="B626" s="14" t="n"/>
      <c r="C626" s="15" t="inlineStr">
        <is>
          <t>EAGR</t>
        </is>
      </c>
      <c r="D626" s="56" t="inlineStr">
        <is>
          <t>DCEB</t>
        </is>
      </c>
      <c r="E626" s="39" t="inlineStr">
        <is>
          <t>Carlos Manuel Antunes Lopes</t>
        </is>
      </c>
      <c r="F626" s="55" t="inlineStr">
        <is>
          <t>sim</t>
        </is>
      </c>
      <c r="G626" s="67" t="inlineStr">
        <is>
          <t>Viticultura de Montanha, Semi-Árida e Tropical</t>
        </is>
      </c>
      <c r="H626" s="66" t="inlineStr">
        <is>
          <t>2º ciclo</t>
        </is>
      </c>
      <c r="I626" s="68" t="inlineStr">
        <is>
          <t>2101</t>
        </is>
      </c>
      <c r="J626" s="68" t="inlineStr">
        <is>
          <t>2º</t>
        </is>
      </c>
      <c r="K626" s="68" t="inlineStr">
        <is>
          <t xml:space="preserve">1º </t>
        </is>
      </c>
      <c r="L626" s="66" t="n">
        <v>3</v>
      </c>
      <c r="M626" s="66" t="n">
        <v>14</v>
      </c>
      <c r="N626" s="66" t="n">
        <v>35</v>
      </c>
      <c r="P626" s="20" t="n"/>
      <c r="R626" s="20" t="n"/>
      <c r="T626" s="20" t="n"/>
      <c r="V626" s="20" t="n"/>
      <c r="X626" s="20" t="n"/>
      <c r="Z626" s="21" t="n"/>
      <c r="AA626" s="86">
        <f>O626+Q626+S626+U626+W626+Y626+Z626</f>
        <v/>
      </c>
      <c r="AB626" s="86">
        <f>P626+R626+T626+V626+X626+Z626+AA626</f>
        <v/>
      </c>
      <c r="AC626" s="17" t="n"/>
      <c r="AD626" s="16" t="n"/>
      <c r="AE626" s="17" t="n">
        <v>35</v>
      </c>
      <c r="AF626" s="16">
        <f>AE626/M626</f>
        <v/>
      </c>
    </row>
    <row r="627" ht="18" customHeight="1">
      <c r="D627" s="56" t="n"/>
      <c r="E627" s="39" t="n"/>
      <c r="F627" s="55" t="n"/>
      <c r="G627" s="74" t="n"/>
      <c r="H627" s="72" t="n"/>
      <c r="I627" s="74" t="n"/>
      <c r="J627" s="73" t="n"/>
      <c r="K627" s="73" t="n"/>
      <c r="L627" s="73" t="n"/>
      <c r="M627" s="66" t="n"/>
      <c r="N627" s="73" t="n"/>
      <c r="Z627" s="21" t="n"/>
      <c r="AA627" s="86">
        <f>O627+Q627+S627+U627+W627+Y627+Z627</f>
        <v/>
      </c>
      <c r="AB627" s="86">
        <f>P627+R627+T627+V627+X627+Z627+AA627</f>
        <v/>
      </c>
    </row>
    <row r="628" ht="18" customHeight="1">
      <c r="A628" s="14" t="n"/>
      <c r="B628" s="14" t="n"/>
      <c r="C628" s="15" t="n"/>
      <c r="D628" s="56" t="n"/>
      <c r="E628" s="39" t="n"/>
      <c r="F628" s="55" t="n"/>
      <c r="G628" s="67" t="inlineStr">
        <is>
          <t>Agricultura e Segurança Alimentar para o Desenvolvimento</t>
        </is>
      </c>
      <c r="H628" s="66" t="inlineStr">
        <is>
          <t xml:space="preserve">3º ciclo </t>
        </is>
      </c>
      <c r="I628" s="68" t="inlineStr">
        <is>
          <t>2294</t>
        </is>
      </c>
      <c r="J628" s="68" t="inlineStr">
        <is>
          <t xml:space="preserve">1º </t>
        </is>
      </c>
      <c r="K628" s="68" t="inlineStr">
        <is>
          <t xml:space="preserve">1º </t>
        </is>
      </c>
      <c r="L628" s="66" t="n">
        <v>3</v>
      </c>
      <c r="M628" s="66" t="n">
        <v>14</v>
      </c>
      <c r="N628" s="66" t="n">
        <v>35</v>
      </c>
      <c r="P628" s="20" t="n"/>
      <c r="R628" s="20" t="n"/>
      <c r="T628" s="20" t="n"/>
      <c r="V628" s="20" t="n"/>
      <c r="X628" s="20" t="n"/>
      <c r="Z628" s="21" t="n"/>
      <c r="AA628" s="86" t="n"/>
      <c r="AB628" s="86" t="n"/>
      <c r="AC628" s="17" t="n"/>
      <c r="AD628" s="16" t="n"/>
      <c r="AE628" s="17" t="n"/>
      <c r="AF628" s="16" t="n"/>
    </row>
    <row r="629" ht="18" customHeight="1">
      <c r="A629" s="14" t="n"/>
      <c r="B629" s="14" t="n"/>
      <c r="C629" s="15" t="n"/>
      <c r="D629" s="56" t="n"/>
      <c r="E629" s="39" t="n"/>
      <c r="F629" s="55" t="n"/>
      <c r="G629" s="67" t="inlineStr">
        <is>
          <t>Agronegócio para o Desenvolvimento Rural</t>
        </is>
      </c>
      <c r="H629" s="66" t="inlineStr">
        <is>
          <t xml:space="preserve">3º ciclo </t>
        </is>
      </c>
      <c r="I629" s="68" t="inlineStr">
        <is>
          <t>2297</t>
        </is>
      </c>
      <c r="J629" s="68" t="inlineStr">
        <is>
          <t xml:space="preserve">1º </t>
        </is>
      </c>
      <c r="K629" s="68" t="inlineStr">
        <is>
          <t xml:space="preserve">1º </t>
        </is>
      </c>
      <c r="L629" s="66" t="n">
        <v>3</v>
      </c>
      <c r="M629" s="66" t="n">
        <v>14</v>
      </c>
      <c r="N629" s="66" t="n">
        <v>35</v>
      </c>
      <c r="P629" s="20" t="n"/>
      <c r="R629" s="20" t="n"/>
      <c r="T629" s="20" t="n"/>
      <c r="V629" s="20" t="n"/>
      <c r="X629" s="20" t="n"/>
      <c r="Z629" s="21" t="n"/>
      <c r="AA629" s="86" t="n"/>
      <c r="AB629" s="86" t="n"/>
      <c r="AC629" s="17" t="n"/>
      <c r="AD629" s="16" t="n"/>
      <c r="AE629" s="17" t="n"/>
      <c r="AF629" s="16" t="n"/>
    </row>
    <row r="630" ht="18" customHeight="1">
      <c r="A630" s="14" t="n"/>
      <c r="B630" s="14" t="n"/>
      <c r="C630" s="15" t="n"/>
      <c r="D630" s="56" t="n"/>
      <c r="E630" s="39" t="inlineStr">
        <is>
          <t>Marta Guerreiro Duarte Mesquita de Oliveira</t>
        </is>
      </c>
      <c r="F630" s="55" t="inlineStr">
        <is>
          <t>sim</t>
        </is>
      </c>
      <c r="G630" s="67" t="inlineStr">
        <is>
          <t>Biologia Computacional</t>
        </is>
      </c>
      <c r="H630" s="66" t="inlineStr">
        <is>
          <t xml:space="preserve">3º ciclo </t>
        </is>
      </c>
      <c r="I630" s="68" t="inlineStr">
        <is>
          <t>1328</t>
        </is>
      </c>
      <c r="J630" s="68" t="inlineStr">
        <is>
          <t xml:space="preserve">1º </t>
        </is>
      </c>
      <c r="K630" s="68" t="inlineStr">
        <is>
          <t>2º</t>
        </is>
      </c>
      <c r="L630" s="66" t="n">
        <v>6</v>
      </c>
      <c r="M630" s="66" t="n">
        <v>14</v>
      </c>
      <c r="N630" s="66" t="n">
        <v>56</v>
      </c>
      <c r="P630" s="20" t="n"/>
      <c r="R630" s="20" t="n"/>
      <c r="T630" s="20" t="n"/>
      <c r="V630" s="20" t="n"/>
      <c r="X630" s="20" t="n"/>
      <c r="Z630" s="21" t="n"/>
      <c r="AA630" s="86" t="n"/>
      <c r="AB630" s="86" t="n"/>
      <c r="AC630" s="17" t="n"/>
      <c r="AD630" s="16" t="n"/>
      <c r="AE630" s="17" t="n"/>
      <c r="AF630" s="16" t="n"/>
    </row>
    <row r="631" ht="18" customHeight="1">
      <c r="A631" s="14" t="n"/>
      <c r="B631" s="14" t="n"/>
      <c r="C631" s="15" t="n"/>
      <c r="D631" s="56" t="n"/>
      <c r="E631" s="39" t="n"/>
      <c r="F631" s="55" t="n"/>
      <c r="G631" s="67" t="inlineStr">
        <is>
          <t>Gestão Integrada de Recursos</t>
        </is>
      </c>
      <c r="H631" s="66" t="inlineStr">
        <is>
          <t xml:space="preserve">3º ciclo </t>
        </is>
      </c>
      <c r="I631" s="68" t="inlineStr">
        <is>
          <t>2295</t>
        </is>
      </c>
      <c r="J631" s="68" t="inlineStr">
        <is>
          <t xml:space="preserve">1º </t>
        </is>
      </c>
      <c r="K631" s="68" t="inlineStr">
        <is>
          <t xml:space="preserve">1º </t>
        </is>
      </c>
      <c r="L631" s="66" t="n">
        <v>3</v>
      </c>
      <c r="M631" s="66" t="n">
        <v>14</v>
      </c>
      <c r="N631" s="66" t="n">
        <v>35</v>
      </c>
      <c r="P631" s="20" t="n"/>
      <c r="R631" s="20" t="n"/>
      <c r="T631" s="20" t="n"/>
      <c r="V631" s="20" t="n"/>
      <c r="X631" s="20" t="n"/>
      <c r="Z631" s="21" t="n"/>
      <c r="AA631" s="86" t="n"/>
      <c r="AB631" s="86" t="n"/>
      <c r="AC631" s="17" t="n"/>
      <c r="AD631" s="16" t="n"/>
      <c r="AE631" s="17" t="n"/>
      <c r="AF631" s="16" t="n"/>
    </row>
    <row r="632" ht="18" customHeight="1">
      <c r="A632" s="14" t="n"/>
      <c r="B632" s="14" t="n"/>
      <c r="C632" s="15" t="n"/>
      <c r="D632" s="56" t="n"/>
      <c r="E632" s="39" t="n"/>
      <c r="F632" s="55" t="n"/>
      <c r="G632" s="67" t="inlineStr">
        <is>
          <t>Funcionamento e Monitorização de Ecossistemas Fluviais</t>
        </is>
      </c>
      <c r="H632" s="66" t="inlineStr">
        <is>
          <t xml:space="preserve">3º ciclo </t>
        </is>
      </c>
      <c r="I632" s="68" t="inlineStr">
        <is>
          <t>1940</t>
        </is>
      </c>
      <c r="J632" s="68" t="inlineStr">
        <is>
          <t>2º</t>
        </is>
      </c>
      <c r="K632" s="68" t="inlineStr">
        <is>
          <t>1º</t>
        </is>
      </c>
      <c r="L632" s="66" t="n">
        <v>6</v>
      </c>
      <c r="M632" s="66" t="n">
        <v>14</v>
      </c>
      <c r="N632" s="66" t="n">
        <v>56</v>
      </c>
      <c r="P632" s="20" t="n"/>
      <c r="R632" s="20" t="n"/>
      <c r="T632" s="20" t="n"/>
      <c r="V632" s="20" t="n"/>
      <c r="X632" s="20" t="n"/>
      <c r="Z632" s="21" t="n"/>
      <c r="AA632" s="86" t="n"/>
      <c r="AB632" s="86" t="n"/>
      <c r="AC632" s="17" t="n"/>
      <c r="AD632" s="16" t="n"/>
      <c r="AE632" s="17" t="n"/>
      <c r="AF632" s="16" t="n"/>
    </row>
    <row r="633" ht="18" customHeight="1">
      <c r="A633" s="14" t="n"/>
      <c r="B633" s="14" t="n"/>
      <c r="C633" s="15" t="n"/>
      <c r="D633" s="56" t="n"/>
      <c r="E633" s="39" t="n"/>
      <c r="F633" s="55" t="n"/>
      <c r="G633" s="67" t="inlineStr">
        <is>
          <t>Métodos em Investigação Aplicada</t>
        </is>
      </c>
      <c r="H633" s="66" t="inlineStr">
        <is>
          <t xml:space="preserve">3º ciclo </t>
        </is>
      </c>
      <c r="I633" s="68" t="inlineStr">
        <is>
          <t>2104</t>
        </is>
      </c>
      <c r="J633" s="68" t="inlineStr">
        <is>
          <t xml:space="preserve">1º </t>
        </is>
      </c>
      <c r="K633" s="68" t="inlineStr">
        <is>
          <t xml:space="preserve">1º </t>
        </is>
      </c>
      <c r="L633" s="66" t="n">
        <v>6</v>
      </c>
      <c r="M633" s="66" t="n">
        <v>14</v>
      </c>
      <c r="N633" s="66" t="n">
        <v>56</v>
      </c>
      <c r="P633" s="20" t="n"/>
      <c r="R633" s="20" t="n"/>
      <c r="T633" s="20" t="n"/>
      <c r="V633" s="20" t="n"/>
      <c r="X633" s="20" t="n"/>
      <c r="Z633" s="21" t="n"/>
      <c r="AA633" s="86" t="n"/>
      <c r="AB633" s="86" t="n"/>
      <c r="AC633" s="17" t="n"/>
      <c r="AD633" s="16" t="n"/>
      <c r="AE633" s="17" t="n"/>
      <c r="AF633" s="16" t="n"/>
    </row>
    <row r="634" ht="18" customHeight="1">
      <c r="A634" s="14" t="n"/>
      <c r="B634" s="14" t="n"/>
      <c r="C634" s="15" t="n"/>
      <c r="D634" s="56" t="n"/>
      <c r="E634" s="39" t="inlineStr">
        <is>
          <t xml:space="preserve">Elsa Maria Félix Gonçalves </t>
        </is>
      </c>
      <c r="F634" s="55" t="inlineStr">
        <is>
          <t>sim</t>
        </is>
      </c>
      <c r="G634" s="67" t="inlineStr">
        <is>
          <t>Modelos Matemáticos e Aplicações</t>
        </is>
      </c>
      <c r="H634" s="66" t="inlineStr">
        <is>
          <t xml:space="preserve">3º ciclo </t>
        </is>
      </c>
      <c r="I634" s="68" t="inlineStr">
        <is>
          <t>2100</t>
        </is>
      </c>
      <c r="J634" s="68" t="inlineStr">
        <is>
          <t xml:space="preserve">1º </t>
        </is>
      </c>
      <c r="K634" s="68" t="inlineStr">
        <is>
          <t>2º</t>
        </is>
      </c>
      <c r="L634" s="66" t="n">
        <v>6</v>
      </c>
      <c r="M634" s="66" t="n">
        <v>14</v>
      </c>
      <c r="N634" s="66" t="n">
        <v>56</v>
      </c>
      <c r="P634" s="20" t="n"/>
      <c r="R634" s="20" t="n"/>
      <c r="T634" s="20" t="n"/>
      <c r="V634" s="20" t="n"/>
      <c r="X634" s="20" t="n"/>
      <c r="Z634" s="21" t="n"/>
      <c r="AA634" s="86" t="n"/>
      <c r="AB634" s="86" t="n"/>
      <c r="AC634" s="17" t="n"/>
      <c r="AD634" s="16" t="n"/>
      <c r="AE634" s="17" t="n"/>
      <c r="AF634" s="16" t="n"/>
    </row>
    <row r="635" ht="18" customHeight="1">
      <c r="A635" s="14" t="n"/>
      <c r="B635" s="14" t="n"/>
      <c r="C635" s="15" t="n"/>
      <c r="D635" s="56" t="n"/>
      <c r="E635" s="39" t="n"/>
      <c r="F635" s="55" t="n"/>
      <c r="G635" s="67" t="inlineStr">
        <is>
          <t>Otimização de Sistemas Agrícolas</t>
        </is>
      </c>
      <c r="H635" s="66" t="inlineStr">
        <is>
          <t xml:space="preserve">3º ciclo </t>
        </is>
      </c>
      <c r="I635" s="68" t="inlineStr">
        <is>
          <t>2296</t>
        </is>
      </c>
      <c r="J635" s="68" t="inlineStr">
        <is>
          <t xml:space="preserve">1º </t>
        </is>
      </c>
      <c r="K635" s="68" t="inlineStr">
        <is>
          <t xml:space="preserve">1º </t>
        </is>
      </c>
      <c r="L635" s="66" t="n">
        <v>3</v>
      </c>
      <c r="M635" s="66" t="n">
        <v>14</v>
      </c>
      <c r="N635" s="66" t="n">
        <v>35</v>
      </c>
      <c r="P635" s="20" t="n"/>
      <c r="R635" s="20" t="n"/>
      <c r="T635" s="20" t="n"/>
      <c r="V635" s="20" t="n"/>
      <c r="X635" s="20" t="n"/>
      <c r="Z635" s="21" t="n"/>
      <c r="AA635" s="86" t="n"/>
      <c r="AB635" s="86" t="n"/>
      <c r="AC635" s="17" t="n"/>
      <c r="AD635" s="16" t="n"/>
      <c r="AE635" s="17" t="n"/>
      <c r="AF635" s="16" t="n"/>
    </row>
    <row r="636" ht="18" customHeight="1">
      <c r="A636" s="14" t="n"/>
      <c r="B636" s="14" t="n"/>
      <c r="C636" s="15" t="n"/>
      <c r="D636" s="56" t="n"/>
      <c r="E636" s="39" t="n"/>
      <c r="F636" s="55" t="n"/>
      <c r="G636" s="67" t="inlineStr">
        <is>
          <t>Projeto de Investigação</t>
        </is>
      </c>
      <c r="H636" s="66" t="inlineStr">
        <is>
          <t xml:space="preserve">3º ciclo </t>
        </is>
      </c>
      <c r="I636" s="68" t="inlineStr">
        <is>
          <t>2298</t>
        </is>
      </c>
      <c r="J636" s="68" t="inlineStr">
        <is>
          <t xml:space="preserve">1º </t>
        </is>
      </c>
      <c r="K636" s="68" t="inlineStr">
        <is>
          <t xml:space="preserve">1º </t>
        </is>
      </c>
      <c r="L636" s="66" t="n">
        <v>18</v>
      </c>
      <c r="M636" s="66" t="n">
        <v>14</v>
      </c>
      <c r="N636" s="66" t="n">
        <v>168</v>
      </c>
      <c r="P636" s="20" t="n"/>
      <c r="R636" s="20" t="n"/>
      <c r="T636" s="20" t="n"/>
      <c r="V636" s="20" t="n"/>
      <c r="X636" s="20" t="n"/>
      <c r="Z636" s="21" t="n"/>
      <c r="AA636" s="86" t="n"/>
      <c r="AB636" s="86" t="n"/>
      <c r="AC636" s="17" t="n"/>
      <c r="AD636" s="16" t="n"/>
      <c r="AE636" s="17" t="n"/>
      <c r="AF636" s="16" t="n"/>
    </row>
    <row r="637" ht="18" customHeight="1">
      <c r="A637" s="14" t="n"/>
      <c r="B637" s="14" t="n"/>
      <c r="C637" s="15" t="n"/>
      <c r="D637" s="56" t="n"/>
      <c r="E637" s="39" t="n"/>
      <c r="F637" s="55" t="n"/>
      <c r="G637" s="67" t="inlineStr">
        <is>
          <t>Seminário de Desenvolvimento da Tese</t>
        </is>
      </c>
      <c r="H637" s="66" t="inlineStr">
        <is>
          <t xml:space="preserve">3º ciclo </t>
        </is>
      </c>
      <c r="I637" s="68" t="inlineStr">
        <is>
          <t>2378</t>
        </is>
      </c>
      <c r="J637" s="68" t="inlineStr">
        <is>
          <t xml:space="preserve">1º </t>
        </is>
      </c>
      <c r="K637" s="68" t="inlineStr">
        <is>
          <t>1º/2º</t>
        </is>
      </c>
      <c r="L637" s="66" t="n">
        <v>6</v>
      </c>
      <c r="M637" s="66" t="n">
        <v>14</v>
      </c>
      <c r="N637" s="66" t="n">
        <v>56</v>
      </c>
      <c r="P637" s="20" t="n"/>
      <c r="R637" s="20" t="n"/>
      <c r="T637" s="20" t="n"/>
      <c r="V637" s="20" t="n"/>
      <c r="X637" s="20" t="n"/>
      <c r="Z637" s="21" t="n"/>
      <c r="AA637" s="86" t="n"/>
      <c r="AB637" s="86" t="n"/>
      <c r="AC637" s="17" t="n"/>
      <c r="AD637" s="16" t="n"/>
      <c r="AE637" s="17" t="n"/>
      <c r="AF637" s="16" t="n"/>
    </row>
    <row r="638" ht="18" customHeight="1">
      <c r="A638" s="14" t="n"/>
      <c r="B638" s="14" t="n"/>
      <c r="C638" s="15" t="n"/>
      <c r="D638" s="56" t="n"/>
      <c r="E638" s="39" t="n"/>
      <c r="F638" s="55" t="n"/>
      <c r="G638" s="67" t="inlineStr">
        <is>
          <t>Seminário Sobre Conhecimento Avançado</t>
        </is>
      </c>
      <c r="H638" s="66" t="inlineStr">
        <is>
          <t xml:space="preserve">3º ciclo </t>
        </is>
      </c>
      <c r="I638" s="68" t="n">
        <v>2385</v>
      </c>
      <c r="J638" s="68" t="inlineStr">
        <is>
          <t>3º</t>
        </is>
      </c>
      <c r="K638" s="68" t="inlineStr">
        <is>
          <t>2º</t>
        </is>
      </c>
      <c r="L638" s="66" t="n">
        <v>6</v>
      </c>
      <c r="M638" s="66" t="n">
        <v>14</v>
      </c>
      <c r="N638" s="66" t="n">
        <v>56</v>
      </c>
      <c r="P638" s="20" t="n"/>
      <c r="R638" s="20" t="n"/>
      <c r="T638" s="20" t="n"/>
      <c r="V638" s="20" t="n"/>
      <c r="X638" s="20" t="n"/>
      <c r="Z638" s="21" t="n"/>
      <c r="AA638" s="86" t="n"/>
      <c r="AB638" s="86" t="n"/>
      <c r="AC638" s="17" t="n"/>
      <c r="AD638" s="16" t="n"/>
      <c r="AE638" s="17" t="n"/>
      <c r="AF638" s="16" t="n"/>
    </row>
    <row r="639" ht="18" customHeight="1">
      <c r="A639" s="14" t="n"/>
      <c r="B639" s="14" t="n"/>
      <c r="C639" s="15" t="n"/>
      <c r="D639" s="56" t="n"/>
      <c r="E639" s="39" t="n"/>
      <c r="F639" s="55" t="n"/>
      <c r="G639" s="67" t="inlineStr">
        <is>
          <t>Seminário Técnicas e Metodologias Experimentais</t>
        </is>
      </c>
      <c r="H639" s="66" t="inlineStr">
        <is>
          <t xml:space="preserve">3º ciclo </t>
        </is>
      </c>
      <c r="I639" s="68" t="inlineStr">
        <is>
          <t>2382</t>
        </is>
      </c>
      <c r="J639" s="68" t="inlineStr">
        <is>
          <t>2º</t>
        </is>
      </c>
      <c r="K639" s="68" t="inlineStr">
        <is>
          <t>2º</t>
        </is>
      </c>
      <c r="L639" s="66" t="n">
        <v>6</v>
      </c>
      <c r="M639" s="66" t="n">
        <v>14</v>
      </c>
      <c r="N639" s="66" t="n">
        <v>56</v>
      </c>
      <c r="P639" s="20" t="n"/>
      <c r="R639" s="20" t="n"/>
      <c r="T639" s="20" t="n"/>
      <c r="V639" s="20" t="n"/>
      <c r="X639" s="20" t="n"/>
      <c r="Z639" s="21" t="n"/>
      <c r="AA639" s="86" t="n"/>
      <c r="AB639" s="86" t="n"/>
      <c r="AC639" s="17" t="n"/>
      <c r="AD639" s="16" t="n"/>
      <c r="AE639" s="17" t="n"/>
      <c r="AF639" s="16" t="n"/>
    </row>
    <row r="640" ht="18" customHeight="1">
      <c r="A640" s="14" t="n"/>
      <c r="B640" s="14" t="n"/>
      <c r="C640" s="15" t="n"/>
      <c r="D640" s="56" t="n"/>
      <c r="E640" s="39" t="n"/>
      <c r="F640" s="55" t="n"/>
      <c r="G640" s="67" t="inlineStr">
        <is>
          <t xml:space="preserve">Teorias e Práticas de Desenvolvimento Sustentável </t>
        </is>
      </c>
      <c r="H640" s="66" t="inlineStr">
        <is>
          <t xml:space="preserve">3º ciclo </t>
        </is>
      </c>
      <c r="I640" s="68" t="n">
        <v>2031</v>
      </c>
      <c r="J640" s="68" t="inlineStr">
        <is>
          <t>1º</t>
        </is>
      </c>
      <c r="K640" s="68" t="inlineStr">
        <is>
          <t>2º</t>
        </is>
      </c>
      <c r="L640" s="66" t="n">
        <v>5</v>
      </c>
      <c r="M640" s="66" t="n">
        <v>14</v>
      </c>
      <c r="N640" s="66" t="n">
        <v>40</v>
      </c>
      <c r="P640" s="20" t="n"/>
      <c r="R640" s="20" t="n"/>
      <c r="T640" s="20" t="n"/>
      <c r="V640" s="20" t="n"/>
      <c r="X640" s="20" t="n"/>
      <c r="Z640" s="21" t="n"/>
      <c r="AA640" s="86" t="n"/>
      <c r="AB640" s="86" t="n"/>
      <c r="AC640" s="17" t="n"/>
      <c r="AD640" s="16" t="n"/>
      <c r="AE640" s="17" t="n"/>
      <c r="AF640" s="16" t="n"/>
    </row>
    <row r="641" ht="18" customHeight="1">
      <c r="A641" s="14" t="n"/>
      <c r="B641" s="14" t="n"/>
      <c r="C641" s="15" t="n"/>
      <c r="D641" s="56" t="n"/>
      <c r="E641" s="39" t="n"/>
      <c r="F641" s="55" t="n"/>
      <c r="G641" s="67" t="inlineStr">
        <is>
          <t>Uso e Gestão do Território e da Água</t>
        </is>
      </c>
      <c r="H641" s="66" t="inlineStr">
        <is>
          <t xml:space="preserve">3º ciclo </t>
        </is>
      </c>
      <c r="I641" s="68" t="inlineStr">
        <is>
          <t>1942</t>
        </is>
      </c>
      <c r="J641" s="68" t="inlineStr">
        <is>
          <t>2º</t>
        </is>
      </c>
      <c r="K641" s="68" t="inlineStr">
        <is>
          <t>1º</t>
        </is>
      </c>
      <c r="L641" s="66" t="n">
        <v>6</v>
      </c>
      <c r="M641" s="66" t="n">
        <v>14</v>
      </c>
      <c r="N641" s="66" t="n">
        <v>56</v>
      </c>
      <c r="P641" s="20" t="n"/>
      <c r="R641" s="20" t="n"/>
      <c r="T641" s="20" t="n"/>
      <c r="V641" s="20" t="n"/>
      <c r="X641" s="20" t="n"/>
      <c r="Z641" s="21" t="n"/>
      <c r="AA641" s="86" t="n"/>
      <c r="AB641" s="86" t="n"/>
      <c r="AC641" s="17" t="n"/>
      <c r="AD641" s="16" t="n"/>
      <c r="AE641" s="17" t="n"/>
      <c r="AF641" s="16" t="n"/>
    </row>
    <row r="642" ht="18" customHeight="1">
      <c r="A642" s="14" t="n"/>
      <c r="B642" s="14" t="n"/>
      <c r="C642" s="15" t="n"/>
      <c r="D642" s="56" t="n"/>
      <c r="E642" s="39" t="n"/>
      <c r="F642" s="55" t="n"/>
      <c r="G642" s="67" t="inlineStr">
        <is>
          <t>Webinários I</t>
        </is>
      </c>
      <c r="H642" s="66" t="inlineStr">
        <is>
          <t xml:space="preserve">3º ciclo </t>
        </is>
      </c>
      <c r="I642" s="68" t="n">
        <v>2299</v>
      </c>
      <c r="J642" s="68" t="inlineStr">
        <is>
          <t>1º</t>
        </is>
      </c>
      <c r="K642" s="68" t="inlineStr">
        <is>
          <t>2º</t>
        </is>
      </c>
      <c r="L642" s="66" t="n">
        <v>2</v>
      </c>
      <c r="M642" s="66" t="n">
        <v>14</v>
      </c>
      <c r="N642" s="66" t="n">
        <v>18</v>
      </c>
      <c r="P642" s="20" t="n"/>
      <c r="R642" s="20" t="n"/>
      <c r="T642" s="20" t="n"/>
      <c r="V642" s="20" t="n"/>
      <c r="X642" s="20" t="n"/>
      <c r="Z642" s="21" t="n"/>
      <c r="AA642" s="86" t="n"/>
      <c r="AB642" s="86" t="n"/>
      <c r="AC642" s="17" t="n"/>
      <c r="AD642" s="16" t="n"/>
      <c r="AE642" s="17" t="n"/>
      <c r="AF642" s="16" t="n"/>
    </row>
    <row r="643" ht="18" customHeight="1">
      <c r="A643" s="14" t="n"/>
      <c r="B643" s="14" t="n"/>
      <c r="C643" s="15" t="n"/>
      <c r="D643" s="56" t="n"/>
      <c r="E643" s="39" t="n"/>
      <c r="F643" s="55" t="n"/>
      <c r="G643" s="67" t="inlineStr">
        <is>
          <t>Webinários II</t>
        </is>
      </c>
      <c r="H643" s="66" t="inlineStr">
        <is>
          <t xml:space="preserve">3º ciclo </t>
        </is>
      </c>
      <c r="I643" s="68" t="n">
        <v>2300</v>
      </c>
      <c r="J643" s="68" t="inlineStr">
        <is>
          <t>2º</t>
        </is>
      </c>
      <c r="K643" s="68" t="inlineStr">
        <is>
          <t>2º</t>
        </is>
      </c>
      <c r="L643" s="66" t="n">
        <v>2</v>
      </c>
      <c r="M643" s="66" t="n">
        <v>14</v>
      </c>
      <c r="N643" s="66" t="n">
        <v>18</v>
      </c>
      <c r="P643" s="20" t="n"/>
      <c r="R643" s="20" t="n"/>
      <c r="T643" s="20" t="n"/>
      <c r="V643" s="20" t="n"/>
      <c r="X643" s="20" t="n"/>
      <c r="Z643" s="21" t="n"/>
      <c r="AA643" s="86" t="n"/>
      <c r="AB643" s="86" t="n"/>
      <c r="AC643" s="17" t="n"/>
      <c r="AD643" s="16" t="n"/>
      <c r="AE643" s="17" t="n"/>
      <c r="AF643" s="16" t="n"/>
    </row>
    <row r="644" ht="18" customHeight="1">
      <c r="A644" s="14" t="n"/>
      <c r="B644" s="14" t="n"/>
      <c r="C644" s="15" t="n"/>
      <c r="D644" s="56" t="n"/>
      <c r="E644" s="39" t="n"/>
      <c r="F644" s="55" t="n"/>
      <c r="G644" s="67" t="inlineStr">
        <is>
          <t>Webinários III</t>
        </is>
      </c>
      <c r="H644" s="66" t="inlineStr">
        <is>
          <t xml:space="preserve">3º ciclo </t>
        </is>
      </c>
      <c r="I644" s="68" t="n">
        <v>2301</v>
      </c>
      <c r="J644" s="68" t="inlineStr">
        <is>
          <t>3º</t>
        </is>
      </c>
      <c r="K644" s="68" t="inlineStr">
        <is>
          <t>2º</t>
        </is>
      </c>
      <c r="L644" s="66" t="n">
        <v>2</v>
      </c>
      <c r="M644" s="66" t="n">
        <v>14</v>
      </c>
      <c r="N644" s="66" t="n">
        <v>18</v>
      </c>
      <c r="P644" s="20" t="n"/>
      <c r="R644" s="20" t="n"/>
      <c r="T644" s="20" t="n"/>
      <c r="V644" s="20" t="n"/>
      <c r="X644" s="20" t="n"/>
      <c r="Z644" s="21" t="n"/>
      <c r="AA644" s="86" t="n"/>
      <c r="AB644" s="86" t="n"/>
      <c r="AC644" s="17" t="n"/>
      <c r="AD644" s="16" t="n"/>
      <c r="AE644" s="17" t="n"/>
      <c r="AF644" s="16" t="n"/>
    </row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</sheetData>
  <autoFilter ref="A1:AF628"/>
  <hyperlinks>
    <hyperlink ref="E1" location="'DSD (2)'!A1" display="docentes 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14"/>
  <sheetViews>
    <sheetView tabSelected="1" topLeftCell="C1" workbookViewId="0">
      <pane ySplit="1" topLeftCell="A2" activePane="bottomLeft" state="frozen"/>
      <selection activeCell="C1" sqref="C1"/>
      <selection pane="bottomLeft" activeCell="AG5" sqref="AG5"/>
    </sheetView>
  </sheetViews>
  <sheetFormatPr baseColWidth="8" defaultRowHeight="12"/>
  <cols>
    <col hidden="1" width="34.88671875" customWidth="1" style="6" min="1" max="1"/>
    <col hidden="1" width="48.88671875" customWidth="1" style="6" min="2" max="2"/>
    <col width="9.88671875" customWidth="1" style="7" min="3" max="3"/>
    <col width="11.77734375" customWidth="1" style="12" min="4" max="4"/>
    <col width="30.33203125" customWidth="1" style="89" min="5" max="5"/>
    <col width="7.77734375" customWidth="1" style="90" min="6" max="6"/>
    <col hidden="1" width="13.6640625" customWidth="1" style="90" min="7" max="7"/>
    <col width="17.33203125" customWidth="1" style="91" min="8" max="8"/>
    <col hidden="1" width="10.6640625" customWidth="1" style="9" min="9" max="9"/>
    <col width="8.33203125" customWidth="1" style="91" min="10" max="10"/>
    <col width="7.109375" customWidth="1" style="91" min="11" max="11"/>
    <col width="4.6640625" customWidth="1" style="9" min="12" max="12"/>
    <col width="7.44140625" customWidth="1" style="8" min="13" max="13"/>
    <col hidden="1" width="8.109375" customWidth="1" style="9" min="14" max="14"/>
    <col width="7.88671875" customWidth="1" style="124" min="15" max="15"/>
    <col width="7.109375" customWidth="1" style="125" min="16" max="16"/>
    <col width="8.88671875" customWidth="1" style="125" min="17" max="17"/>
    <col width="8.33203125" customWidth="1" style="10" min="18" max="18"/>
    <col width="7.5546875" customWidth="1" style="10" min="19" max="19"/>
    <col width="10.6640625" customWidth="1" style="10" min="20" max="20"/>
    <col width="9.44140625" customWidth="1" style="125" min="21" max="21"/>
    <col width="9.88671875" customWidth="1" style="125" min="22" max="22"/>
    <col width="10.5546875" customWidth="1" style="125" min="23" max="23"/>
    <col width="10" customWidth="1" style="10" min="24" max="24"/>
    <col width="7.44140625" customWidth="1" style="10" min="25" max="25"/>
    <col width="9.44140625" customWidth="1" style="10" min="26" max="26"/>
    <col width="8.21875" customWidth="1" style="125" min="27" max="27"/>
    <col width="8" customWidth="1" style="125" min="28" max="28"/>
    <col hidden="1" width="10.6640625" customWidth="1" style="10" min="29" max="29"/>
    <col width="6.109375" customWidth="1" style="10" min="30" max="30"/>
    <col width="5.77734375" customWidth="1" style="128" min="31" max="31"/>
    <col width="9.109375" customWidth="1" style="10" min="32" max="32"/>
    <col width="7.109375" customWidth="1" style="10" min="33" max="33"/>
    <col hidden="1" width="10.6640625" customWidth="1" style="9" min="34" max="37"/>
    <col width="8.88671875" customWidth="1" style="5" min="38" max="16384"/>
  </cols>
  <sheetData>
    <row r="1" ht="66.59999999999999" customFormat="1" customHeight="1" s="87" thickBot="1">
      <c r="A1" s="141" t="inlineStr">
        <is>
          <t>Grandes Áreas Científicas (FOS)</t>
        </is>
      </c>
      <c r="B1" s="141" t="inlineStr">
        <is>
          <t>Áreas Científicas (FOS)</t>
        </is>
      </c>
      <c r="C1" s="148" t="inlineStr">
        <is>
          <t>Área disicplinar</t>
        </is>
      </c>
      <c r="D1" s="149" t="inlineStr">
        <is>
          <t>Departamento</t>
        </is>
      </c>
      <c r="E1" s="150" t="inlineStr">
        <is>
          <t>Nome</t>
        </is>
      </c>
      <c r="F1" s="149" t="inlineStr">
        <is>
          <t>ciclo de estudos</t>
        </is>
      </c>
      <c r="G1" s="151" t="inlineStr">
        <is>
          <t>Código UC</t>
        </is>
      </c>
      <c r="H1" s="152" t="inlineStr">
        <is>
          <t>cursos</t>
        </is>
      </c>
      <c r="I1" s="149" t="inlineStr">
        <is>
          <t xml:space="preserve">n turmas por curso </t>
        </is>
      </c>
      <c r="J1" s="149" t="inlineStr">
        <is>
          <t>ano curricular</t>
        </is>
      </c>
      <c r="K1" s="149" t="inlineStr">
        <is>
          <t>semestre</t>
        </is>
      </c>
      <c r="L1" s="151" t="inlineStr">
        <is>
          <t>ECTS</t>
        </is>
      </c>
      <c r="M1" s="149" t="inlineStr">
        <is>
          <t>semanas</t>
        </is>
      </c>
      <c r="N1" s="153" t="inlineStr">
        <is>
          <t>total Horas da UC</t>
        </is>
      </c>
      <c r="O1" s="154" t="inlineStr">
        <is>
          <t>nº turnos Teóricas</t>
        </is>
      </c>
      <c r="P1" s="155" t="inlineStr">
        <is>
          <t>Teóricas</t>
        </is>
      </c>
      <c r="Q1" s="155" t="inlineStr">
        <is>
          <t>Horas Teóricas por semana</t>
        </is>
      </c>
      <c r="R1" s="156" t="inlineStr">
        <is>
          <t>nº turnos Teórico-práticas</t>
        </is>
      </c>
      <c r="S1" s="156" t="inlineStr">
        <is>
          <t>Teórico-práticas</t>
        </is>
      </c>
      <c r="T1" s="156" t="inlineStr">
        <is>
          <t>Horas Teórico-práticas por semana</t>
        </is>
      </c>
      <c r="U1" s="155" t="inlineStr">
        <is>
          <t>nº turnos Laboratoriais</t>
        </is>
      </c>
      <c r="V1" s="155" t="inlineStr">
        <is>
          <t>Laboratoriais</t>
        </is>
      </c>
      <c r="W1" s="144" t="inlineStr">
        <is>
          <t>Horas Laboratoriais por semana</t>
        </is>
      </c>
      <c r="X1" s="145" t="inlineStr">
        <is>
          <t>nº turnos Trabalho de campo</t>
        </is>
      </c>
      <c r="Y1" s="145" t="inlineStr">
        <is>
          <t>Trabalho de campo</t>
        </is>
      </c>
      <c r="Z1" s="145" t="inlineStr">
        <is>
          <t>Horas Trabalho de Campo por semana</t>
        </is>
      </c>
      <c r="AA1" s="144" t="inlineStr">
        <is>
          <t xml:space="preserve">nº turnos Seminário </t>
        </is>
      </c>
      <c r="AB1" s="144" t="inlineStr">
        <is>
          <t>Seminário</t>
        </is>
      </c>
      <c r="AC1" s="145" t="inlineStr">
        <is>
          <t>Horas Seminário por semana</t>
        </is>
      </c>
      <c r="AD1" s="145" t="inlineStr">
        <is>
          <t>Estágio</t>
        </is>
      </c>
      <c r="AE1" s="146" t="inlineStr">
        <is>
          <t>Outras</t>
        </is>
      </c>
      <c r="AF1" s="147" t="inlineStr">
        <is>
          <t xml:space="preserve">Total Horas previsto </t>
        </is>
      </c>
      <c r="AG1" s="145" t="inlineStr">
        <is>
          <t xml:space="preserve">Total Horas Somadas </t>
        </is>
      </c>
      <c r="AH1" s="142" t="inlineStr">
        <is>
          <t>Total Horas Teóricas</t>
        </is>
      </c>
      <c r="AI1" s="143" t="inlineStr">
        <is>
          <t>Horas Teóricas por semana</t>
        </is>
      </c>
      <c r="AJ1" s="142" t="inlineStr">
        <is>
          <t xml:space="preserve">Total  Horas Outras </t>
        </is>
      </c>
      <c r="AK1" s="143" t="inlineStr">
        <is>
          <t>Horas Outras por semana</t>
        </is>
      </c>
      <c r="AL1" s="145" t="inlineStr">
        <is>
          <t>Horas em falta na UC</t>
        </is>
      </c>
    </row>
    <row r="2" ht="18" customHeight="1">
      <c r="A2" s="133" t="inlineStr">
        <is>
          <t>Ciências Agrárias</t>
        </is>
      </c>
      <c r="B2" s="133" t="inlineStr">
        <is>
          <t>1.1 Agricultura, Silvicultura e Pescas</t>
        </is>
      </c>
      <c r="C2" s="134" t="inlineStr">
        <is>
          <t>EAGR</t>
        </is>
      </c>
      <c r="D2" s="134" t="inlineStr">
        <is>
          <t>DCEB</t>
        </is>
      </c>
      <c r="E2" s="135" t="inlineStr">
        <is>
          <t>Agricultura e Máquinas Agrícolas I</t>
        </is>
      </c>
      <c r="F2" s="136" t="inlineStr">
        <is>
          <t>1º ciclo</t>
        </is>
      </c>
      <c r="G2" s="136" t="inlineStr">
        <is>
          <t>2450</t>
        </is>
      </c>
      <c r="H2" s="136" t="inlineStr">
        <is>
          <t xml:space="preserve"> EAGR</t>
        </is>
      </c>
      <c r="I2" s="137" t="n">
        <v>3</v>
      </c>
      <c r="J2" s="136" t="inlineStr">
        <is>
          <t>3º</t>
        </is>
      </c>
      <c r="K2" s="136" t="inlineStr">
        <is>
          <t>1º</t>
        </is>
      </c>
      <c r="L2" s="134" t="n">
        <v>6</v>
      </c>
      <c r="M2" s="134" t="n">
        <v>14</v>
      </c>
      <c r="N2" s="134" t="n">
        <v>56</v>
      </c>
      <c r="O2" s="129" t="n">
        <v>1</v>
      </c>
      <c r="P2" s="130" t="n">
        <v>28</v>
      </c>
      <c r="Q2" s="130" t="n">
        <v>2</v>
      </c>
      <c r="R2" s="131" t="n"/>
      <c r="S2" s="131" t="n"/>
      <c r="T2" s="131" t="n"/>
      <c r="U2" s="130" t="n">
        <v>2</v>
      </c>
      <c r="V2" s="130" t="n">
        <v>14</v>
      </c>
      <c r="W2" s="130">
        <f>V2/M2</f>
        <v/>
      </c>
      <c r="X2" s="131" t="n">
        <v>1</v>
      </c>
      <c r="Y2" s="131" t="n">
        <v>14</v>
      </c>
      <c r="Z2" s="131">
        <f>Y2/M2</f>
        <v/>
      </c>
      <c r="AA2" s="130" t="n"/>
      <c r="AB2" s="130" t="n"/>
      <c r="AC2" s="131" t="n"/>
      <c r="AD2" s="131" t="n"/>
      <c r="AE2" s="132" t="n"/>
      <c r="AF2" s="138">
        <f>((P2*O2)+(S2*R2)+(V2*U2)+(Y2*X2)+AB2+AD2+AE2)</f>
        <v/>
      </c>
      <c r="AG2" s="138">
        <f>'DSD (para preencher)'!AA2</f>
        <v/>
      </c>
      <c r="AH2" s="134" t="n">
        <v>28</v>
      </c>
      <c r="AI2" s="134">
        <f>AH2/M2</f>
        <v/>
      </c>
      <c r="AJ2" s="139" t="n">
        <v>28</v>
      </c>
      <c r="AK2" s="134">
        <f>AJ2/M2</f>
        <v/>
      </c>
      <c r="AL2" s="140">
        <f>AG2-AF2</f>
        <v/>
      </c>
    </row>
    <row r="3" ht="18" customHeight="1">
      <c r="A3" s="103" t="inlineStr">
        <is>
          <t>Ciências Agrárias</t>
        </is>
      </c>
      <c r="B3" s="103" t="inlineStr">
        <is>
          <t>1.1 Agricultura, Silvicultura e Pescas</t>
        </is>
      </c>
      <c r="C3" s="104" t="inlineStr">
        <is>
          <t>EAGR</t>
        </is>
      </c>
      <c r="D3" s="104" t="inlineStr">
        <is>
          <t>DCEB</t>
        </is>
      </c>
      <c r="E3" s="105" t="inlineStr">
        <is>
          <t>Agricultura e Máquinas Agrícolas II</t>
        </is>
      </c>
      <c r="F3" s="106" t="inlineStr">
        <is>
          <t>1º ciclo</t>
        </is>
      </c>
      <c r="G3" s="106" t="inlineStr">
        <is>
          <t>2451</t>
        </is>
      </c>
      <c r="H3" s="106" t="inlineStr">
        <is>
          <t xml:space="preserve"> EAGR</t>
        </is>
      </c>
      <c r="I3" s="107" t="n">
        <v>3</v>
      </c>
      <c r="J3" s="106" t="inlineStr">
        <is>
          <t>3º</t>
        </is>
      </c>
      <c r="K3" s="106" t="inlineStr">
        <is>
          <t>2º</t>
        </is>
      </c>
      <c r="L3" s="104" t="n">
        <v>6</v>
      </c>
      <c r="M3" s="104" t="n">
        <v>14</v>
      </c>
      <c r="N3" s="104" t="n">
        <v>56</v>
      </c>
      <c r="O3" s="95" t="n">
        <v>1</v>
      </c>
      <c r="P3" s="97" t="n">
        <v>28</v>
      </c>
      <c r="Q3" s="97">
        <f>P3/M3</f>
        <v/>
      </c>
      <c r="R3" s="108" t="n"/>
      <c r="S3" s="108" t="n"/>
      <c r="T3" s="108" t="n"/>
      <c r="U3" s="97" t="n">
        <v>2</v>
      </c>
      <c r="V3" s="97" t="n">
        <v>14</v>
      </c>
      <c r="W3" s="97">
        <f>V3/M3</f>
        <v/>
      </c>
      <c r="X3" s="108" t="n">
        <v>1</v>
      </c>
      <c r="Y3" s="108" t="n">
        <v>14</v>
      </c>
      <c r="Z3" s="108">
        <f>Y3/M3</f>
        <v/>
      </c>
      <c r="AA3" s="97" t="n"/>
      <c r="AB3" s="97" t="n"/>
      <c r="AC3" s="108" t="n"/>
      <c r="AD3" s="108" t="n"/>
      <c r="AE3" s="98" t="n"/>
      <c r="AF3" s="110">
        <f>((P3*O3)+(S3*R3)+(V3*U3)+(Y3*X3)+AB3+AD3+AE3)</f>
        <v/>
      </c>
      <c r="AG3" s="110">
        <f>'DSD (para preencher)'!AA3</f>
        <v/>
      </c>
      <c r="AH3" s="104" t="n">
        <v>28</v>
      </c>
      <c r="AI3" s="104">
        <f>AH3/M3</f>
        <v/>
      </c>
      <c r="AJ3" s="111" t="n">
        <v>28</v>
      </c>
      <c r="AK3" s="104">
        <f>AJ3/M3</f>
        <v/>
      </c>
      <c r="AL3" s="112">
        <f>AG3-AF3</f>
        <v/>
      </c>
    </row>
    <row r="4" ht="18" customHeight="1">
      <c r="A4" s="103" t="inlineStr">
        <is>
          <t>Ciências Agrárias</t>
        </is>
      </c>
      <c r="B4" s="103" t="inlineStr">
        <is>
          <t>1.1 Agricultura, Silvicultura e Pescas</t>
        </is>
      </c>
      <c r="C4" s="104" t="inlineStr">
        <is>
          <t>EAGR</t>
        </is>
      </c>
      <c r="D4" s="104" t="inlineStr">
        <is>
          <t>DCEB</t>
        </is>
      </c>
      <c r="E4" s="105" t="inlineStr">
        <is>
          <t>Agricultura Geral</t>
        </is>
      </c>
      <c r="F4" s="106" t="inlineStr">
        <is>
          <t>1º ciclo</t>
        </is>
      </c>
      <c r="G4" s="106" t="n">
        <v>2452</v>
      </c>
      <c r="H4" s="106" t="inlineStr">
        <is>
          <t xml:space="preserve"> EZOO</t>
        </is>
      </c>
      <c r="I4" s="107" t="n">
        <v>1</v>
      </c>
      <c r="J4" s="106" t="inlineStr">
        <is>
          <t>2º</t>
        </is>
      </c>
      <c r="K4" s="106" t="inlineStr">
        <is>
          <t>1º</t>
        </is>
      </c>
      <c r="L4" s="104" t="n">
        <v>6</v>
      </c>
      <c r="M4" s="104" t="n">
        <v>14</v>
      </c>
      <c r="N4" s="104" t="n">
        <v>56</v>
      </c>
      <c r="O4" s="95" t="n"/>
      <c r="P4" s="97" t="n"/>
      <c r="Q4" s="97" t="n"/>
      <c r="R4" s="108" t="n">
        <v>1</v>
      </c>
      <c r="S4" s="108" t="n">
        <v>56</v>
      </c>
      <c r="T4" s="108">
        <f>S4/M4</f>
        <v/>
      </c>
      <c r="U4" s="97" t="n"/>
      <c r="V4" s="97" t="n"/>
      <c r="W4" s="97" t="n"/>
      <c r="X4" s="108" t="n"/>
      <c r="Y4" s="108" t="n"/>
      <c r="Z4" s="108" t="n"/>
      <c r="AA4" s="97" t="n"/>
      <c r="AB4" s="97" t="n"/>
      <c r="AC4" s="108" t="n"/>
      <c r="AD4" s="108" t="n"/>
      <c r="AE4" s="98" t="n"/>
      <c r="AF4" s="110">
        <f>((P4*O4)+(S4*R4)+(V4*U4)+(Y4*X4)+AB4+AD4+AE4)</f>
        <v/>
      </c>
      <c r="AG4" s="110">
        <f>'DSD (para preencher)'!AA4</f>
        <v/>
      </c>
      <c r="AH4" s="104" t="n"/>
      <c r="AI4" s="104" t="n"/>
      <c r="AJ4" s="111" t="n">
        <v>56</v>
      </c>
      <c r="AK4" s="104">
        <f>AJ4/M4</f>
        <v/>
      </c>
      <c r="AL4" s="112">
        <f>AG4-AF4</f>
        <v/>
      </c>
    </row>
    <row r="5" ht="18" customHeight="1">
      <c r="A5" s="103" t="inlineStr">
        <is>
          <t>Ciências Exatas e Naturais</t>
        </is>
      </c>
      <c r="B5" s="103" t="inlineStr">
        <is>
          <t>1.1 Matemática</t>
        </is>
      </c>
      <c r="C5" s="104" t="inlineStr">
        <is>
          <t>MAT</t>
        </is>
      </c>
      <c r="D5" s="104" t="inlineStr">
        <is>
          <t>DCEB</t>
        </is>
      </c>
      <c r="E5" s="105" t="inlineStr">
        <is>
          <t>Álgebra Linear</t>
        </is>
      </c>
      <c r="F5" s="106" t="inlineStr">
        <is>
          <t>1º ciclo</t>
        </is>
      </c>
      <c r="G5" s="106" t="inlineStr">
        <is>
          <t>2453</t>
        </is>
      </c>
      <c r="H5" s="106" t="inlineStr">
        <is>
          <t xml:space="preserve"> BIO+EAGR+EALIM+EAMB+EFLO+EZOO</t>
        </is>
      </c>
      <c r="I5" s="107" t="n">
        <v>10</v>
      </c>
      <c r="J5" s="106" t="inlineStr">
        <is>
          <t xml:space="preserve">1º </t>
        </is>
      </c>
      <c r="K5" s="106" t="inlineStr">
        <is>
          <t xml:space="preserve">1º </t>
        </is>
      </c>
      <c r="L5" s="104" t="n">
        <v>6</v>
      </c>
      <c r="M5" s="104" t="n">
        <v>14</v>
      </c>
      <c r="N5" s="104" t="n">
        <v>56</v>
      </c>
      <c r="O5" s="95" t="n">
        <v>3</v>
      </c>
      <c r="P5" s="97" t="n">
        <v>21</v>
      </c>
      <c r="Q5" s="97">
        <f>P5/M5</f>
        <v/>
      </c>
      <c r="R5" s="108" t="n">
        <v>10</v>
      </c>
      <c r="S5" s="108" t="n">
        <v>35</v>
      </c>
      <c r="T5" s="108">
        <f>S5/M5</f>
        <v/>
      </c>
      <c r="U5" s="97" t="n"/>
      <c r="V5" s="97" t="n"/>
      <c r="W5" s="97" t="n"/>
      <c r="X5" s="108" t="n"/>
      <c r="Y5" s="108" t="n"/>
      <c r="Z5" s="108" t="n"/>
      <c r="AA5" s="97" t="n"/>
      <c r="AB5" s="97" t="n"/>
      <c r="AC5" s="108" t="n"/>
      <c r="AD5" s="108" t="n"/>
      <c r="AE5" s="98" t="n"/>
      <c r="AF5" s="110">
        <f>((P5*O5)+(S5*R5)+(V5*U5)+(Y5*X5)+AB5+AD5+AE5)</f>
        <v/>
      </c>
      <c r="AG5" s="110">
        <f>'DSD (para preencher)'!AA5</f>
        <v/>
      </c>
      <c r="AH5" s="104" t="n">
        <v>21</v>
      </c>
      <c r="AI5" s="104">
        <f>AH5/M5</f>
        <v/>
      </c>
      <c r="AJ5" s="111" t="n">
        <v>35</v>
      </c>
      <c r="AK5" s="104">
        <f>AJ5/M5</f>
        <v/>
      </c>
      <c r="AL5" s="112">
        <f>AG5-AF5</f>
        <v/>
      </c>
    </row>
    <row r="6" ht="18" customHeight="1">
      <c r="A6" s="103" t="inlineStr">
        <is>
          <t>Ciências Agrárias</t>
        </is>
      </c>
      <c r="B6" s="103" t="inlineStr">
        <is>
          <t xml:space="preserve">4.2 Ciência Animal e dos Lacticínios </t>
        </is>
      </c>
      <c r="C6" s="104" t="inlineStr">
        <is>
          <t>EZOO</t>
        </is>
      </c>
      <c r="D6" s="104" t="inlineStr">
        <is>
          <t>DCEB</t>
        </is>
      </c>
      <c r="E6" s="105" t="inlineStr">
        <is>
          <t>Alimentação Animal</t>
        </is>
      </c>
      <c r="F6" s="106" t="inlineStr">
        <is>
          <t>1º ciclo</t>
        </is>
      </c>
      <c r="G6" s="106" t="inlineStr">
        <is>
          <t>2454</t>
        </is>
      </c>
      <c r="H6" s="106" t="inlineStr">
        <is>
          <t xml:space="preserve"> EZOO</t>
        </is>
      </c>
      <c r="I6" s="107" t="n">
        <v>1</v>
      </c>
      <c r="J6" s="106" t="inlineStr">
        <is>
          <t>3º</t>
        </is>
      </c>
      <c r="K6" s="106" t="inlineStr">
        <is>
          <t>1º</t>
        </is>
      </c>
      <c r="L6" s="104" t="n">
        <v>6</v>
      </c>
      <c r="M6" s="104" t="n">
        <v>14</v>
      </c>
      <c r="N6" s="104" t="n">
        <v>56</v>
      </c>
      <c r="O6" s="95" t="n">
        <v>1</v>
      </c>
      <c r="P6" s="97" t="n">
        <v>35</v>
      </c>
      <c r="Q6" s="97">
        <f>P6/M6</f>
        <v/>
      </c>
      <c r="R6" s="108" t="n">
        <v>1</v>
      </c>
      <c r="S6" s="108" t="n">
        <v>21</v>
      </c>
      <c r="T6" s="108">
        <f>S6/M6</f>
        <v/>
      </c>
      <c r="U6" s="97" t="n"/>
      <c r="V6" s="97" t="n"/>
      <c r="W6" s="97" t="n"/>
      <c r="X6" s="108" t="n"/>
      <c r="Y6" s="108" t="n"/>
      <c r="Z6" s="108" t="n"/>
      <c r="AA6" s="97" t="n"/>
      <c r="AB6" s="97" t="n"/>
      <c r="AC6" s="108" t="n"/>
      <c r="AD6" s="108" t="n"/>
      <c r="AE6" s="98" t="n"/>
      <c r="AF6" s="110">
        <f>((P6*O6)+(S6*R6)+(V6*U6)+(Y6*X6)+AB6+AD6+AE6)</f>
        <v/>
      </c>
      <c r="AG6" s="110">
        <f>'DSD (para preencher)'!AA6</f>
        <v/>
      </c>
      <c r="AH6" s="104" t="n">
        <v>35</v>
      </c>
      <c r="AI6" s="104">
        <f>AH6/M6</f>
        <v/>
      </c>
      <c r="AJ6" s="111" t="n">
        <v>21</v>
      </c>
      <c r="AK6" s="104">
        <f>AJ6/M6</f>
        <v/>
      </c>
      <c r="AL6" s="112">
        <f>AG6-AF6</f>
        <v/>
      </c>
    </row>
    <row r="7" ht="18" customHeight="1">
      <c r="A7" s="103" t="inlineStr">
        <is>
          <t>Ciências Exatas e Naturais</t>
        </is>
      </c>
      <c r="B7" s="103" t="inlineStr">
        <is>
          <t>1.5 Ciências da Terra e do Ambiente</t>
        </is>
      </c>
      <c r="C7" s="104" t="inlineStr">
        <is>
          <t>CAT/AP</t>
        </is>
      </c>
      <c r="D7" s="104" t="inlineStr">
        <is>
          <t>DRAT</t>
        </is>
      </c>
      <c r="E7" s="105" t="inlineStr">
        <is>
          <t>Alterações Climáticas</t>
        </is>
      </c>
      <c r="F7" s="106" t="inlineStr">
        <is>
          <t>1º ciclo</t>
        </is>
      </c>
      <c r="G7" s="106" t="inlineStr">
        <is>
          <t>2455</t>
        </is>
      </c>
      <c r="H7" s="106" t="inlineStr">
        <is>
          <t xml:space="preserve"> AP</t>
        </is>
      </c>
      <c r="I7" s="107" t="n">
        <v>1</v>
      </c>
      <c r="J7" s="106" t="inlineStr">
        <is>
          <t>3º</t>
        </is>
      </c>
      <c r="K7" s="106" t="inlineStr">
        <is>
          <t>2º</t>
        </is>
      </c>
      <c r="L7" s="104" t="n">
        <v>3</v>
      </c>
      <c r="M7" s="104" t="n">
        <v>7</v>
      </c>
      <c r="N7" s="104" t="n">
        <v>28</v>
      </c>
      <c r="O7" s="95" t="n">
        <v>1</v>
      </c>
      <c r="P7" s="97" t="n">
        <v>14</v>
      </c>
      <c r="Q7" s="97">
        <f>P7/M7</f>
        <v/>
      </c>
      <c r="R7" s="108" t="n"/>
      <c r="S7" s="108" t="n"/>
      <c r="T7" s="108" t="n"/>
      <c r="U7" s="97" t="n">
        <v>1</v>
      </c>
      <c r="V7" s="97" t="n">
        <v>14</v>
      </c>
      <c r="W7" s="97">
        <f>V7/M7</f>
        <v/>
      </c>
      <c r="X7" s="108" t="n"/>
      <c r="Y7" s="108" t="n"/>
      <c r="Z7" s="108" t="n"/>
      <c r="AA7" s="97" t="n"/>
      <c r="AB7" s="97" t="n"/>
      <c r="AC7" s="108" t="n"/>
      <c r="AD7" s="108" t="n"/>
      <c r="AE7" s="98" t="n"/>
      <c r="AF7" s="110">
        <f>((P7*O7)+(S7*R7)+(V7*U7)+(Y7*X7)+AB7+AD7+AE7)</f>
        <v/>
      </c>
      <c r="AG7" s="110">
        <f>'DSD (para preencher)'!AA7</f>
        <v/>
      </c>
      <c r="AH7" s="104" t="n">
        <v>14</v>
      </c>
      <c r="AI7" s="104">
        <f>AH7/M7</f>
        <v/>
      </c>
      <c r="AJ7" s="111" t="n">
        <v>14</v>
      </c>
      <c r="AK7" s="104">
        <f>AJ7/M7</f>
        <v/>
      </c>
      <c r="AL7" s="112">
        <f>AG7-AF7</f>
        <v/>
      </c>
    </row>
    <row r="8" ht="18" customHeight="1">
      <c r="A8" s="103" t="inlineStr">
        <is>
          <t xml:space="preserve">Ciências da Engenharia e Tecnologias </t>
        </is>
      </c>
      <c r="B8" s="103" t="inlineStr">
        <is>
          <t>2.7 Engenharia do Ambiente</t>
        </is>
      </c>
      <c r="C8" s="104" t="inlineStr">
        <is>
          <t>EAMB</t>
        </is>
      </c>
      <c r="D8" s="104" t="inlineStr">
        <is>
          <t>DCEB</t>
        </is>
      </c>
      <c r="E8" s="105" t="inlineStr">
        <is>
          <t xml:space="preserve">Ambiente, Recursos e Sociedade </t>
        </is>
      </c>
      <c r="F8" s="106" t="inlineStr">
        <is>
          <t>1º ciclo</t>
        </is>
      </c>
      <c r="G8" s="106" t="n">
        <v>2456</v>
      </c>
      <c r="H8" s="106" t="inlineStr">
        <is>
          <t xml:space="preserve"> EAMB</t>
        </is>
      </c>
      <c r="I8" s="107" t="n">
        <v>1</v>
      </c>
      <c r="J8" s="106" t="inlineStr">
        <is>
          <t>1º</t>
        </is>
      </c>
      <c r="K8" s="106" t="inlineStr">
        <is>
          <t>1º</t>
        </is>
      </c>
      <c r="L8" s="104" t="n">
        <v>3</v>
      </c>
      <c r="M8" s="104" t="n">
        <v>7</v>
      </c>
      <c r="N8" s="104" t="n">
        <v>28</v>
      </c>
      <c r="O8" s="95" t="n">
        <v>1</v>
      </c>
      <c r="P8" s="97" t="n">
        <v>14</v>
      </c>
      <c r="Q8" s="97">
        <f>P8/M8</f>
        <v/>
      </c>
      <c r="R8" s="108" t="n">
        <v>1</v>
      </c>
      <c r="S8" s="108" t="n">
        <v>14</v>
      </c>
      <c r="T8" s="108">
        <f>S8/M8</f>
        <v/>
      </c>
      <c r="U8" s="97" t="n"/>
      <c r="V8" s="97" t="n"/>
      <c r="W8" s="97" t="n"/>
      <c r="X8" s="108" t="n"/>
      <c r="Y8" s="108" t="n"/>
      <c r="Z8" s="108" t="n"/>
      <c r="AA8" s="97" t="n"/>
      <c r="AB8" s="97" t="n"/>
      <c r="AC8" s="108" t="n"/>
      <c r="AD8" s="108" t="n"/>
      <c r="AE8" s="98" t="n"/>
      <c r="AF8" s="110">
        <f>((P8*O8)+(S8*R8)+(V8*U8)+(Y8*X8)+AB8+AD8+AE8)</f>
        <v/>
      </c>
      <c r="AG8" s="110">
        <f>'DSD (para preencher)'!AA8</f>
        <v/>
      </c>
      <c r="AH8" s="104" t="n">
        <v>14</v>
      </c>
      <c r="AI8" s="104">
        <f>AH8/M8</f>
        <v/>
      </c>
      <c r="AJ8" s="111" t="n">
        <v>14</v>
      </c>
      <c r="AK8" s="104">
        <f>AJ8/M8</f>
        <v/>
      </c>
      <c r="AL8" s="112">
        <f>AG8-AF8</f>
        <v/>
      </c>
    </row>
    <row r="9" ht="18" customHeight="1">
      <c r="A9" s="103" t="inlineStr">
        <is>
          <t>Ciências Exatas e Naturais</t>
        </is>
      </c>
      <c r="B9" s="103" t="inlineStr">
        <is>
          <t>1.1 Matemática</t>
        </is>
      </c>
      <c r="C9" s="104" t="inlineStr">
        <is>
          <t>MAT</t>
        </is>
      </c>
      <c r="D9" s="104" t="inlineStr">
        <is>
          <t>DCEB</t>
        </is>
      </c>
      <c r="E9" s="105" t="inlineStr">
        <is>
          <t>Análise Matemática</t>
        </is>
      </c>
      <c r="F9" s="106" t="inlineStr">
        <is>
          <t>1º ciclo</t>
        </is>
      </c>
      <c r="G9" s="106" t="inlineStr">
        <is>
          <t>2457</t>
        </is>
      </c>
      <c r="H9" s="106" t="inlineStr">
        <is>
          <t xml:space="preserve"> BIO+EAGR+EALIM+EAMB+EFLO+EZOO</t>
        </is>
      </c>
      <c r="I9" s="107" t="n">
        <v>10</v>
      </c>
      <c r="J9" s="106" t="inlineStr">
        <is>
          <t xml:space="preserve">1º </t>
        </is>
      </c>
      <c r="K9" s="106" t="inlineStr">
        <is>
          <t>2º</t>
        </is>
      </c>
      <c r="L9" s="104" t="n">
        <v>6</v>
      </c>
      <c r="M9" s="104" t="n">
        <v>14</v>
      </c>
      <c r="N9" s="104" t="n">
        <v>56</v>
      </c>
      <c r="O9" s="95" t="n">
        <v>3</v>
      </c>
      <c r="P9" s="97" t="n">
        <v>21</v>
      </c>
      <c r="Q9" s="97">
        <f>P9/M9</f>
        <v/>
      </c>
      <c r="R9" s="108" t="n">
        <v>10</v>
      </c>
      <c r="S9" s="108" t="n">
        <v>35</v>
      </c>
      <c r="T9" s="108">
        <f>S9/M9</f>
        <v/>
      </c>
      <c r="U9" s="97" t="n"/>
      <c r="V9" s="97" t="n"/>
      <c r="W9" s="97" t="n"/>
      <c r="X9" s="108" t="n"/>
      <c r="Y9" s="108" t="n"/>
      <c r="Z9" s="108" t="n"/>
      <c r="AA9" s="97" t="n"/>
      <c r="AB9" s="97" t="n"/>
      <c r="AC9" s="108" t="n"/>
      <c r="AD9" s="108" t="n"/>
      <c r="AE9" s="98" t="n"/>
      <c r="AF9" s="110">
        <f>((P9*O9)+(S9*R9)+(V9*U9)+(Y9*X9)+AB9+AD9+AE9)</f>
        <v/>
      </c>
      <c r="AG9" s="110">
        <f>'DSD (para preencher)'!AA9</f>
        <v/>
      </c>
      <c r="AH9" s="104" t="n">
        <v>21</v>
      </c>
      <c r="AI9" s="104">
        <f>AH9/M9</f>
        <v/>
      </c>
      <c r="AJ9" s="111" t="n">
        <v>35</v>
      </c>
      <c r="AK9" s="104">
        <f>AJ9/M9</f>
        <v/>
      </c>
      <c r="AL9" s="112">
        <f>AG9-AF9</f>
        <v/>
      </c>
    </row>
    <row r="10" ht="18" customHeight="1">
      <c r="A10" s="103" t="inlineStr">
        <is>
          <t xml:space="preserve">Ciências da Engenharia e Tecnologias </t>
        </is>
      </c>
      <c r="B10" s="103" t="inlineStr">
        <is>
          <t>2.11 Outras Ciências, Engenharia e Tecnologias</t>
        </is>
      </c>
      <c r="C10" s="104" t="inlineStr">
        <is>
          <t>EALIM</t>
        </is>
      </c>
      <c r="D10" s="104" t="inlineStr">
        <is>
          <t>DCEB</t>
        </is>
      </c>
      <c r="E10" s="105" t="inlineStr">
        <is>
          <t>Análise Química dos Alimentos</t>
        </is>
      </c>
      <c r="F10" s="106" t="inlineStr">
        <is>
          <t>1º ciclo</t>
        </is>
      </c>
      <c r="G10" s="106" t="inlineStr">
        <is>
          <t>2458</t>
        </is>
      </c>
      <c r="H10" s="106" t="inlineStr">
        <is>
          <t xml:space="preserve"> EALIM</t>
        </is>
      </c>
      <c r="I10" s="107" t="n">
        <v>2</v>
      </c>
      <c r="J10" s="106" t="inlineStr">
        <is>
          <t>2º</t>
        </is>
      </c>
      <c r="K10" s="106" t="inlineStr">
        <is>
          <t>2º</t>
        </is>
      </c>
      <c r="L10" s="104" t="n">
        <v>6</v>
      </c>
      <c r="M10" s="104" t="n">
        <v>14</v>
      </c>
      <c r="N10" s="104" t="n">
        <v>56</v>
      </c>
      <c r="O10" s="95" t="n">
        <v>1</v>
      </c>
      <c r="P10" s="97" t="n">
        <v>21</v>
      </c>
      <c r="Q10" s="97">
        <f>P10/M10</f>
        <v/>
      </c>
      <c r="R10" s="108" t="n">
        <v>2</v>
      </c>
      <c r="S10" s="108" t="n">
        <v>15</v>
      </c>
      <c r="T10" s="108" t="n">
        <v>1</v>
      </c>
      <c r="U10" s="97" t="n">
        <v>2</v>
      </c>
      <c r="V10" s="97" t="n">
        <v>20</v>
      </c>
      <c r="W10" s="97" t="n">
        <v>1.5</v>
      </c>
      <c r="X10" s="108" t="n"/>
      <c r="Y10" s="108" t="n"/>
      <c r="Z10" s="108" t="n"/>
      <c r="AA10" s="97" t="n"/>
      <c r="AB10" s="97" t="n"/>
      <c r="AC10" s="108" t="n"/>
      <c r="AD10" s="108" t="n"/>
      <c r="AE10" s="98" t="n"/>
      <c r="AF10" s="110">
        <f>((P10*O10)+(S10*R10)+(V10*U10)+(Y10*X10)+AB10+AD10+AE10)</f>
        <v/>
      </c>
      <c r="AG10" s="110">
        <f>'DSD (para preencher)'!AA10</f>
        <v/>
      </c>
      <c r="AH10" s="104" t="n">
        <v>21</v>
      </c>
      <c r="AI10" s="104">
        <f>AH10/M10</f>
        <v/>
      </c>
      <c r="AJ10" s="111" t="n">
        <v>35</v>
      </c>
      <c r="AK10" s="104">
        <f>AJ10/M10</f>
        <v/>
      </c>
      <c r="AL10" s="112">
        <f>AG10-AF10</f>
        <v/>
      </c>
    </row>
    <row r="11" ht="18" customHeight="1">
      <c r="A11" s="103" t="inlineStr">
        <is>
          <t>Ciências Exatas e Naturais</t>
        </is>
      </c>
      <c r="B11" s="103" t="inlineStr">
        <is>
          <t>1.6 Ciências Biológicas</t>
        </is>
      </c>
      <c r="C11" s="104" t="inlineStr">
        <is>
          <t>EZOO</t>
        </is>
      </c>
      <c r="D11" s="104" t="inlineStr">
        <is>
          <t>DCEB</t>
        </is>
      </c>
      <c r="E11" s="105" t="inlineStr">
        <is>
          <t>Anatomia e Fisiologia Animal I</t>
        </is>
      </c>
      <c r="F11" s="106" t="inlineStr">
        <is>
          <t>1º ciclo</t>
        </is>
      </c>
      <c r="G11" s="106" t="n">
        <v>2459</v>
      </c>
      <c r="H11" s="106" t="inlineStr">
        <is>
          <t xml:space="preserve"> EZOO</t>
        </is>
      </c>
      <c r="I11" s="107" t="n">
        <v>1</v>
      </c>
      <c r="J11" s="106" t="inlineStr">
        <is>
          <t>1º</t>
        </is>
      </c>
      <c r="K11" s="106" t="inlineStr">
        <is>
          <t>1º</t>
        </is>
      </c>
      <c r="L11" s="104" t="n">
        <v>6</v>
      </c>
      <c r="M11" s="104" t="n">
        <v>14</v>
      </c>
      <c r="N11" s="104" t="n">
        <v>56</v>
      </c>
      <c r="O11" s="95" t="n">
        <v>1</v>
      </c>
      <c r="P11" s="97" t="n">
        <v>28</v>
      </c>
      <c r="Q11" s="97">
        <f>P11/M11</f>
        <v/>
      </c>
      <c r="R11" s="104" t="n">
        <v>1</v>
      </c>
      <c r="S11" s="108" t="n">
        <v>14</v>
      </c>
      <c r="T11" s="108">
        <f>S11/M11</f>
        <v/>
      </c>
      <c r="U11" s="97" t="n">
        <v>1</v>
      </c>
      <c r="V11" s="97" t="n">
        <v>14</v>
      </c>
      <c r="W11" s="97">
        <f>V11/M11</f>
        <v/>
      </c>
      <c r="X11" s="108" t="n"/>
      <c r="Y11" s="108" t="n"/>
      <c r="Z11" s="108" t="n"/>
      <c r="AA11" s="97" t="n"/>
      <c r="AB11" s="97" t="n"/>
      <c r="AC11" s="108" t="n"/>
      <c r="AD11" s="108" t="n"/>
      <c r="AE11" s="98" t="n"/>
      <c r="AF11" s="110">
        <f>((P11*O11)+(S11*R11)+(V11*U11)+(Y11*X11)+AB11+AD11+AE11)</f>
        <v/>
      </c>
      <c r="AG11" s="110">
        <f>'DSD (para preencher)'!AA11</f>
        <v/>
      </c>
      <c r="AH11" s="104" t="n">
        <v>28</v>
      </c>
      <c r="AI11" s="104">
        <f>AH11/M11</f>
        <v/>
      </c>
      <c r="AJ11" s="111" t="n">
        <v>28</v>
      </c>
      <c r="AK11" s="104">
        <f>AJ11/M11</f>
        <v/>
      </c>
      <c r="AL11" s="112">
        <f>AG11-AF11</f>
        <v/>
      </c>
    </row>
    <row r="12" ht="18" customHeight="1">
      <c r="A12" s="103" t="inlineStr">
        <is>
          <t>Ciências Exatas e Naturais</t>
        </is>
      </c>
      <c r="B12" s="103" t="inlineStr">
        <is>
          <t>1.6 Ciências Biológicas</t>
        </is>
      </c>
      <c r="C12" s="104" t="inlineStr">
        <is>
          <t>EZOO</t>
        </is>
      </c>
      <c r="D12" s="104" t="inlineStr">
        <is>
          <t>DCEB</t>
        </is>
      </c>
      <c r="E12" s="105" t="inlineStr">
        <is>
          <t>Anatomia e Fisiologia Animal II</t>
        </is>
      </c>
      <c r="F12" s="106" t="inlineStr">
        <is>
          <t>1º ciclo</t>
        </is>
      </c>
      <c r="G12" s="106" t="inlineStr">
        <is>
          <t>2460</t>
        </is>
      </c>
      <c r="H12" s="106" t="inlineStr">
        <is>
          <t xml:space="preserve"> EZOO</t>
        </is>
      </c>
      <c r="I12" s="107" t="n">
        <v>1</v>
      </c>
      <c r="J12" s="106" t="inlineStr">
        <is>
          <t>1º</t>
        </is>
      </c>
      <c r="K12" s="106" t="inlineStr">
        <is>
          <t>2º</t>
        </is>
      </c>
      <c r="L12" s="104" t="n">
        <v>6</v>
      </c>
      <c r="M12" s="104" t="n">
        <v>14</v>
      </c>
      <c r="N12" s="104" t="n">
        <v>56</v>
      </c>
      <c r="O12" s="95" t="n">
        <v>1</v>
      </c>
      <c r="P12" s="97" t="n">
        <v>28</v>
      </c>
      <c r="Q12" s="97">
        <f>P12/M12</f>
        <v/>
      </c>
      <c r="R12" s="104" t="n">
        <v>1</v>
      </c>
      <c r="S12" s="108" t="n">
        <v>14</v>
      </c>
      <c r="T12" s="108">
        <f>S12/M12</f>
        <v/>
      </c>
      <c r="U12" s="97" t="n">
        <v>1</v>
      </c>
      <c r="V12" s="97" t="n">
        <v>14</v>
      </c>
      <c r="W12" s="97">
        <f>V12/M12</f>
        <v/>
      </c>
      <c r="X12" s="108" t="n"/>
      <c r="Y12" s="108" t="n"/>
      <c r="Z12" s="108" t="n"/>
      <c r="AA12" s="97" t="n"/>
      <c r="AB12" s="97" t="n"/>
      <c r="AC12" s="108" t="n"/>
      <c r="AD12" s="108" t="n"/>
      <c r="AE12" s="98" t="n"/>
      <c r="AF12" s="110">
        <f>((P12*O12)+(S12*R12)+(V12*U12)+(Y12*X12)+AB12+AD12+AE12)</f>
        <v/>
      </c>
      <c r="AG12" s="110">
        <f>'DSD (para preencher)'!AA12</f>
        <v/>
      </c>
      <c r="AH12" s="104" t="n">
        <v>28</v>
      </c>
      <c r="AI12" s="104">
        <f>AH12/M12</f>
        <v/>
      </c>
      <c r="AJ12" s="111" t="n">
        <v>28</v>
      </c>
      <c r="AK12" s="104">
        <f>AJ12/M12</f>
        <v/>
      </c>
      <c r="AL12" s="112">
        <f>AG12-AF12</f>
        <v/>
      </c>
    </row>
    <row r="13" ht="18" customHeight="1">
      <c r="A13" s="103" t="inlineStr">
        <is>
          <t>Ciências Agrárias</t>
        </is>
      </c>
      <c r="B13" s="103" t="inlineStr">
        <is>
          <t xml:space="preserve">4.2 Ciência Animal e dos Lacticínios </t>
        </is>
      </c>
      <c r="C13" s="104" t="inlineStr">
        <is>
          <t>EZOO</t>
        </is>
      </c>
      <c r="D13" s="104" t="inlineStr">
        <is>
          <t>DCEB</t>
        </is>
      </c>
      <c r="E13" s="105" t="inlineStr">
        <is>
          <t>Apicultura, Cunicultura e Outras Produções Animais</t>
        </is>
      </c>
      <c r="F13" s="106" t="inlineStr">
        <is>
          <t>1º ciclo</t>
        </is>
      </c>
      <c r="G13" s="106" t="inlineStr">
        <is>
          <t>2461</t>
        </is>
      </c>
      <c r="H13" s="106" t="inlineStr">
        <is>
          <t xml:space="preserve"> EZOO</t>
        </is>
      </c>
      <c r="I13" s="107" t="n">
        <v>1</v>
      </c>
      <c r="J13" s="106" t="inlineStr">
        <is>
          <t>2º</t>
        </is>
      </c>
      <c r="K13" s="106" t="inlineStr">
        <is>
          <t>2º</t>
        </is>
      </c>
      <c r="L13" s="104" t="n">
        <v>3</v>
      </c>
      <c r="M13" s="104" t="n">
        <v>7</v>
      </c>
      <c r="N13" s="104" t="n">
        <v>28</v>
      </c>
      <c r="O13" s="95" t="n">
        <v>1</v>
      </c>
      <c r="P13" s="97" t="n">
        <v>14</v>
      </c>
      <c r="Q13" s="97">
        <f>P13/M13</f>
        <v/>
      </c>
      <c r="R13" s="104" t="n">
        <v>1</v>
      </c>
      <c r="S13" s="108" t="n">
        <v>14</v>
      </c>
      <c r="T13" s="108">
        <f>S13/M13</f>
        <v/>
      </c>
      <c r="U13" s="97" t="n"/>
      <c r="V13" s="97" t="n"/>
      <c r="W13" s="97" t="n"/>
      <c r="X13" s="108" t="n"/>
      <c r="Y13" s="108" t="n"/>
      <c r="Z13" s="108" t="n"/>
      <c r="AA13" s="97" t="n"/>
      <c r="AB13" s="97" t="n"/>
      <c r="AC13" s="108" t="n"/>
      <c r="AD13" s="108" t="n"/>
      <c r="AE13" s="98" t="n"/>
      <c r="AF13" s="110">
        <f>((P13*O13)+(S13*R13)+(V13*U13)+(Y13*X13)+AB13+AD13+AE13)</f>
        <v/>
      </c>
      <c r="AG13" s="110">
        <f>'DSD (para preencher)'!AA13</f>
        <v/>
      </c>
      <c r="AH13" s="104" t="n">
        <v>14</v>
      </c>
      <c r="AI13" s="104">
        <f>AH13/M13</f>
        <v/>
      </c>
      <c r="AJ13" s="111" t="n">
        <v>14</v>
      </c>
      <c r="AK13" s="104">
        <f>AJ13/M13</f>
        <v/>
      </c>
      <c r="AL13" s="112">
        <f>AG13-AF13</f>
        <v/>
      </c>
    </row>
    <row r="14" ht="18" customHeight="1">
      <c r="A14" s="103" t="inlineStr">
        <is>
          <t>Ciências Agrárias</t>
        </is>
      </c>
      <c r="B14" s="103" t="inlineStr">
        <is>
          <t xml:space="preserve">4.2 Ciência Animal e dos Lacticínios </t>
        </is>
      </c>
      <c r="C14" s="104" t="inlineStr">
        <is>
          <t>EZOO</t>
        </is>
      </c>
      <c r="D14" s="104" t="inlineStr">
        <is>
          <t>DCEB</t>
        </is>
      </c>
      <c r="E14" s="105" t="inlineStr">
        <is>
          <t>Aquacultura</t>
        </is>
      </c>
      <c r="F14" s="106" t="inlineStr">
        <is>
          <t>1º ciclo</t>
        </is>
      </c>
      <c r="G14" s="106" t="inlineStr">
        <is>
          <t>2462</t>
        </is>
      </c>
      <c r="H14" s="106" t="inlineStr">
        <is>
          <t xml:space="preserve"> EZOO</t>
        </is>
      </c>
      <c r="I14" s="107" t="n">
        <v>1</v>
      </c>
      <c r="J14" s="106" t="inlineStr">
        <is>
          <t>2º</t>
        </is>
      </c>
      <c r="K14" s="106" t="inlineStr">
        <is>
          <t>2º</t>
        </is>
      </c>
      <c r="L14" s="104" t="n">
        <v>3</v>
      </c>
      <c r="M14" s="104" t="n">
        <v>7</v>
      </c>
      <c r="N14" s="104" t="n">
        <v>28</v>
      </c>
      <c r="O14" s="95" t="n">
        <v>1</v>
      </c>
      <c r="P14" s="97" t="n">
        <v>18</v>
      </c>
      <c r="Q14" s="97" t="n">
        <v>2.5</v>
      </c>
      <c r="R14" s="104" t="n">
        <v>1</v>
      </c>
      <c r="S14" s="108" t="n">
        <v>10</v>
      </c>
      <c r="T14" s="108" t="n">
        <v>1.5</v>
      </c>
      <c r="U14" s="97" t="n"/>
      <c r="V14" s="97" t="n"/>
      <c r="W14" s="97" t="n"/>
      <c r="X14" s="108" t="n"/>
      <c r="Y14" s="108" t="n"/>
      <c r="Z14" s="108" t="n"/>
      <c r="AA14" s="97" t="n"/>
      <c r="AB14" s="97" t="n"/>
      <c r="AC14" s="108" t="n"/>
      <c r="AD14" s="108" t="n"/>
      <c r="AE14" s="98" t="n"/>
      <c r="AF14" s="110">
        <f>((P14*O14)+(S14*R14)+(V14*U14)+(Y14*X14)+AB14+AD14+AE14)</f>
        <v/>
      </c>
      <c r="AG14" s="110">
        <f>'DSD (para preencher)'!AA14</f>
        <v/>
      </c>
      <c r="AH14" s="104" t="n">
        <v>18</v>
      </c>
      <c r="AI14" s="104" t="n">
        <v>2.5</v>
      </c>
      <c r="AJ14" s="111" t="n">
        <v>10</v>
      </c>
      <c r="AK14" s="104" t="n">
        <v>1.5</v>
      </c>
      <c r="AL14" s="112">
        <f>AG14-AF14</f>
        <v/>
      </c>
    </row>
    <row r="15" ht="18" customHeight="1">
      <c r="A15" s="103" t="inlineStr">
        <is>
          <t>Ciências da Engenharia e Tecnologias</t>
        </is>
      </c>
      <c r="B15" s="103" t="inlineStr">
        <is>
          <t>2.7 Engenharia do Ambiente</t>
        </is>
      </c>
      <c r="C15" s="104" t="inlineStr">
        <is>
          <t>EAMB</t>
        </is>
      </c>
      <c r="D15" s="104" t="inlineStr">
        <is>
          <t>DCEB</t>
        </is>
      </c>
      <c r="E15" s="105" t="inlineStr">
        <is>
          <t>Avaliação e Gestão Ambiental</t>
        </is>
      </c>
      <c r="F15" s="106" t="inlineStr">
        <is>
          <t>1º ciclo</t>
        </is>
      </c>
      <c r="G15" s="106" t="inlineStr">
        <is>
          <t>2463</t>
        </is>
      </c>
      <c r="H15" s="106" t="inlineStr">
        <is>
          <t xml:space="preserve"> AP+EAMB</t>
        </is>
      </c>
      <c r="I15" s="107" t="n">
        <v>2</v>
      </c>
      <c r="J15" s="106" t="inlineStr">
        <is>
          <t>3º</t>
        </is>
      </c>
      <c r="K15" s="106" t="inlineStr">
        <is>
          <t xml:space="preserve">1º </t>
        </is>
      </c>
      <c r="L15" s="104" t="n">
        <v>6</v>
      </c>
      <c r="M15" s="104" t="n">
        <v>14</v>
      </c>
      <c r="N15" s="104" t="n">
        <v>56</v>
      </c>
      <c r="O15" s="95" t="n">
        <v>1</v>
      </c>
      <c r="P15" s="97" t="n">
        <v>28</v>
      </c>
      <c r="Q15" s="97">
        <f>P15/M15</f>
        <v/>
      </c>
      <c r="R15" s="108" t="n"/>
      <c r="S15" s="108" t="n"/>
      <c r="T15" s="108" t="n"/>
      <c r="U15" s="97" t="n">
        <v>2</v>
      </c>
      <c r="V15" s="97" t="n">
        <v>28</v>
      </c>
      <c r="W15" s="97">
        <f>V15/M15</f>
        <v/>
      </c>
      <c r="X15" s="108" t="n"/>
      <c r="Y15" s="108" t="n"/>
      <c r="Z15" s="108" t="n"/>
      <c r="AA15" s="97" t="n"/>
      <c r="AB15" s="97" t="n"/>
      <c r="AC15" s="108" t="n"/>
      <c r="AD15" s="108" t="n"/>
      <c r="AE15" s="98" t="n"/>
      <c r="AF15" s="110">
        <f>((P15*O15)+(S15*R15)+(V15*U15)+(Y15*X15)+AB15+AD15+AE15)</f>
        <v/>
      </c>
      <c r="AG15" s="110">
        <f>'DSD (para preencher)'!AA15</f>
        <v/>
      </c>
      <c r="AH15" s="104" t="n">
        <v>28</v>
      </c>
      <c r="AI15" s="104">
        <f>AH15/M15</f>
        <v/>
      </c>
      <c r="AJ15" s="111" t="n">
        <v>28</v>
      </c>
      <c r="AK15" s="104">
        <f>AJ15/M15</f>
        <v/>
      </c>
      <c r="AL15" s="112">
        <f>AG15-AF15</f>
        <v/>
      </c>
    </row>
    <row r="16" ht="18" customHeight="1">
      <c r="A16" s="103" t="inlineStr">
        <is>
          <t>Ciências Exatas e Naturais</t>
        </is>
      </c>
      <c r="B16" s="103" t="inlineStr">
        <is>
          <t>1.6 Ciências Biológicas</t>
        </is>
      </c>
      <c r="C16" s="104" t="inlineStr">
        <is>
          <t>BIO</t>
        </is>
      </c>
      <c r="D16" s="104" t="inlineStr">
        <is>
          <t>DRAT</t>
        </is>
      </c>
      <c r="E16" s="105" t="inlineStr">
        <is>
          <t>Biodiversidade e Conservação</t>
        </is>
      </c>
      <c r="F16" s="106" t="inlineStr">
        <is>
          <t>1º ciclo</t>
        </is>
      </c>
      <c r="G16" s="106" t="inlineStr">
        <is>
          <t>2464</t>
        </is>
      </c>
      <c r="H16" s="106" t="inlineStr">
        <is>
          <t xml:space="preserve">  BIO+EAMB</t>
        </is>
      </c>
      <c r="I16" s="107" t="n">
        <v>3</v>
      </c>
      <c r="J16" s="106" t="inlineStr">
        <is>
          <t>3º</t>
        </is>
      </c>
      <c r="K16" s="106" t="inlineStr">
        <is>
          <t>2º</t>
        </is>
      </c>
      <c r="L16" s="104" t="n">
        <v>6</v>
      </c>
      <c r="M16" s="104" t="n">
        <v>14</v>
      </c>
      <c r="N16" s="104" t="n">
        <v>56</v>
      </c>
      <c r="O16" s="95" t="n">
        <v>1</v>
      </c>
      <c r="P16" s="97" t="n">
        <v>28</v>
      </c>
      <c r="Q16" s="97">
        <f>P16/M16</f>
        <v/>
      </c>
      <c r="R16" s="108" t="n">
        <v>3</v>
      </c>
      <c r="S16" s="108" t="n">
        <v>10</v>
      </c>
      <c r="T16" s="108" t="n">
        <v>0.5</v>
      </c>
      <c r="U16" s="97" t="n"/>
      <c r="V16" s="97" t="n"/>
      <c r="W16" s="97" t="n"/>
      <c r="X16" s="108" t="n">
        <v>3</v>
      </c>
      <c r="Y16" s="108" t="n">
        <v>10</v>
      </c>
      <c r="Z16" s="108" t="n">
        <v>0.5</v>
      </c>
      <c r="AA16" s="97" t="n">
        <v>1</v>
      </c>
      <c r="AB16" s="97" t="n">
        <v>8</v>
      </c>
      <c r="AC16" s="108" t="n">
        <v>0.5</v>
      </c>
      <c r="AD16" s="108" t="n"/>
      <c r="AE16" s="98" t="n"/>
      <c r="AF16" s="110">
        <f>((P16*O16)+(S16*R16)+(V16*U16)+(Y16*X16)+AB16+AD16+AE16)</f>
        <v/>
      </c>
      <c r="AG16" s="110">
        <f>'DSD (para preencher)'!AA16</f>
        <v/>
      </c>
      <c r="AH16" s="104" t="n">
        <v>28</v>
      </c>
      <c r="AI16" s="104">
        <f>AH16/M16</f>
        <v/>
      </c>
      <c r="AJ16" s="111" t="n">
        <v>28</v>
      </c>
      <c r="AK16" s="104">
        <f>AJ16/M16</f>
        <v/>
      </c>
      <c r="AL16" s="112">
        <f>AG16-AF16</f>
        <v/>
      </c>
    </row>
    <row r="17" ht="18" customHeight="1">
      <c r="A17" s="103" t="inlineStr">
        <is>
          <t>Ciências Exatas e Naturais</t>
        </is>
      </c>
      <c r="B17" s="103" t="inlineStr">
        <is>
          <t>1.2 Ciências da Computação e Ciências da Informação</t>
        </is>
      </c>
      <c r="C17" s="104" t="inlineStr">
        <is>
          <t>BIO</t>
        </is>
      </c>
      <c r="D17" s="104" t="inlineStr">
        <is>
          <t>DRAT</t>
        </is>
      </c>
      <c r="E17" s="105" t="inlineStr">
        <is>
          <t>Bioinformática</t>
        </is>
      </c>
      <c r="F17" s="106" t="inlineStr">
        <is>
          <t>1º ciclo</t>
        </is>
      </c>
      <c r="G17" s="106" t="inlineStr">
        <is>
          <t>2465</t>
        </is>
      </c>
      <c r="H17" s="106" t="inlineStr">
        <is>
          <t xml:space="preserve"> BIO</t>
        </is>
      </c>
      <c r="I17" s="107" t="n">
        <v>2</v>
      </c>
      <c r="J17" s="106" t="inlineStr">
        <is>
          <t>3º</t>
        </is>
      </c>
      <c r="K17" s="106" t="inlineStr">
        <is>
          <t>1º</t>
        </is>
      </c>
      <c r="L17" s="104" t="n">
        <v>6</v>
      </c>
      <c r="M17" s="104" t="n">
        <v>14</v>
      </c>
      <c r="N17" s="104" t="n">
        <v>56</v>
      </c>
      <c r="O17" s="95" t="n">
        <v>1</v>
      </c>
      <c r="P17" s="97" t="n">
        <v>28</v>
      </c>
      <c r="Q17" s="97">
        <f>P17/M17</f>
        <v/>
      </c>
      <c r="R17" s="108" t="n">
        <v>2</v>
      </c>
      <c r="S17" s="108" t="n">
        <v>28</v>
      </c>
      <c r="T17" s="108">
        <f>S17/M17</f>
        <v/>
      </c>
      <c r="U17" s="97" t="n"/>
      <c r="V17" s="97" t="n"/>
      <c r="W17" s="97" t="n"/>
      <c r="X17" s="108" t="n"/>
      <c r="Y17" s="108" t="n"/>
      <c r="Z17" s="108" t="n"/>
      <c r="AA17" s="97" t="n"/>
      <c r="AB17" s="97" t="n"/>
      <c r="AC17" s="108" t="n"/>
      <c r="AD17" s="108" t="n"/>
      <c r="AE17" s="98" t="n"/>
      <c r="AF17" s="110">
        <f>((P17*O17)+(S17*R17)+(V17*U17)+(Y17*X17)+AB17+AD17+AE17)</f>
        <v/>
      </c>
      <c r="AG17" s="110">
        <f>'DSD (para preencher)'!AA17</f>
        <v/>
      </c>
      <c r="AH17" s="104" t="n">
        <v>28</v>
      </c>
      <c r="AI17" s="104">
        <f>AH17/M17</f>
        <v/>
      </c>
      <c r="AJ17" s="111" t="n">
        <v>28</v>
      </c>
      <c r="AK17" s="104">
        <f>AJ17/M17</f>
        <v/>
      </c>
      <c r="AL17" s="112">
        <f>AG17-AF17</f>
        <v/>
      </c>
    </row>
    <row r="18" ht="18" customHeight="1">
      <c r="A18" s="103" t="inlineStr">
        <is>
          <t>Ciências Exatas e Naturais</t>
        </is>
      </c>
      <c r="B18" s="103" t="inlineStr">
        <is>
          <t>1.6 Ciências Biológicas</t>
        </is>
      </c>
      <c r="C18" s="104" t="inlineStr">
        <is>
          <t>BIO</t>
        </is>
      </c>
      <c r="D18" s="104" t="inlineStr">
        <is>
          <t>DRAT</t>
        </is>
      </c>
      <c r="E18" s="105" t="inlineStr">
        <is>
          <t>Biologia Animal</t>
        </is>
      </c>
      <c r="F18" s="106" t="inlineStr">
        <is>
          <t>1º ciclo</t>
        </is>
      </c>
      <c r="G18" s="106" t="inlineStr">
        <is>
          <t>2466</t>
        </is>
      </c>
      <c r="H18" s="106" t="inlineStr">
        <is>
          <t xml:space="preserve"> BIO</t>
        </is>
      </c>
      <c r="I18" s="107" t="n">
        <v>2</v>
      </c>
      <c r="J18" s="106" t="inlineStr">
        <is>
          <t>2º</t>
        </is>
      </c>
      <c r="K18" s="106" t="inlineStr">
        <is>
          <t>1º</t>
        </is>
      </c>
      <c r="L18" s="104" t="n">
        <v>6</v>
      </c>
      <c r="M18" s="104" t="n">
        <v>14</v>
      </c>
      <c r="N18" s="104" t="n">
        <v>56</v>
      </c>
      <c r="O18" s="95" t="n">
        <v>1</v>
      </c>
      <c r="P18" s="97" t="n">
        <v>21</v>
      </c>
      <c r="Q18" s="97">
        <f>P18/M18</f>
        <v/>
      </c>
      <c r="R18" s="108" t="n"/>
      <c r="S18" s="108" t="n"/>
      <c r="T18" s="108" t="n"/>
      <c r="U18" s="97" t="n">
        <v>2</v>
      </c>
      <c r="V18" s="97" t="n">
        <v>35</v>
      </c>
      <c r="W18" s="97">
        <f>V18/M18</f>
        <v/>
      </c>
      <c r="X18" s="108" t="n"/>
      <c r="Y18" s="108" t="n"/>
      <c r="Z18" s="108" t="n"/>
      <c r="AA18" s="97" t="n"/>
      <c r="AB18" s="97" t="n"/>
      <c r="AC18" s="108" t="n"/>
      <c r="AD18" s="108" t="n"/>
      <c r="AE18" s="98" t="n"/>
      <c r="AF18" s="110">
        <f>((P18*O18)+(S18*R18)+(V18*U18)+(Y18*X18)+AB18+AD18+AE18)</f>
        <v/>
      </c>
      <c r="AG18" s="110">
        <f>'DSD (para preencher)'!AA18</f>
        <v/>
      </c>
      <c r="AH18" s="104" t="n">
        <v>21</v>
      </c>
      <c r="AI18" s="104">
        <f>AH18/M18</f>
        <v/>
      </c>
      <c r="AJ18" s="111" t="n">
        <v>35</v>
      </c>
      <c r="AK18" s="104">
        <f>AJ18/M18</f>
        <v/>
      </c>
      <c r="AL18" s="112">
        <f>AG18-AF18</f>
        <v/>
      </c>
    </row>
    <row r="19" ht="18" customHeight="1">
      <c r="A19" s="103" t="inlineStr">
        <is>
          <t>Ciências Exatas e Naturais</t>
        </is>
      </c>
      <c r="B19" s="103" t="inlineStr">
        <is>
          <t>1.6 Ciências Biológicas</t>
        </is>
      </c>
      <c r="C19" s="104" t="inlineStr">
        <is>
          <t>BIO</t>
        </is>
      </c>
      <c r="D19" s="104" t="inlineStr">
        <is>
          <t>DRAT</t>
        </is>
      </c>
      <c r="E19" s="105" t="inlineStr">
        <is>
          <t>Biologia Celular</t>
        </is>
      </c>
      <c r="F19" s="106" t="inlineStr">
        <is>
          <t>1º ciclo</t>
        </is>
      </c>
      <c r="G19" s="106" t="inlineStr">
        <is>
          <t>2467</t>
        </is>
      </c>
      <c r="H19" s="106" t="inlineStr">
        <is>
          <t xml:space="preserve"> BIO</t>
        </is>
      </c>
      <c r="I19" s="107" t="n">
        <v>2</v>
      </c>
      <c r="J19" s="106" t="inlineStr">
        <is>
          <t xml:space="preserve">1º </t>
        </is>
      </c>
      <c r="K19" s="106" t="inlineStr">
        <is>
          <t xml:space="preserve">1º </t>
        </is>
      </c>
      <c r="L19" s="104" t="n">
        <v>6</v>
      </c>
      <c r="M19" s="104" t="n">
        <v>14</v>
      </c>
      <c r="N19" s="104" t="n">
        <v>56</v>
      </c>
      <c r="O19" s="95" t="n">
        <v>1</v>
      </c>
      <c r="P19" s="97" t="n">
        <v>21</v>
      </c>
      <c r="Q19" s="97">
        <f>P19/M19</f>
        <v/>
      </c>
      <c r="R19" s="108" t="n"/>
      <c r="S19" s="108" t="n"/>
      <c r="T19" s="108" t="n"/>
      <c r="U19" s="97" t="n">
        <v>2</v>
      </c>
      <c r="V19" s="97" t="n">
        <v>27</v>
      </c>
      <c r="W19" s="97" t="n">
        <v>2</v>
      </c>
      <c r="X19" s="108" t="n"/>
      <c r="Y19" s="108" t="n"/>
      <c r="Z19" s="108" t="n"/>
      <c r="AA19" s="97" t="n">
        <v>1</v>
      </c>
      <c r="AB19" s="97" t="n">
        <v>8</v>
      </c>
      <c r="AC19" s="108" t="n">
        <v>0.5</v>
      </c>
      <c r="AD19" s="108" t="n"/>
      <c r="AE19" s="98" t="n"/>
      <c r="AF19" s="110">
        <f>((P19*O19)+(S19*R19)+(V19*U19)+(Y19*X19)+AB19+AD19+AE19)</f>
        <v/>
      </c>
      <c r="AG19" s="110">
        <f>'DSD (para preencher)'!AA19</f>
        <v/>
      </c>
      <c r="AH19" s="104" t="n">
        <v>21</v>
      </c>
      <c r="AI19" s="104">
        <f>AH19/M19</f>
        <v/>
      </c>
      <c r="AJ19" s="111" t="n">
        <v>35</v>
      </c>
      <c r="AK19" s="104">
        <f>AJ19/M19</f>
        <v/>
      </c>
      <c r="AL19" s="112">
        <f>AG19-AF19</f>
        <v/>
      </c>
    </row>
    <row r="20" ht="18" customHeight="1">
      <c r="A20" s="103" t="inlineStr">
        <is>
          <t>Ciências Exatas e Naturais</t>
        </is>
      </c>
      <c r="B20" s="103" t="inlineStr">
        <is>
          <t>1.6 Ciências Biológicas</t>
        </is>
      </c>
      <c r="C20" s="104" t="inlineStr">
        <is>
          <t>BIO</t>
        </is>
      </c>
      <c r="D20" s="104" t="inlineStr">
        <is>
          <t>DRAT</t>
        </is>
      </c>
      <c r="E20" s="105" t="inlineStr">
        <is>
          <t xml:space="preserve">Biologia Celular e Microbiologia </t>
        </is>
      </c>
      <c r="F20" s="106" t="inlineStr">
        <is>
          <t>1º ciclo</t>
        </is>
      </c>
      <c r="G20" s="106" t="inlineStr">
        <is>
          <t>2468</t>
        </is>
      </c>
      <c r="H20" s="106" t="inlineStr">
        <is>
          <t xml:space="preserve"> EAGR+EALIM+EAMB+EFLO+EZOO</t>
        </is>
      </c>
      <c r="I20" s="107" t="n">
        <v>8</v>
      </c>
      <c r="J20" s="106" t="inlineStr">
        <is>
          <t xml:space="preserve">1º </t>
        </is>
      </c>
      <c r="K20" s="106" t="inlineStr">
        <is>
          <t xml:space="preserve">1º </t>
        </is>
      </c>
      <c r="L20" s="104" t="n">
        <v>6</v>
      </c>
      <c r="M20" s="104" t="n">
        <v>14</v>
      </c>
      <c r="N20" s="104" t="n">
        <v>56</v>
      </c>
      <c r="O20" s="95" t="n">
        <v>3</v>
      </c>
      <c r="P20" s="97" t="n">
        <v>21</v>
      </c>
      <c r="Q20" s="97">
        <f>P20/M20</f>
        <v/>
      </c>
      <c r="R20" s="108" t="n"/>
      <c r="S20" s="108" t="n"/>
      <c r="T20" s="108" t="n"/>
      <c r="U20" s="97" t="n">
        <v>8</v>
      </c>
      <c r="V20" s="97" t="n">
        <v>35</v>
      </c>
      <c r="W20" s="97">
        <f>V20/M20</f>
        <v/>
      </c>
      <c r="X20" s="108" t="n"/>
      <c r="Y20" s="108" t="n"/>
      <c r="Z20" s="108" t="n"/>
      <c r="AA20" s="97" t="n"/>
      <c r="AB20" s="97" t="n"/>
      <c r="AC20" s="108" t="n"/>
      <c r="AD20" s="108" t="n"/>
      <c r="AE20" s="98" t="n"/>
      <c r="AF20" s="110">
        <f>((P20*O20)+(S20*R20)+(V20*U20)+(Y20*X20)+AB20+AD20+AE20)</f>
        <v/>
      </c>
      <c r="AG20" s="110">
        <f>'DSD (para preencher)'!AA20</f>
        <v/>
      </c>
      <c r="AH20" s="104" t="n">
        <v>21</v>
      </c>
      <c r="AI20" s="104">
        <f>AH20/M20</f>
        <v/>
      </c>
      <c r="AJ20" s="111" t="n">
        <v>35</v>
      </c>
      <c r="AK20" s="104">
        <f>AJ20/M20</f>
        <v/>
      </c>
      <c r="AL20" s="112">
        <f>AG20-AF20</f>
        <v/>
      </c>
    </row>
    <row r="21" ht="18" customHeight="1">
      <c r="A21" s="103" t="inlineStr">
        <is>
          <t>Ciências Exatas e Naturais</t>
        </is>
      </c>
      <c r="B21" s="103" t="inlineStr">
        <is>
          <t>1.6 Ciências Biológicas</t>
        </is>
      </c>
      <c r="C21" s="104" t="inlineStr">
        <is>
          <t>BIO</t>
        </is>
      </c>
      <c r="D21" s="104" t="inlineStr">
        <is>
          <t>DRAT</t>
        </is>
      </c>
      <c r="E21" s="105" t="inlineStr">
        <is>
          <t>Biologia do Desenvolvimento</t>
        </is>
      </c>
      <c r="F21" s="106" t="inlineStr">
        <is>
          <t>1º ciclo</t>
        </is>
      </c>
      <c r="G21" s="106" t="inlineStr">
        <is>
          <t>2469</t>
        </is>
      </c>
      <c r="H21" s="106" t="inlineStr">
        <is>
          <t xml:space="preserve"> BIO</t>
        </is>
      </c>
      <c r="I21" s="107" t="n">
        <v>2</v>
      </c>
      <c r="J21" s="106" t="inlineStr">
        <is>
          <t>3º</t>
        </is>
      </c>
      <c r="K21" s="106" t="inlineStr">
        <is>
          <t>1º</t>
        </is>
      </c>
      <c r="L21" s="104" t="n">
        <v>6</v>
      </c>
      <c r="M21" s="104" t="n">
        <v>14</v>
      </c>
      <c r="N21" s="104" t="n">
        <v>56</v>
      </c>
      <c r="O21" s="95" t="n">
        <v>1</v>
      </c>
      <c r="P21" s="97" t="n">
        <v>28</v>
      </c>
      <c r="Q21" s="97">
        <f>P21/M21</f>
        <v/>
      </c>
      <c r="R21" s="108" t="n"/>
      <c r="S21" s="108" t="n"/>
      <c r="T21" s="108" t="n"/>
      <c r="U21" s="97" t="n">
        <v>1</v>
      </c>
      <c r="V21" s="97" t="n">
        <v>16</v>
      </c>
      <c r="W21" s="97" t="n">
        <v>1</v>
      </c>
      <c r="X21" s="108" t="n"/>
      <c r="Y21" s="108" t="n"/>
      <c r="Z21" s="108" t="n"/>
      <c r="AA21" s="97" t="n">
        <v>1</v>
      </c>
      <c r="AB21" s="97" t="n">
        <v>12</v>
      </c>
      <c r="AC21" s="108" t="n">
        <v>1</v>
      </c>
      <c r="AD21" s="108" t="n"/>
      <c r="AE21" s="98" t="n"/>
      <c r="AF21" s="110">
        <f>((P21*O21)+(S21*R21)+(V21*U21)+(Y21*X21)+AB21+AD21+AE21)</f>
        <v/>
      </c>
      <c r="AG21" s="110">
        <f>'DSD (para preencher)'!AA21</f>
        <v/>
      </c>
      <c r="AH21" s="104" t="n">
        <v>28</v>
      </c>
      <c r="AI21" s="104">
        <f>AH21/M21</f>
        <v/>
      </c>
      <c r="AJ21" s="111" t="n">
        <v>28</v>
      </c>
      <c r="AK21" s="104">
        <f>AJ21/M21</f>
        <v/>
      </c>
      <c r="AL21" s="112">
        <f>AG21-AF21</f>
        <v/>
      </c>
    </row>
    <row r="22" ht="18" customHeight="1">
      <c r="A22" s="103" t="inlineStr">
        <is>
          <t>Ciências Exatas e Naturais</t>
        </is>
      </c>
      <c r="B22" s="103" t="inlineStr">
        <is>
          <t>1.6 Ciências Biológicas</t>
        </is>
      </c>
      <c r="C22" s="104" t="inlineStr">
        <is>
          <t>FLO</t>
        </is>
      </c>
      <c r="D22" s="104" t="inlineStr">
        <is>
          <t>DRAT</t>
        </is>
      </c>
      <c r="E22" s="105" t="inlineStr">
        <is>
          <t>Biologia Florestal</t>
        </is>
      </c>
      <c r="F22" s="106" t="inlineStr">
        <is>
          <t>1º ciclo</t>
        </is>
      </c>
      <c r="G22" s="106" t="n">
        <v>2470</v>
      </c>
      <c r="H22" s="106" t="inlineStr">
        <is>
          <t xml:space="preserve"> EFLO</t>
        </is>
      </c>
      <c r="I22" s="107" t="n">
        <v>1</v>
      </c>
      <c r="J22" s="106" t="inlineStr">
        <is>
          <t>1º</t>
        </is>
      </c>
      <c r="K22" s="106" t="inlineStr">
        <is>
          <t>2º</t>
        </is>
      </c>
      <c r="L22" s="104" t="n">
        <v>6</v>
      </c>
      <c r="M22" s="104" t="n">
        <v>14</v>
      </c>
      <c r="N22" s="104" t="n">
        <v>56</v>
      </c>
      <c r="O22" s="95" t="n">
        <v>1</v>
      </c>
      <c r="P22" s="97" t="n">
        <v>21</v>
      </c>
      <c r="Q22" s="97">
        <f>P22/M22</f>
        <v/>
      </c>
      <c r="R22" s="108" t="n">
        <v>1</v>
      </c>
      <c r="S22" s="108" t="n">
        <v>27</v>
      </c>
      <c r="T22" s="108" t="n">
        <v>2</v>
      </c>
      <c r="U22" s="97" t="n">
        <v>1</v>
      </c>
      <c r="V22" s="97" t="n">
        <v>8</v>
      </c>
      <c r="W22" s="97" t="n">
        <v>0.5</v>
      </c>
      <c r="X22" s="108" t="n"/>
      <c r="Y22" s="108" t="n"/>
      <c r="Z22" s="108" t="n"/>
      <c r="AA22" s="97" t="n"/>
      <c r="AB22" s="97" t="n"/>
      <c r="AC22" s="108" t="n"/>
      <c r="AD22" s="108" t="n"/>
      <c r="AE22" s="98" t="n"/>
      <c r="AF22" s="110">
        <f>((P22*O22)+(S22*R22)+(V22*U22)+(Y22*X22)+AB22+AD22+AE22)</f>
        <v/>
      </c>
      <c r="AG22" s="110">
        <f>'DSD (para preencher)'!AA22</f>
        <v/>
      </c>
      <c r="AH22" s="104" t="n">
        <v>21</v>
      </c>
      <c r="AI22" s="104">
        <f>AH22/M22</f>
        <v/>
      </c>
      <c r="AJ22" s="111" t="n">
        <v>35</v>
      </c>
      <c r="AK22" s="104">
        <f>AJ22/M22</f>
        <v/>
      </c>
      <c r="AL22" s="112">
        <f>AG22-AF22</f>
        <v/>
      </c>
    </row>
    <row r="23" ht="18" customHeight="1">
      <c r="A23" s="103" t="inlineStr">
        <is>
          <t>Ciências Exatas e Naturais</t>
        </is>
      </c>
      <c r="B23" s="103" t="inlineStr">
        <is>
          <t>1.6 Ciências Biológicas</t>
        </is>
      </c>
      <c r="C23" s="104" t="inlineStr">
        <is>
          <t>BIO</t>
        </is>
      </c>
      <c r="D23" s="104" t="inlineStr">
        <is>
          <t>DRAT</t>
        </is>
      </c>
      <c r="E23" s="105" t="inlineStr">
        <is>
          <t>Biologia Molecular</t>
        </is>
      </c>
      <c r="F23" s="106" t="inlineStr">
        <is>
          <t>1º ciclo</t>
        </is>
      </c>
      <c r="G23" s="106" t="inlineStr">
        <is>
          <t>2471</t>
        </is>
      </c>
      <c r="H23" s="106" t="inlineStr">
        <is>
          <t xml:space="preserve"> BIO</t>
        </is>
      </c>
      <c r="I23" s="107" t="n">
        <v>2</v>
      </c>
      <c r="J23" s="106" t="inlineStr">
        <is>
          <t>2º</t>
        </is>
      </c>
      <c r="K23" s="106" t="inlineStr">
        <is>
          <t>1º</t>
        </is>
      </c>
      <c r="L23" s="104" t="n">
        <v>6</v>
      </c>
      <c r="M23" s="104" t="n">
        <v>14</v>
      </c>
      <c r="N23" s="104" t="n">
        <v>56</v>
      </c>
      <c r="O23" s="95" t="n">
        <v>1</v>
      </c>
      <c r="P23" s="97" t="n">
        <v>28</v>
      </c>
      <c r="Q23" s="97">
        <f>P23/M23</f>
        <v/>
      </c>
      <c r="R23" s="108" t="n">
        <v>2</v>
      </c>
      <c r="S23" s="108" t="n">
        <v>12</v>
      </c>
      <c r="T23" s="108" t="n">
        <v>1</v>
      </c>
      <c r="U23" s="97" t="n">
        <v>2</v>
      </c>
      <c r="V23" s="97" t="n">
        <v>12</v>
      </c>
      <c r="W23" s="97" t="n">
        <v>1</v>
      </c>
      <c r="X23" s="108" t="n"/>
      <c r="Y23" s="108" t="n"/>
      <c r="Z23" s="108" t="n"/>
      <c r="AA23" s="97" t="n">
        <v>1</v>
      </c>
      <c r="AB23" s="97" t="n">
        <v>4</v>
      </c>
      <c r="AC23" s="108" t="n">
        <v>0.5</v>
      </c>
      <c r="AD23" s="108" t="n"/>
      <c r="AE23" s="98" t="n"/>
      <c r="AF23" s="110">
        <f>((P23*O23)+(S23*R23)+(V23*U23)+(Y23*X23)+AB23+AD23+AE23)</f>
        <v/>
      </c>
      <c r="AG23" s="110">
        <f>'DSD (para preencher)'!AA23</f>
        <v/>
      </c>
      <c r="AH23" s="104" t="n">
        <v>28</v>
      </c>
      <c r="AI23" s="104">
        <f>AH23/M23</f>
        <v/>
      </c>
      <c r="AJ23" s="111" t="n">
        <v>28</v>
      </c>
      <c r="AK23" s="104">
        <f>AJ23/M23</f>
        <v/>
      </c>
      <c r="AL23" s="112">
        <f>AG23-AF23</f>
        <v/>
      </c>
    </row>
    <row r="24" ht="18" customHeight="1">
      <c r="A24" s="103" t="inlineStr">
        <is>
          <t>Ciências Exatas e Naturais</t>
        </is>
      </c>
      <c r="B24" s="103" t="inlineStr">
        <is>
          <t>1.6 Ciências Biológicas</t>
        </is>
      </c>
      <c r="C24" s="104" t="inlineStr">
        <is>
          <t>BIO</t>
        </is>
      </c>
      <c r="D24" s="104" t="inlineStr">
        <is>
          <t>DRAT</t>
        </is>
      </c>
      <c r="E24" s="105" t="inlineStr">
        <is>
          <t>Biologia Vegetal</t>
        </is>
      </c>
      <c r="F24" s="106" t="inlineStr">
        <is>
          <t>1º ciclo</t>
        </is>
      </c>
      <c r="G24" s="106" t="inlineStr">
        <is>
          <t>2472</t>
        </is>
      </c>
      <c r="H24" s="106" t="inlineStr">
        <is>
          <t xml:space="preserve"> BIO</t>
        </is>
      </c>
      <c r="I24" s="107" t="n">
        <v>2</v>
      </c>
      <c r="J24" s="106" t="inlineStr">
        <is>
          <t>2º</t>
        </is>
      </c>
      <c r="K24" s="106" t="inlineStr">
        <is>
          <t>2º</t>
        </is>
      </c>
      <c r="L24" s="104" t="n">
        <v>6</v>
      </c>
      <c r="M24" s="104" t="n">
        <v>14</v>
      </c>
      <c r="N24" s="104" t="n">
        <v>56</v>
      </c>
      <c r="O24" s="95" t="n">
        <v>1</v>
      </c>
      <c r="P24" s="97" t="n">
        <v>21</v>
      </c>
      <c r="Q24" s="97">
        <f>P24/M24</f>
        <v/>
      </c>
      <c r="R24" s="108" t="n"/>
      <c r="S24" s="108" t="n"/>
      <c r="T24" s="108" t="n"/>
      <c r="U24" s="97" t="n">
        <v>2</v>
      </c>
      <c r="V24" s="97" t="n">
        <v>21</v>
      </c>
      <c r="W24" s="97">
        <f>V24/M24</f>
        <v/>
      </c>
      <c r="X24" s="108" t="n">
        <v>1</v>
      </c>
      <c r="Y24" s="108" t="n">
        <v>7</v>
      </c>
      <c r="Z24" s="108">
        <f>Y24/M24</f>
        <v/>
      </c>
      <c r="AA24" s="97" t="n">
        <v>1</v>
      </c>
      <c r="AB24" s="97" t="n">
        <v>7</v>
      </c>
      <c r="AC24" s="108">
        <f>AB24/M24</f>
        <v/>
      </c>
      <c r="AD24" s="108" t="n"/>
      <c r="AE24" s="98" t="n"/>
      <c r="AF24" s="110">
        <f>((P24*O24)+(S24*R24)+(V24*U24)+(Y24*X24)+AB24+AD24+AE24)</f>
        <v/>
      </c>
      <c r="AG24" s="110">
        <f>'DSD (para preencher)'!AA24</f>
        <v/>
      </c>
      <c r="AH24" s="104" t="n">
        <v>21</v>
      </c>
      <c r="AI24" s="104">
        <f>AH24/M24</f>
        <v/>
      </c>
      <c r="AJ24" s="111" t="n">
        <v>35</v>
      </c>
      <c r="AK24" s="104">
        <f>AJ24/M24</f>
        <v/>
      </c>
      <c r="AL24" s="112">
        <f>AG24-AF24</f>
        <v/>
      </c>
    </row>
    <row r="25" ht="18" customHeight="1">
      <c r="A25" s="103" t="inlineStr">
        <is>
          <t>Ciências Exatas e Naturais</t>
        </is>
      </c>
      <c r="B25" s="103" t="inlineStr">
        <is>
          <t>1.6 Ciências Biológicas</t>
        </is>
      </c>
      <c r="C25" s="104" t="inlineStr">
        <is>
          <t>BIO</t>
        </is>
      </c>
      <c r="D25" s="104" t="inlineStr">
        <is>
          <t>DRAT</t>
        </is>
      </c>
      <c r="E25" s="105" t="inlineStr">
        <is>
          <t>Bioquímica</t>
        </is>
      </c>
      <c r="F25" s="106" t="inlineStr">
        <is>
          <t>1º ciclo</t>
        </is>
      </c>
      <c r="G25" s="106" t="inlineStr">
        <is>
          <t>2473</t>
        </is>
      </c>
      <c r="H25" s="106" t="inlineStr">
        <is>
          <t xml:space="preserve"> BIO</t>
        </is>
      </c>
      <c r="I25" s="107" t="n">
        <v>2</v>
      </c>
      <c r="J25" s="106" t="inlineStr">
        <is>
          <t xml:space="preserve">1º </t>
        </is>
      </c>
      <c r="K25" s="106" t="inlineStr">
        <is>
          <t>2º</t>
        </is>
      </c>
      <c r="L25" s="104" t="n">
        <v>6</v>
      </c>
      <c r="M25" s="104" t="n">
        <v>14</v>
      </c>
      <c r="N25" s="104" t="n">
        <v>56</v>
      </c>
      <c r="O25" s="95" t="n">
        <v>1</v>
      </c>
      <c r="P25" s="97" t="n">
        <v>28</v>
      </c>
      <c r="Q25" s="97">
        <f>P25/M25</f>
        <v/>
      </c>
      <c r="R25" s="108" t="n">
        <v>2</v>
      </c>
      <c r="S25" s="108" t="n">
        <v>14</v>
      </c>
      <c r="T25" s="108">
        <f>S25/M25</f>
        <v/>
      </c>
      <c r="U25" s="97" t="n">
        <v>2</v>
      </c>
      <c r="V25" s="97" t="n">
        <v>8</v>
      </c>
      <c r="W25" s="97" t="n">
        <v>0.5</v>
      </c>
      <c r="X25" s="108" t="n"/>
      <c r="Y25" s="108" t="n"/>
      <c r="Z25" s="108" t="n"/>
      <c r="AA25" s="97" t="n">
        <v>1</v>
      </c>
      <c r="AB25" s="97" t="n">
        <v>6</v>
      </c>
      <c r="AC25" s="108" t="n">
        <v>0.5</v>
      </c>
      <c r="AD25" s="108" t="n"/>
      <c r="AE25" s="98" t="n"/>
      <c r="AF25" s="110">
        <f>((P25*O25)+(S25*R25)+(V25*U25)+(Y25*X25)+AB25+AD25+AE25)</f>
        <v/>
      </c>
      <c r="AG25" s="110">
        <f>'DSD (para preencher)'!AA25</f>
        <v/>
      </c>
      <c r="AH25" s="104" t="n">
        <v>28</v>
      </c>
      <c r="AI25" s="104">
        <f>AH25/M25</f>
        <v/>
      </c>
      <c r="AJ25" s="111" t="n">
        <v>28</v>
      </c>
      <c r="AK25" s="104">
        <f>AJ25/M25</f>
        <v/>
      </c>
      <c r="AL25" s="112">
        <f>AG25-AF25</f>
        <v/>
      </c>
    </row>
    <row r="26" ht="18" customHeight="1">
      <c r="A26" s="103" t="inlineStr">
        <is>
          <t>Ciências Agrárias</t>
        </is>
      </c>
      <c r="B26" s="103" t="inlineStr">
        <is>
          <t>4.4. Biotecnologia Agrária e Alimentar</t>
        </is>
      </c>
      <c r="C26" s="104" t="inlineStr">
        <is>
          <t>BIO</t>
        </is>
      </c>
      <c r="D26" s="104" t="inlineStr">
        <is>
          <t>DRAT</t>
        </is>
      </c>
      <c r="E26" s="105" t="inlineStr">
        <is>
          <t>Biotecnologia</t>
        </is>
      </c>
      <c r="F26" s="106" t="inlineStr">
        <is>
          <t>1º ciclo</t>
        </is>
      </c>
      <c r="G26" s="106" t="inlineStr">
        <is>
          <t>2474</t>
        </is>
      </c>
      <c r="H26" s="106" t="inlineStr">
        <is>
          <t xml:space="preserve"> BIO</t>
        </is>
      </c>
      <c r="I26" s="107" t="n">
        <v>2</v>
      </c>
      <c r="J26" s="106" t="inlineStr">
        <is>
          <t>3º</t>
        </is>
      </c>
      <c r="K26" s="106" t="inlineStr">
        <is>
          <t>2º</t>
        </is>
      </c>
      <c r="L26" s="104" t="n">
        <v>6</v>
      </c>
      <c r="M26" s="104" t="n">
        <v>14</v>
      </c>
      <c r="N26" s="104" t="n">
        <v>56</v>
      </c>
      <c r="O26" s="95" t="n">
        <v>1</v>
      </c>
      <c r="P26" s="97" t="n">
        <v>21</v>
      </c>
      <c r="Q26" s="97">
        <f>P26/M26</f>
        <v/>
      </c>
      <c r="R26" s="108" t="n"/>
      <c r="S26" s="108" t="n"/>
      <c r="T26" s="108" t="n"/>
      <c r="U26" s="97" t="n"/>
      <c r="V26" s="97" t="n"/>
      <c r="W26" s="97" t="n"/>
      <c r="X26" s="108" t="n">
        <v>1</v>
      </c>
      <c r="Y26" s="108" t="n">
        <v>25</v>
      </c>
      <c r="Z26" s="108" t="n">
        <v>2</v>
      </c>
      <c r="AA26" s="97" t="n">
        <v>1</v>
      </c>
      <c r="AB26" s="97" t="n">
        <v>5</v>
      </c>
      <c r="AC26" s="108" t="n">
        <v>0.5</v>
      </c>
      <c r="AD26" s="108" t="n">
        <v>5</v>
      </c>
      <c r="AE26" s="98" t="n"/>
      <c r="AF26" s="110">
        <f>((P26*O26)+(S26*R26)+(V26*U26)+(Y26*X26)+AB26+AD26+AE26)</f>
        <v/>
      </c>
      <c r="AG26" s="110">
        <f>'DSD (para preencher)'!AA26</f>
        <v/>
      </c>
      <c r="AH26" s="104" t="n">
        <v>21</v>
      </c>
      <c r="AI26" s="104">
        <f>AH26/M26</f>
        <v/>
      </c>
      <c r="AJ26" s="111" t="n">
        <v>35</v>
      </c>
      <c r="AK26" s="104">
        <f>AJ26/M26</f>
        <v/>
      </c>
      <c r="AL26" s="112">
        <f>AG26-AF26</f>
        <v/>
      </c>
    </row>
    <row r="27" ht="18" customHeight="1">
      <c r="A27" s="103" t="inlineStr">
        <is>
          <t>Ciências da Engenharia e Tecnologias</t>
        </is>
      </c>
      <c r="B27" s="103" t="inlineStr">
        <is>
          <t>2.11 Outras Ciências de Engenharia e Tecnologias</t>
        </is>
      </c>
      <c r="C27" s="104" t="inlineStr">
        <is>
          <t>EALIM</t>
        </is>
      </c>
      <c r="D27" s="104" t="inlineStr">
        <is>
          <t>DCEB</t>
        </is>
      </c>
      <c r="E27" s="105" t="inlineStr">
        <is>
          <t>Biotecnologia Alimentar</t>
        </is>
      </c>
      <c r="F27" s="106" t="inlineStr">
        <is>
          <t>1º ciclo</t>
        </is>
      </c>
      <c r="G27" s="106" t="inlineStr">
        <is>
          <t>2475</t>
        </is>
      </c>
      <c r="H27" s="106" t="inlineStr">
        <is>
          <t xml:space="preserve"> EALIM</t>
        </is>
      </c>
      <c r="I27" s="107" t="n">
        <v>2</v>
      </c>
      <c r="J27" s="106" t="inlineStr">
        <is>
          <t>2º</t>
        </is>
      </c>
      <c r="K27" s="106" t="inlineStr">
        <is>
          <t>2º</t>
        </is>
      </c>
      <c r="L27" s="104" t="n">
        <v>6</v>
      </c>
      <c r="M27" s="104" t="n">
        <v>14</v>
      </c>
      <c r="N27" s="104" t="n">
        <v>56</v>
      </c>
      <c r="O27" s="95" t="n">
        <v>1</v>
      </c>
      <c r="P27" s="97" t="n">
        <v>21</v>
      </c>
      <c r="Q27" s="97">
        <f>P27/M27</f>
        <v/>
      </c>
      <c r="R27" s="108" t="n"/>
      <c r="S27" s="108" t="n"/>
      <c r="T27" s="108" t="n"/>
      <c r="U27" s="97" t="n">
        <v>2</v>
      </c>
      <c r="V27" s="97" t="n">
        <v>35</v>
      </c>
      <c r="W27" s="97">
        <f>V27/M27</f>
        <v/>
      </c>
      <c r="X27" s="108" t="n"/>
      <c r="Y27" s="108" t="n"/>
      <c r="Z27" s="108" t="n"/>
      <c r="AA27" s="97" t="n"/>
      <c r="AB27" s="97" t="n"/>
      <c r="AC27" s="108" t="n"/>
      <c r="AD27" s="108" t="n"/>
      <c r="AE27" s="98" t="n"/>
      <c r="AF27" s="110">
        <f>((P27*O27)+(S27*R27)+(V27*U27)+(Y27*X27)+AB27+AD27+AE27)</f>
        <v/>
      </c>
      <c r="AG27" s="110">
        <f>'DSD (para preencher)'!AA27</f>
        <v/>
      </c>
      <c r="AH27" s="104" t="n">
        <v>21</v>
      </c>
      <c r="AI27" s="104">
        <f>AH27/M27</f>
        <v/>
      </c>
      <c r="AJ27" s="111" t="n">
        <v>35</v>
      </c>
      <c r="AK27" s="104">
        <f>AJ27/M27</f>
        <v/>
      </c>
      <c r="AL27" s="112">
        <f>AG27-AF27</f>
        <v/>
      </c>
    </row>
    <row r="28" ht="18" customHeight="1">
      <c r="A28" s="103" t="inlineStr">
        <is>
          <t>Ciências Exatas e Naturais</t>
        </is>
      </c>
      <c r="B28" s="103" t="inlineStr">
        <is>
          <t>1.6 Ciências Biológicas</t>
        </is>
      </c>
      <c r="C28" s="104" t="inlineStr">
        <is>
          <t>BIO</t>
        </is>
      </c>
      <c r="D28" s="104" t="inlineStr">
        <is>
          <t>DRAT</t>
        </is>
      </c>
      <c r="E28" s="105" t="inlineStr">
        <is>
          <t>Botânica Agrícola</t>
        </is>
      </c>
      <c r="F28" s="106" t="inlineStr">
        <is>
          <t>1º ciclo</t>
        </is>
      </c>
      <c r="G28" s="106" t="inlineStr">
        <is>
          <t>2476</t>
        </is>
      </c>
      <c r="H28" s="106" t="inlineStr">
        <is>
          <t xml:space="preserve"> EAGR</t>
        </is>
      </c>
      <c r="I28" s="107" t="n">
        <v>3</v>
      </c>
      <c r="J28" s="106" t="inlineStr">
        <is>
          <t xml:space="preserve">1º </t>
        </is>
      </c>
      <c r="K28" s="106" t="inlineStr">
        <is>
          <t>2º</t>
        </is>
      </c>
      <c r="L28" s="104" t="n">
        <v>3</v>
      </c>
      <c r="M28" s="104" t="n">
        <v>7</v>
      </c>
      <c r="N28" s="104" t="n">
        <v>28</v>
      </c>
      <c r="O28" s="95" t="n">
        <v>1</v>
      </c>
      <c r="P28" s="97" t="n">
        <v>14</v>
      </c>
      <c r="Q28" s="97">
        <f>P28/M28</f>
        <v/>
      </c>
      <c r="R28" s="108" t="n"/>
      <c r="S28" s="108" t="n"/>
      <c r="T28" s="108" t="n"/>
      <c r="U28" s="97" t="n">
        <v>3</v>
      </c>
      <c r="V28" s="97" t="n">
        <v>14</v>
      </c>
      <c r="W28" s="97">
        <f>V28/M28</f>
        <v/>
      </c>
      <c r="X28" s="108" t="n"/>
      <c r="Y28" s="108" t="n"/>
      <c r="Z28" s="108" t="n"/>
      <c r="AA28" s="97" t="n"/>
      <c r="AB28" s="97" t="n"/>
      <c r="AC28" s="108" t="n"/>
      <c r="AD28" s="108" t="n"/>
      <c r="AE28" s="98" t="n"/>
      <c r="AF28" s="110">
        <f>((P28*O28)+(S28*R28)+(V28*U28)+(Y28*X28)+AB28+AD28+AE28)</f>
        <v/>
      </c>
      <c r="AG28" s="110">
        <f>'DSD (para preencher)'!AA28</f>
        <v/>
      </c>
      <c r="AH28" s="104" t="n">
        <v>14</v>
      </c>
      <c r="AI28" s="104">
        <f>AH28/M28</f>
        <v/>
      </c>
      <c r="AJ28" s="111" t="n">
        <v>14</v>
      </c>
      <c r="AK28" s="104">
        <f>AJ28/M28</f>
        <v/>
      </c>
      <c r="AL28" s="112">
        <f>AG28-AF28</f>
        <v/>
      </c>
    </row>
    <row r="29" ht="18" customHeight="1">
      <c r="A29" s="103" t="inlineStr">
        <is>
          <t>Ciências Exatas e Naturais</t>
        </is>
      </c>
      <c r="B29" s="103" t="inlineStr">
        <is>
          <t>1.6 Ciências Biológicas</t>
        </is>
      </c>
      <c r="C29" s="104" t="inlineStr">
        <is>
          <t>BIO</t>
        </is>
      </c>
      <c r="D29" s="104" t="inlineStr">
        <is>
          <t>DRAT</t>
        </is>
      </c>
      <c r="E29" s="105" t="inlineStr">
        <is>
          <t>Botânica Geral</t>
        </is>
      </c>
      <c r="F29" s="106" t="inlineStr">
        <is>
          <t>1º ciclo</t>
        </is>
      </c>
      <c r="G29" s="106" t="inlineStr">
        <is>
          <t>2477</t>
        </is>
      </c>
      <c r="H29" s="106" t="inlineStr">
        <is>
          <t xml:space="preserve"> AP+BIO+EAGR+EALIM+EFLO</t>
        </is>
      </c>
      <c r="I29" s="107" t="n">
        <v>8</v>
      </c>
      <c r="J29" s="106" t="inlineStr">
        <is>
          <t xml:space="preserve">1º </t>
        </is>
      </c>
      <c r="K29" s="106" t="inlineStr">
        <is>
          <t>2º</t>
        </is>
      </c>
      <c r="L29" s="104" t="n">
        <v>3</v>
      </c>
      <c r="M29" s="104" t="n">
        <v>7</v>
      </c>
      <c r="N29" s="104" t="n">
        <v>28</v>
      </c>
      <c r="O29" s="95" t="n">
        <v>2</v>
      </c>
      <c r="P29" s="97" t="n">
        <v>14</v>
      </c>
      <c r="Q29" s="97">
        <f>P29/M29</f>
        <v/>
      </c>
      <c r="R29" s="108" t="n"/>
      <c r="S29" s="108" t="n"/>
      <c r="T29" s="108" t="n"/>
      <c r="U29" s="97" t="n">
        <v>8</v>
      </c>
      <c r="V29" s="97" t="n">
        <v>14</v>
      </c>
      <c r="W29" s="97">
        <f>V29/M29</f>
        <v/>
      </c>
      <c r="X29" s="108" t="n"/>
      <c r="Y29" s="108" t="n"/>
      <c r="Z29" s="108" t="n"/>
      <c r="AA29" s="97" t="n"/>
      <c r="AB29" s="97" t="n"/>
      <c r="AC29" s="108" t="n"/>
      <c r="AD29" s="108" t="n"/>
      <c r="AE29" s="98" t="n"/>
      <c r="AF29" s="110">
        <f>((P29*O29)+(S29*R29)+(V29*U29)+(Y29*X29)+AB29+AD29+AE29)</f>
        <v/>
      </c>
      <c r="AG29" s="110">
        <f>'DSD (para preencher)'!AA29</f>
        <v/>
      </c>
      <c r="AH29" s="104" t="n">
        <v>14</v>
      </c>
      <c r="AI29" s="104">
        <f>AH29/M29</f>
        <v/>
      </c>
      <c r="AJ29" s="111" t="n">
        <v>14</v>
      </c>
      <c r="AK29" s="104">
        <f>AJ29/M29</f>
        <v/>
      </c>
      <c r="AL29" s="112">
        <f>AG29-AF29</f>
        <v/>
      </c>
    </row>
    <row r="30" ht="18" customHeight="1">
      <c r="A30" s="103" t="inlineStr">
        <is>
          <t>Ciências Exatas e Naturais</t>
        </is>
      </c>
      <c r="B30" s="103" t="inlineStr">
        <is>
          <t>1.5 Ciências da Terra e do Ambiente</t>
        </is>
      </c>
      <c r="C30" s="104" t="inlineStr">
        <is>
          <t>CAT</t>
        </is>
      </c>
      <c r="D30" s="104" t="inlineStr">
        <is>
          <t>DRAT</t>
        </is>
      </c>
      <c r="E30" s="105" t="inlineStr">
        <is>
          <t>Cartografia</t>
        </is>
      </c>
      <c r="F30" s="106" t="inlineStr">
        <is>
          <t>1º ciclo</t>
        </is>
      </c>
      <c r="G30" s="106" t="inlineStr">
        <is>
          <t>2478</t>
        </is>
      </c>
      <c r="H30" s="106" t="inlineStr">
        <is>
          <t xml:space="preserve"> AP+EAGR+EAMB+EFLO</t>
        </is>
      </c>
      <c r="I30" s="107" t="n">
        <v>6</v>
      </c>
      <c r="J30" s="106" t="inlineStr">
        <is>
          <t xml:space="preserve">1º </t>
        </is>
      </c>
      <c r="K30" s="106" t="inlineStr">
        <is>
          <t xml:space="preserve">1º </t>
        </is>
      </c>
      <c r="L30" s="104" t="n">
        <v>3</v>
      </c>
      <c r="M30" s="104" t="n">
        <v>7</v>
      </c>
      <c r="N30" s="104" t="n">
        <v>28</v>
      </c>
      <c r="O30" s="95" t="n">
        <v>1</v>
      </c>
      <c r="P30" s="97" t="n">
        <v>7</v>
      </c>
      <c r="Q30" s="97">
        <f>P30/M30</f>
        <v/>
      </c>
      <c r="R30" s="108" t="n">
        <v>3</v>
      </c>
      <c r="S30" s="108" t="n">
        <v>21</v>
      </c>
      <c r="T30" s="108">
        <f>S30/M30</f>
        <v/>
      </c>
      <c r="U30" s="97" t="n"/>
      <c r="V30" s="97" t="n"/>
      <c r="W30" s="97" t="n"/>
      <c r="X30" s="108" t="n"/>
      <c r="Y30" s="108" t="n"/>
      <c r="Z30" s="108" t="n"/>
      <c r="AA30" s="97" t="n"/>
      <c r="AB30" s="97" t="n"/>
      <c r="AC30" s="108" t="n"/>
      <c r="AD30" s="108" t="n"/>
      <c r="AE30" s="98" t="n"/>
      <c r="AF30" s="110">
        <f>((P30*O30)+(S30*R30)+(V30*U30)+(Y30*X30)+AB30+AD30+AE30)</f>
        <v/>
      </c>
      <c r="AG30" s="110">
        <f>'DSD (para preencher)'!AA30</f>
        <v/>
      </c>
      <c r="AH30" s="104" t="n">
        <v>7</v>
      </c>
      <c r="AI30" s="104">
        <f>AH30/M30</f>
        <v/>
      </c>
      <c r="AJ30" s="111" t="n">
        <v>21</v>
      </c>
      <c r="AK30" s="104">
        <f>AJ30/M30</f>
        <v/>
      </c>
      <c r="AL30" s="112">
        <f>AG30-AF30</f>
        <v/>
      </c>
    </row>
    <row r="31" ht="18" customHeight="1">
      <c r="A31" s="103" t="inlineStr">
        <is>
          <t>Ciências Exatas e Naturais</t>
        </is>
      </c>
      <c r="B31" s="103" t="inlineStr">
        <is>
          <t>1.5 Ciências da Terra e do Ambiente</t>
        </is>
      </c>
      <c r="C31" s="104" t="inlineStr">
        <is>
          <t>CAT</t>
        </is>
      </c>
      <c r="D31" s="104" t="inlineStr">
        <is>
          <t>DRAT</t>
        </is>
      </c>
      <c r="E31" s="105" t="inlineStr">
        <is>
          <t>Ciências da Terra e do Mar</t>
        </is>
      </c>
      <c r="F31" s="106" t="inlineStr">
        <is>
          <t>1º ciclo</t>
        </is>
      </c>
      <c r="G31" s="106" t="inlineStr">
        <is>
          <t>2479</t>
        </is>
      </c>
      <c r="H31" s="106" t="inlineStr">
        <is>
          <t xml:space="preserve"> BIO</t>
        </is>
      </c>
      <c r="I31" s="107" t="n">
        <v>2</v>
      </c>
      <c r="J31" s="106" t="inlineStr">
        <is>
          <t>2º</t>
        </is>
      </c>
      <c r="K31" s="106" t="inlineStr">
        <is>
          <t>2º</t>
        </is>
      </c>
      <c r="L31" s="104" t="n">
        <v>6</v>
      </c>
      <c r="M31" s="104" t="n">
        <v>14</v>
      </c>
      <c r="N31" s="104" t="n">
        <v>56</v>
      </c>
      <c r="O31" s="95" t="n">
        <v>1</v>
      </c>
      <c r="P31" s="97" t="n">
        <v>21</v>
      </c>
      <c r="Q31" s="97">
        <f>P31/M31</f>
        <v/>
      </c>
      <c r="R31" s="108" t="n">
        <v>2</v>
      </c>
      <c r="S31" s="108" t="n">
        <v>21</v>
      </c>
      <c r="T31" s="108">
        <f>S31/M31</f>
        <v/>
      </c>
      <c r="U31" s="97" t="n"/>
      <c r="V31" s="97" t="n"/>
      <c r="W31" s="97" t="n"/>
      <c r="X31" s="108" t="n">
        <v>1</v>
      </c>
      <c r="Y31" s="108" t="n">
        <v>14</v>
      </c>
      <c r="Z31" s="108">
        <f>Y31/M31</f>
        <v/>
      </c>
      <c r="AA31" s="97" t="n"/>
      <c r="AB31" s="97" t="n"/>
      <c r="AC31" s="108" t="n"/>
      <c r="AD31" s="108" t="n"/>
      <c r="AE31" s="98" t="n"/>
      <c r="AF31" s="110">
        <f>((P31*O31)+(S31*R31)+(V31*U31)+(Y31*X31)+AB31+AD31+AE31)</f>
        <v/>
      </c>
      <c r="AG31" s="110">
        <f>'DSD (para preencher)'!AA31</f>
        <v/>
      </c>
      <c r="AH31" s="104" t="n">
        <v>21</v>
      </c>
      <c r="AI31" s="104">
        <f>AH31/M31</f>
        <v/>
      </c>
      <c r="AJ31" s="111" t="n">
        <v>35</v>
      </c>
      <c r="AK31" s="104">
        <f>AJ31/M31</f>
        <v/>
      </c>
      <c r="AL31" s="112">
        <f>AG31-AF31</f>
        <v/>
      </c>
    </row>
    <row r="32" ht="18" customHeight="1">
      <c r="A32" s="103" t="inlineStr">
        <is>
          <t>Ciências Exatas e Naturais</t>
        </is>
      </c>
      <c r="B32" s="103" t="inlineStr">
        <is>
          <t>1.5 Ciências da Terra e do Ambiente</t>
        </is>
      </c>
      <c r="C32" s="104" t="inlineStr">
        <is>
          <t>CAT</t>
        </is>
      </c>
      <c r="D32" s="104" t="inlineStr">
        <is>
          <t>DRAT</t>
        </is>
      </c>
      <c r="E32" s="105" t="inlineStr">
        <is>
          <t>Climatologia e Agrometereologia</t>
        </is>
      </c>
      <c r="F32" s="106" t="inlineStr">
        <is>
          <t>1º ciclo</t>
        </is>
      </c>
      <c r="G32" s="106" t="inlineStr">
        <is>
          <t>2480</t>
        </is>
      </c>
      <c r="H32" s="106" t="inlineStr">
        <is>
          <t xml:space="preserve"> EAGR+EAMB+EFLO</t>
        </is>
      </c>
      <c r="I32" s="107" t="n">
        <v>5</v>
      </c>
      <c r="J32" s="106" t="inlineStr">
        <is>
          <t>2º</t>
        </is>
      </c>
      <c r="K32" s="106" t="inlineStr">
        <is>
          <t>1º</t>
        </is>
      </c>
      <c r="L32" s="104" t="n">
        <v>6</v>
      </c>
      <c r="M32" s="104" t="n">
        <v>14</v>
      </c>
      <c r="N32" s="104" t="n">
        <v>56</v>
      </c>
      <c r="O32" s="95" t="n">
        <v>1</v>
      </c>
      <c r="P32" s="97" t="n">
        <v>21</v>
      </c>
      <c r="Q32" s="97">
        <f>P32/M32</f>
        <v/>
      </c>
      <c r="R32" s="108" t="n">
        <v>5</v>
      </c>
      <c r="S32" s="108" t="n">
        <v>35</v>
      </c>
      <c r="T32" s="108">
        <f>S32/M32</f>
        <v/>
      </c>
      <c r="U32" s="97" t="n"/>
      <c r="V32" s="97" t="n"/>
      <c r="W32" s="97" t="n"/>
      <c r="X32" s="108" t="n"/>
      <c r="Y32" s="108" t="n"/>
      <c r="Z32" s="108" t="n"/>
      <c r="AA32" s="97" t="n"/>
      <c r="AB32" s="97" t="n"/>
      <c r="AC32" s="108" t="n"/>
      <c r="AD32" s="108" t="n"/>
      <c r="AE32" s="98" t="n"/>
      <c r="AF32" s="110">
        <f>((P32*O32)+(S32*R32)+(V32*U32)+(Y32*X32)+AB32+AD32+AE32)</f>
        <v/>
      </c>
      <c r="AG32" s="110">
        <f>'DSD (para preencher)'!AA32</f>
        <v/>
      </c>
      <c r="AH32" s="104" t="n">
        <v>21</v>
      </c>
      <c r="AI32" s="104">
        <f>AH32/M32</f>
        <v/>
      </c>
      <c r="AJ32" s="111" t="n">
        <v>35</v>
      </c>
      <c r="AK32" s="104">
        <f>AJ32/M32</f>
        <v/>
      </c>
      <c r="AL32" s="112">
        <f>AG32-AF32</f>
        <v/>
      </c>
    </row>
    <row r="33" ht="18" customHeight="1">
      <c r="A33" s="103" t="inlineStr">
        <is>
          <t>Ciências Exatas e Naturais</t>
        </is>
      </c>
      <c r="B33" s="103" t="inlineStr">
        <is>
          <t>1.5 Ciências da Terra e do Ambiente</t>
        </is>
      </c>
      <c r="C33" s="104" t="inlineStr">
        <is>
          <t>CAT</t>
        </is>
      </c>
      <c r="D33" s="104" t="inlineStr">
        <is>
          <t>DRAT</t>
        </is>
      </c>
      <c r="E33" s="105" t="inlineStr">
        <is>
          <t xml:space="preserve">Climatologia e Gestão da Água </t>
        </is>
      </c>
      <c r="F33" s="106" t="inlineStr">
        <is>
          <t>1º ciclo</t>
        </is>
      </c>
      <c r="G33" s="106" t="inlineStr">
        <is>
          <t>2481</t>
        </is>
      </c>
      <c r="H33" s="106" t="inlineStr">
        <is>
          <t xml:space="preserve"> AP</t>
        </is>
      </c>
      <c r="I33" s="107" t="n">
        <v>1</v>
      </c>
      <c r="J33" s="106" t="inlineStr">
        <is>
          <t>3º</t>
        </is>
      </c>
      <c r="K33" s="106" t="inlineStr">
        <is>
          <t xml:space="preserve">1º </t>
        </is>
      </c>
      <c r="L33" s="104" t="n">
        <v>6</v>
      </c>
      <c r="M33" s="104" t="n">
        <v>14</v>
      </c>
      <c r="N33" s="104" t="n">
        <v>56</v>
      </c>
      <c r="O33" s="95" t="n">
        <v>1</v>
      </c>
      <c r="P33" s="97" t="n">
        <v>21</v>
      </c>
      <c r="Q33" s="97">
        <f>P33/M33</f>
        <v/>
      </c>
      <c r="R33" s="108" t="n">
        <v>1</v>
      </c>
      <c r="S33" s="108" t="n">
        <v>35</v>
      </c>
      <c r="T33" s="108">
        <f>S33/M33</f>
        <v/>
      </c>
      <c r="U33" s="97" t="n"/>
      <c r="V33" s="97" t="n"/>
      <c r="W33" s="97" t="n"/>
      <c r="X33" s="108" t="n"/>
      <c r="Y33" s="108" t="n"/>
      <c r="Z33" s="108" t="n"/>
      <c r="AA33" s="97" t="n"/>
      <c r="AB33" s="97" t="n"/>
      <c r="AC33" s="108" t="n"/>
      <c r="AD33" s="108" t="n"/>
      <c r="AE33" s="98" t="n"/>
      <c r="AF33" s="110">
        <f>((P33*O33)+(S33*R33)+(V33*U33)+(Y33*X33)+AB33+AD33+AE33)</f>
        <v/>
      </c>
      <c r="AG33" s="110">
        <f>'DSD (para preencher)'!AA33</f>
        <v/>
      </c>
      <c r="AH33" s="104" t="n">
        <v>21</v>
      </c>
      <c r="AI33" s="104">
        <f>AH33/M33</f>
        <v/>
      </c>
      <c r="AJ33" s="111" t="n">
        <v>35</v>
      </c>
      <c r="AK33" s="104">
        <f>AJ33/M33</f>
        <v/>
      </c>
      <c r="AL33" s="112">
        <f>AG33-AF33</f>
        <v/>
      </c>
    </row>
    <row r="34" ht="18" customHeight="1">
      <c r="A34" s="103" t="inlineStr">
        <is>
          <t>Ciências Agrárias</t>
        </is>
      </c>
      <c r="B34" s="103" t="inlineStr">
        <is>
          <t xml:space="preserve">4.2 Ciência Animal e dos Lacticínios </t>
        </is>
      </c>
      <c r="C34" s="104" t="inlineStr">
        <is>
          <t>EZOO</t>
        </is>
      </c>
      <c r="D34" s="104" t="inlineStr">
        <is>
          <t>DCEB</t>
        </is>
      </c>
      <c r="E34" s="105" t="inlineStr">
        <is>
          <t>Comportamento e Bem-Estar Animal</t>
        </is>
      </c>
      <c r="F34" s="106" t="inlineStr">
        <is>
          <t>1º ciclo</t>
        </is>
      </c>
      <c r="G34" s="106" t="inlineStr">
        <is>
          <t>2482</t>
        </is>
      </c>
      <c r="H34" s="106" t="inlineStr">
        <is>
          <t xml:space="preserve"> ZOO</t>
        </is>
      </c>
      <c r="I34" s="107" t="n">
        <v>1</v>
      </c>
      <c r="J34" s="106" t="inlineStr">
        <is>
          <t>2º</t>
        </is>
      </c>
      <c r="K34" s="106" t="inlineStr">
        <is>
          <t>1º</t>
        </is>
      </c>
      <c r="L34" s="104" t="n">
        <v>3</v>
      </c>
      <c r="M34" s="104" t="n">
        <v>7</v>
      </c>
      <c r="N34" s="104" t="n">
        <v>28</v>
      </c>
      <c r="O34" s="95" t="n">
        <v>1</v>
      </c>
      <c r="P34" s="97" t="n">
        <v>18</v>
      </c>
      <c r="Q34" s="97" t="n">
        <v>2.5</v>
      </c>
      <c r="R34" s="108" t="n">
        <v>1</v>
      </c>
      <c r="S34" s="108" t="n">
        <v>10</v>
      </c>
      <c r="T34" s="108" t="n">
        <v>1.5</v>
      </c>
      <c r="U34" s="97" t="n"/>
      <c r="V34" s="97" t="n"/>
      <c r="W34" s="97" t="n"/>
      <c r="X34" s="108" t="n"/>
      <c r="Y34" s="108" t="n"/>
      <c r="Z34" s="108" t="n"/>
      <c r="AA34" s="97" t="n"/>
      <c r="AB34" s="97" t="n"/>
      <c r="AC34" s="108" t="n"/>
      <c r="AD34" s="108" t="n"/>
      <c r="AE34" s="98" t="n"/>
      <c r="AF34" s="110">
        <f>((P34*O34)+(S34*R34)+(V34*U34)+(Y34*X34)+AB34+AD34+AE34)</f>
        <v/>
      </c>
      <c r="AG34" s="110">
        <f>'DSD (para preencher)'!AA34</f>
        <v/>
      </c>
      <c r="AH34" s="104" t="n">
        <v>18</v>
      </c>
      <c r="AI34" s="104" t="n">
        <v>2.5</v>
      </c>
      <c r="AJ34" s="111" t="n">
        <v>10</v>
      </c>
      <c r="AK34" s="104" t="n">
        <v>1.5</v>
      </c>
      <c r="AL34" s="112">
        <f>AG34-AF34</f>
        <v/>
      </c>
    </row>
    <row r="35" ht="18" customHeight="1">
      <c r="A35" s="103" t="inlineStr">
        <is>
          <t>Humanidades</t>
        </is>
      </c>
      <c r="B35" s="103" t="inlineStr">
        <is>
          <t>6.4 Artes</t>
        </is>
      </c>
      <c r="C35" s="104" t="inlineStr">
        <is>
          <t>AP</t>
        </is>
      </c>
      <c r="D35" s="104" t="inlineStr">
        <is>
          <t>DRAT</t>
        </is>
      </c>
      <c r="E35" s="105" t="inlineStr">
        <is>
          <t xml:space="preserve">Desenho </t>
        </is>
      </c>
      <c r="F35" s="106" t="inlineStr">
        <is>
          <t>1º ciclo</t>
        </is>
      </c>
      <c r="G35" s="106" t="inlineStr">
        <is>
          <t>2483</t>
        </is>
      </c>
      <c r="H35" s="106" t="inlineStr">
        <is>
          <t xml:space="preserve"> AP</t>
        </is>
      </c>
      <c r="I35" s="107" t="n">
        <v>1</v>
      </c>
      <c r="J35" s="106" t="inlineStr">
        <is>
          <t xml:space="preserve">1º </t>
        </is>
      </c>
      <c r="K35" s="106" t="inlineStr">
        <is>
          <t xml:space="preserve">1º </t>
        </is>
      </c>
      <c r="L35" s="104" t="n">
        <v>6</v>
      </c>
      <c r="M35" s="104" t="n">
        <v>14</v>
      </c>
      <c r="N35" s="104" t="n">
        <v>56</v>
      </c>
      <c r="O35" s="95" t="n">
        <v>1</v>
      </c>
      <c r="P35" s="97" t="n">
        <v>28</v>
      </c>
      <c r="Q35" s="97">
        <f>P35/M35</f>
        <v/>
      </c>
      <c r="R35" s="108" t="n">
        <v>1</v>
      </c>
      <c r="S35" s="108" t="n">
        <v>28</v>
      </c>
      <c r="T35" s="108">
        <f>S35/M35</f>
        <v/>
      </c>
      <c r="U35" s="97" t="n"/>
      <c r="V35" s="97" t="n"/>
      <c r="W35" s="97" t="n"/>
      <c r="X35" s="108" t="n"/>
      <c r="Y35" s="108" t="n"/>
      <c r="Z35" s="108" t="n"/>
      <c r="AA35" s="97" t="n"/>
      <c r="AB35" s="97" t="n"/>
      <c r="AC35" s="108" t="n"/>
      <c r="AD35" s="108" t="n"/>
      <c r="AE35" s="98" t="n"/>
      <c r="AF35" s="110">
        <f>((P35*O35)+(S35*R35)+(V35*U35)+(Y35*X35)+AB35+AD35+AE35)</f>
        <v/>
      </c>
      <c r="AG35" s="110">
        <f>'DSD (para preencher)'!AA35</f>
        <v/>
      </c>
      <c r="AH35" s="104" t="n">
        <v>28</v>
      </c>
      <c r="AI35" s="104">
        <f>AH35/M35</f>
        <v/>
      </c>
      <c r="AJ35" s="111" t="n">
        <v>28</v>
      </c>
      <c r="AK35" s="104">
        <f>AJ35/M35</f>
        <v/>
      </c>
      <c r="AL35" s="112">
        <f>AG35-AF35</f>
        <v/>
      </c>
    </row>
    <row r="36" ht="18" customHeight="1">
      <c r="A36" s="103" t="inlineStr">
        <is>
          <t>Humanidades</t>
        </is>
      </c>
      <c r="B36" s="103" t="inlineStr">
        <is>
          <t>6.5 Outras Humanidades</t>
        </is>
      </c>
      <c r="C36" s="104" t="inlineStr">
        <is>
          <t>AP</t>
        </is>
      </c>
      <c r="D36" s="104" t="inlineStr">
        <is>
          <t>DRAT</t>
        </is>
      </c>
      <c r="E36" s="105" t="inlineStr">
        <is>
          <t>Desenho Assistido Por Computador</t>
        </is>
      </c>
      <c r="F36" s="106" t="inlineStr">
        <is>
          <t>1º ciclo</t>
        </is>
      </c>
      <c r="G36" s="106" t="inlineStr">
        <is>
          <t>2484</t>
        </is>
      </c>
      <c r="H36" s="106" t="inlineStr">
        <is>
          <t xml:space="preserve"> AP</t>
        </is>
      </c>
      <c r="I36" s="107" t="n">
        <v>1</v>
      </c>
      <c r="J36" s="106" t="inlineStr">
        <is>
          <t xml:space="preserve">1º </t>
        </is>
      </c>
      <c r="K36" s="106" t="inlineStr">
        <is>
          <t>2º</t>
        </is>
      </c>
      <c r="L36" s="104" t="n">
        <v>6</v>
      </c>
      <c r="M36" s="104" t="n">
        <v>14</v>
      </c>
      <c r="N36" s="104" t="n">
        <v>56</v>
      </c>
      <c r="O36" s="95" t="n">
        <v>1</v>
      </c>
      <c r="P36" s="97" t="n">
        <v>21</v>
      </c>
      <c r="Q36" s="97">
        <f>P36/M36</f>
        <v/>
      </c>
      <c r="R36" s="108" t="n">
        <v>1</v>
      </c>
      <c r="S36" s="108" t="n">
        <v>35</v>
      </c>
      <c r="T36" s="108">
        <f>S36/M36</f>
        <v/>
      </c>
      <c r="U36" s="97" t="n"/>
      <c r="V36" s="97" t="n"/>
      <c r="W36" s="97" t="n"/>
      <c r="X36" s="108" t="n"/>
      <c r="Y36" s="108" t="n"/>
      <c r="Z36" s="108" t="n"/>
      <c r="AA36" s="97" t="n"/>
      <c r="AB36" s="97" t="n"/>
      <c r="AC36" s="108" t="n"/>
      <c r="AD36" s="108" t="n"/>
      <c r="AE36" s="98" t="n"/>
      <c r="AF36" s="110">
        <f>((P36*O36)+(S36*R36)+(V36*U36)+(Y36*X36)+AB36+AD36+AE36)</f>
        <v/>
      </c>
      <c r="AG36" s="110">
        <f>'DSD (para preencher)'!AA36</f>
        <v/>
      </c>
      <c r="AH36" s="104" t="n">
        <v>21</v>
      </c>
      <c r="AI36" s="104">
        <f>AH36/M36</f>
        <v/>
      </c>
      <c r="AJ36" s="111" t="n">
        <v>35</v>
      </c>
      <c r="AK36" s="104">
        <f>AJ36/M36</f>
        <v/>
      </c>
      <c r="AL36" s="112">
        <f>AG36-AF36</f>
        <v/>
      </c>
    </row>
    <row r="37" ht="18" customHeight="1">
      <c r="A37" s="103" t="inlineStr">
        <is>
          <t>Humanidades</t>
        </is>
      </c>
      <c r="B37" s="103" t="inlineStr">
        <is>
          <t>6.5 Outras Humanidades</t>
        </is>
      </c>
      <c r="C37" s="104" t="inlineStr">
        <is>
          <t>AP</t>
        </is>
      </c>
      <c r="D37" s="104" t="inlineStr">
        <is>
          <t>DRAT</t>
        </is>
      </c>
      <c r="E37" s="105" t="inlineStr">
        <is>
          <t>Desenho de Comunicação</t>
        </is>
      </c>
      <c r="F37" s="106" t="inlineStr">
        <is>
          <t>1º ciclo</t>
        </is>
      </c>
      <c r="G37" s="106" t="inlineStr">
        <is>
          <t>2485</t>
        </is>
      </c>
      <c r="H37" s="106" t="inlineStr">
        <is>
          <t xml:space="preserve"> AP</t>
        </is>
      </c>
      <c r="I37" s="107" t="n">
        <v>1</v>
      </c>
      <c r="J37" s="106" t="inlineStr">
        <is>
          <t>2º</t>
        </is>
      </c>
      <c r="K37" s="106" t="inlineStr">
        <is>
          <t xml:space="preserve">1º </t>
        </is>
      </c>
      <c r="L37" s="104" t="n">
        <v>6</v>
      </c>
      <c r="M37" s="104" t="n">
        <v>14</v>
      </c>
      <c r="N37" s="104" t="n">
        <v>56</v>
      </c>
      <c r="O37" s="95" t="n">
        <v>1</v>
      </c>
      <c r="P37" s="97" t="n">
        <v>14</v>
      </c>
      <c r="Q37" s="97">
        <f>P37/M37</f>
        <v/>
      </c>
      <c r="R37" s="108" t="n"/>
      <c r="S37" s="108" t="n"/>
      <c r="T37" s="108" t="n"/>
      <c r="U37" s="97" t="n">
        <v>1</v>
      </c>
      <c r="V37" s="97" t="n">
        <v>42</v>
      </c>
      <c r="W37" s="97">
        <f>V37/M37</f>
        <v/>
      </c>
      <c r="X37" s="108" t="n"/>
      <c r="Y37" s="108" t="n"/>
      <c r="Z37" s="108" t="n"/>
      <c r="AA37" s="97" t="n"/>
      <c r="AB37" s="97" t="n"/>
      <c r="AC37" s="108" t="n"/>
      <c r="AD37" s="108" t="n"/>
      <c r="AE37" s="98" t="n"/>
      <c r="AF37" s="110">
        <f>((P37*O37)+(S37*R37)+(V37*U37)+(Y37*X37)+AB37+AD37+AE37)</f>
        <v/>
      </c>
      <c r="AG37" s="110">
        <f>'DSD (para preencher)'!AA37</f>
        <v/>
      </c>
      <c r="AH37" s="104" t="n">
        <v>14</v>
      </c>
      <c r="AI37" s="104">
        <f>AH37/M37</f>
        <v/>
      </c>
      <c r="AJ37" s="111" t="n">
        <v>42</v>
      </c>
      <c r="AK37" s="104">
        <f>AJ37/M37</f>
        <v/>
      </c>
      <c r="AL37" s="112">
        <f>AG37-AF37</f>
        <v/>
      </c>
    </row>
    <row r="38" ht="18" customHeight="1">
      <c r="A38" s="103" t="inlineStr">
        <is>
          <t>Ciências Exatas e Naturais</t>
        </is>
      </c>
      <c r="B38" s="103" t="inlineStr">
        <is>
          <t>1.6 Ciências Biológicas</t>
        </is>
      </c>
      <c r="C38" s="104" t="inlineStr">
        <is>
          <t>CAT/BIO</t>
        </is>
      </c>
      <c r="D38" s="104" t="inlineStr">
        <is>
          <t>DRAT</t>
        </is>
      </c>
      <c r="E38" s="105" t="inlineStr">
        <is>
          <t>Ecologia Animal</t>
        </is>
      </c>
      <c r="F38" s="106" t="inlineStr">
        <is>
          <t>1º ciclo</t>
        </is>
      </c>
      <c r="G38" s="106" t="inlineStr">
        <is>
          <t>2486</t>
        </is>
      </c>
      <c r="H38" s="106" t="inlineStr">
        <is>
          <t xml:space="preserve"> BIO</t>
        </is>
      </c>
      <c r="I38" s="107" t="n">
        <v>2</v>
      </c>
      <c r="J38" s="106" t="inlineStr">
        <is>
          <t>3º</t>
        </is>
      </c>
      <c r="K38" s="106" t="inlineStr">
        <is>
          <t>1º</t>
        </is>
      </c>
      <c r="L38" s="104" t="n">
        <v>6</v>
      </c>
      <c r="M38" s="104" t="n">
        <v>14</v>
      </c>
      <c r="N38" s="104" t="n">
        <v>56</v>
      </c>
      <c r="O38" s="95" t="n">
        <v>1</v>
      </c>
      <c r="P38" s="97" t="n">
        <v>28</v>
      </c>
      <c r="Q38" s="97">
        <f>P38/M38</f>
        <v/>
      </c>
      <c r="R38" s="108" t="n"/>
      <c r="S38" s="108" t="n"/>
      <c r="T38" s="108" t="n"/>
      <c r="U38" s="97" t="n">
        <v>1</v>
      </c>
      <c r="V38" s="97" t="n">
        <v>12</v>
      </c>
      <c r="W38" s="97" t="n">
        <v>1</v>
      </c>
      <c r="X38" s="108" t="n">
        <v>1</v>
      </c>
      <c r="Y38" s="108" t="n">
        <v>16</v>
      </c>
      <c r="Z38" s="108" t="n">
        <v>1</v>
      </c>
      <c r="AA38" s="97" t="n"/>
      <c r="AB38" s="97" t="n"/>
      <c r="AC38" s="108" t="n"/>
      <c r="AD38" s="108" t="n"/>
      <c r="AE38" s="98" t="n"/>
      <c r="AF38" s="110">
        <f>((P38*O38)+(S38*R38)+(V38*U38)+(Y38*X38)+AB38+AD38+AE38)</f>
        <v/>
      </c>
      <c r="AG38" s="110">
        <f>'DSD (para preencher)'!AA38</f>
        <v/>
      </c>
      <c r="AH38" s="104" t="n">
        <v>28</v>
      </c>
      <c r="AI38" s="104">
        <f>AH38/M38</f>
        <v/>
      </c>
      <c r="AJ38" s="111" t="n">
        <v>28</v>
      </c>
      <c r="AK38" s="104">
        <f>AJ38/M38</f>
        <v/>
      </c>
      <c r="AL38" s="112">
        <f>AG38-AF38</f>
        <v/>
      </c>
    </row>
    <row r="39" ht="18" customHeight="1">
      <c r="A39" s="103" t="inlineStr">
        <is>
          <t>Ciências Agrárias</t>
        </is>
      </c>
      <c r="B39" s="103" t="inlineStr">
        <is>
          <t>1.1 Agricultura, Silvicultura e Pescas</t>
        </is>
      </c>
      <c r="C39" s="104" t="inlineStr">
        <is>
          <t>FLO</t>
        </is>
      </c>
      <c r="D39" s="104" t="inlineStr">
        <is>
          <t>DRAT</t>
        </is>
      </c>
      <c r="E39" s="105" t="inlineStr">
        <is>
          <t xml:space="preserve">Ecologia e Gestão das Espécies Cinegéticas </t>
        </is>
      </c>
      <c r="F39" s="106" t="inlineStr">
        <is>
          <t>1º ciclo</t>
        </is>
      </c>
      <c r="G39" s="106" t="inlineStr">
        <is>
          <t>2487</t>
        </is>
      </c>
      <c r="H39" s="106" t="inlineStr">
        <is>
          <t xml:space="preserve"> EFLO</t>
        </is>
      </c>
      <c r="I39" s="107" t="n">
        <v>1</v>
      </c>
      <c r="J39" s="106" t="inlineStr">
        <is>
          <t>3º</t>
        </is>
      </c>
      <c r="K39" s="106" t="inlineStr">
        <is>
          <t>1º</t>
        </is>
      </c>
      <c r="L39" s="104" t="n">
        <v>3</v>
      </c>
      <c r="M39" s="104" t="n">
        <v>7</v>
      </c>
      <c r="N39" s="104" t="n">
        <v>28</v>
      </c>
      <c r="O39" s="95" t="n">
        <v>1</v>
      </c>
      <c r="P39" s="97" t="n">
        <v>14</v>
      </c>
      <c r="Q39" s="97">
        <f>P39/M39</f>
        <v/>
      </c>
      <c r="R39" s="108" t="n">
        <v>1</v>
      </c>
      <c r="S39" s="108" t="n">
        <v>7</v>
      </c>
      <c r="T39" s="108">
        <f>S39/M39</f>
        <v/>
      </c>
      <c r="U39" s="97" t="n"/>
      <c r="V39" s="97" t="n"/>
      <c r="W39" s="97" t="n"/>
      <c r="X39" s="108" t="n">
        <v>1</v>
      </c>
      <c r="Y39" s="108" t="n">
        <v>7</v>
      </c>
      <c r="Z39" s="108">
        <f>Y39/M39</f>
        <v/>
      </c>
      <c r="AA39" s="97" t="n"/>
      <c r="AB39" s="97" t="n"/>
      <c r="AC39" s="108" t="n"/>
      <c r="AD39" s="108" t="n"/>
      <c r="AE39" s="98" t="n"/>
      <c r="AF39" s="110">
        <f>((P39*O39)+(S39*R39)+(V39*U39)+(Y39*X39)+AB39+AD39+AE39)</f>
        <v/>
      </c>
      <c r="AG39" s="110">
        <f>'DSD (para preencher)'!AA39</f>
        <v/>
      </c>
      <c r="AH39" s="104" t="n">
        <v>14</v>
      </c>
      <c r="AI39" s="104">
        <f>AH39/M39</f>
        <v/>
      </c>
      <c r="AJ39" s="111" t="n">
        <v>14</v>
      </c>
      <c r="AK39" s="104">
        <f>AJ39/M39</f>
        <v/>
      </c>
      <c r="AL39" s="112">
        <f>AG39-AF39</f>
        <v/>
      </c>
    </row>
    <row r="40" ht="18" customHeight="1">
      <c r="A40" s="103" t="inlineStr">
        <is>
          <t>Ciências Agrárias</t>
        </is>
      </c>
      <c r="B40" s="103" t="inlineStr">
        <is>
          <t>1.1 Agricultura, Silvicultura e Pescas</t>
        </is>
      </c>
      <c r="C40" s="104" t="inlineStr">
        <is>
          <t>FLO</t>
        </is>
      </c>
      <c r="D40" s="104" t="inlineStr">
        <is>
          <t>DRAT</t>
        </is>
      </c>
      <c r="E40" s="105" t="inlineStr">
        <is>
          <t>Ecologia e Gestão de Espécies Aquícolas</t>
        </is>
      </c>
      <c r="F40" s="106" t="inlineStr">
        <is>
          <t>1º ciclo</t>
        </is>
      </c>
      <c r="G40" s="106" t="inlineStr">
        <is>
          <t>2488</t>
        </is>
      </c>
      <c r="H40" s="106" t="inlineStr">
        <is>
          <t xml:space="preserve"> EFLO</t>
        </is>
      </c>
      <c r="I40" s="107" t="n">
        <v>1</v>
      </c>
      <c r="J40" s="106" t="inlineStr">
        <is>
          <t>3º</t>
        </is>
      </c>
      <c r="K40" s="106" t="inlineStr">
        <is>
          <t>1º</t>
        </is>
      </c>
      <c r="L40" s="104" t="n">
        <v>3</v>
      </c>
      <c r="M40" s="104" t="n">
        <v>7</v>
      </c>
      <c r="N40" s="104" t="n">
        <v>28</v>
      </c>
      <c r="O40" s="95" t="n">
        <v>1</v>
      </c>
      <c r="P40" s="97" t="n">
        <v>14</v>
      </c>
      <c r="Q40" s="97">
        <f>P40/M40</f>
        <v/>
      </c>
      <c r="R40" s="108" t="n">
        <v>1</v>
      </c>
      <c r="S40" s="108" t="n">
        <v>7</v>
      </c>
      <c r="T40" s="108">
        <f>S40/M40</f>
        <v/>
      </c>
      <c r="U40" s="97" t="n"/>
      <c r="V40" s="97" t="n"/>
      <c r="W40" s="97" t="n"/>
      <c r="X40" s="108" t="n">
        <v>1</v>
      </c>
      <c r="Y40" s="108" t="n">
        <v>7</v>
      </c>
      <c r="Z40" s="108">
        <f>Y40/M40</f>
        <v/>
      </c>
      <c r="AA40" s="97" t="n"/>
      <c r="AB40" s="97" t="n"/>
      <c r="AC40" s="108" t="n"/>
      <c r="AD40" s="108" t="n"/>
      <c r="AE40" s="98" t="n"/>
      <c r="AF40" s="110">
        <f>((P40*O40)+(S40*R40)+(V40*U40)+(Y40*X40)+AB40+AD40+AE40)</f>
        <v/>
      </c>
      <c r="AG40" s="110">
        <f>'DSD (para preencher)'!AA40</f>
        <v/>
      </c>
      <c r="AH40" s="104" t="n">
        <v>14</v>
      </c>
      <c r="AI40" s="104">
        <f>AH40/M40</f>
        <v/>
      </c>
      <c r="AJ40" s="111" t="n">
        <v>14</v>
      </c>
      <c r="AK40" s="104">
        <f>AJ40/M40</f>
        <v/>
      </c>
      <c r="AL40" s="112">
        <f>AG40-AF40</f>
        <v/>
      </c>
    </row>
    <row r="41" ht="18" customHeight="1">
      <c r="A41" s="103" t="inlineStr">
        <is>
          <t>Ciências Exatas e Naturais</t>
        </is>
      </c>
      <c r="B41" s="103" t="inlineStr">
        <is>
          <t>1.6 Ciências Biológicas</t>
        </is>
      </c>
      <c r="C41" s="104" t="inlineStr">
        <is>
          <t>CAT</t>
        </is>
      </c>
      <c r="D41" s="104" t="inlineStr">
        <is>
          <t>DRAT</t>
        </is>
      </c>
      <c r="E41" s="105" t="inlineStr">
        <is>
          <t xml:space="preserve">Ecologia e Sustentabilidade Ecológica </t>
        </is>
      </c>
      <c r="F41" s="106" t="inlineStr">
        <is>
          <t>1º ciclo</t>
        </is>
      </c>
      <c r="G41" s="106" t="inlineStr">
        <is>
          <t>2489</t>
        </is>
      </c>
      <c r="H41" s="106" t="inlineStr">
        <is>
          <t xml:space="preserve"> AP+BIO+EAGR+EAMB+EFLO+EZOO</t>
        </is>
      </c>
      <c r="I41" s="107" t="n">
        <v>9</v>
      </c>
      <c r="J41" s="106" t="inlineStr">
        <is>
          <t>2º</t>
        </is>
      </c>
      <c r="K41" s="106" t="inlineStr">
        <is>
          <t>2º</t>
        </is>
      </c>
      <c r="L41" s="104" t="n">
        <v>6</v>
      </c>
      <c r="M41" s="104" t="n">
        <v>14</v>
      </c>
      <c r="N41" s="104" t="n">
        <v>56</v>
      </c>
      <c r="O41" s="95" t="n">
        <v>2</v>
      </c>
      <c r="P41" s="97" t="n">
        <v>28</v>
      </c>
      <c r="Q41" s="97">
        <f>P41/M41</f>
        <v/>
      </c>
      <c r="R41" s="108" t="n"/>
      <c r="S41" s="108" t="n"/>
      <c r="T41" s="108" t="n"/>
      <c r="U41" s="97" t="n">
        <v>9</v>
      </c>
      <c r="V41" s="97" t="n">
        <v>14</v>
      </c>
      <c r="W41" s="97">
        <f>V41/M41</f>
        <v/>
      </c>
      <c r="X41" s="108" t="n">
        <v>9</v>
      </c>
      <c r="Y41" s="108" t="n">
        <v>14</v>
      </c>
      <c r="Z41" s="108">
        <f>Y41/M41</f>
        <v/>
      </c>
      <c r="AA41" s="97" t="n"/>
      <c r="AB41" s="97" t="n"/>
      <c r="AC41" s="108" t="n"/>
      <c r="AD41" s="108" t="n"/>
      <c r="AE41" s="98" t="n"/>
      <c r="AF41" s="110">
        <f>((P41*O41)+(S41*R41)+(V41*U41)+(Y41*X41)+AB41+AD41+AE41)</f>
        <v/>
      </c>
      <c r="AG41" s="110">
        <f>'DSD (para preencher)'!AA41</f>
        <v/>
      </c>
      <c r="AH41" s="104" t="n">
        <v>28</v>
      </c>
      <c r="AI41" s="104">
        <f>AH41/M41</f>
        <v/>
      </c>
      <c r="AJ41" s="111" t="n">
        <v>28</v>
      </c>
      <c r="AK41" s="104">
        <f>AJ41/M41</f>
        <v/>
      </c>
      <c r="AL41" s="112">
        <f>AG41-AF41</f>
        <v/>
      </c>
    </row>
    <row r="42" ht="18" customHeight="1">
      <c r="A42" s="103" t="inlineStr">
        <is>
          <t>Ciências Sociais</t>
        </is>
      </c>
      <c r="B42" s="103" t="inlineStr">
        <is>
          <t>5.2 Economia e Gestão</t>
        </is>
      </c>
      <c r="C42" s="104" t="inlineStr">
        <is>
          <t>ECON</t>
        </is>
      </c>
      <c r="D42" s="104" t="inlineStr">
        <is>
          <t>DCEB</t>
        </is>
      </c>
      <c r="E42" s="105" t="inlineStr">
        <is>
          <t>Economia Agrícola e Alimentar</t>
        </is>
      </c>
      <c r="F42" s="106" t="inlineStr">
        <is>
          <t>1º ciclo</t>
        </is>
      </c>
      <c r="G42" s="106" t="inlineStr">
        <is>
          <t>2490</t>
        </is>
      </c>
      <c r="H42" s="106" t="inlineStr">
        <is>
          <t xml:space="preserve"> EAGR+EALIM+EZOO</t>
        </is>
      </c>
      <c r="I42" s="107" t="n">
        <v>6</v>
      </c>
      <c r="J42" s="106" t="inlineStr">
        <is>
          <t>3º</t>
        </is>
      </c>
      <c r="K42" s="106" t="inlineStr">
        <is>
          <t>1º</t>
        </is>
      </c>
      <c r="L42" s="104" t="n">
        <v>3</v>
      </c>
      <c r="M42" s="104" t="n">
        <v>7</v>
      </c>
      <c r="N42" s="104" t="n">
        <v>28</v>
      </c>
      <c r="O42" s="95" t="n">
        <v>1</v>
      </c>
      <c r="P42" s="97" t="n">
        <v>14</v>
      </c>
      <c r="Q42" s="97">
        <f>P42/M42</f>
        <v/>
      </c>
      <c r="R42" s="108" t="n">
        <v>3</v>
      </c>
      <c r="S42" s="108" t="n">
        <v>14</v>
      </c>
      <c r="T42" s="108">
        <f>S42/M42</f>
        <v/>
      </c>
      <c r="U42" s="97" t="n"/>
      <c r="V42" s="97" t="n"/>
      <c r="W42" s="97" t="n"/>
      <c r="X42" s="108" t="n"/>
      <c r="Y42" s="108" t="n"/>
      <c r="Z42" s="108" t="n"/>
      <c r="AA42" s="97" t="n"/>
      <c r="AB42" s="97" t="n"/>
      <c r="AC42" s="108" t="n"/>
      <c r="AD42" s="108" t="n"/>
      <c r="AE42" s="98" t="n"/>
      <c r="AF42" s="110">
        <f>((P42*O42)+(S42*R42)+(V42*U42)+(Y42*X42)+AB42+AD42+AE42)</f>
        <v/>
      </c>
      <c r="AG42" s="110">
        <f>'DSD (para preencher)'!AA42</f>
        <v/>
      </c>
      <c r="AH42" s="104" t="n">
        <v>14</v>
      </c>
      <c r="AI42" s="104">
        <f>AH42/M42</f>
        <v/>
      </c>
      <c r="AJ42" s="111" t="n">
        <v>14</v>
      </c>
      <c r="AK42" s="104">
        <f>AJ42/M42</f>
        <v/>
      </c>
      <c r="AL42" s="112">
        <f>AG42-AF42</f>
        <v/>
      </c>
    </row>
    <row r="43" ht="18" customHeight="1">
      <c r="A43" s="103" t="inlineStr">
        <is>
          <t>Ciências Sociais</t>
        </is>
      </c>
      <c r="B43" s="103" t="inlineStr">
        <is>
          <t>5.2 Economia e Gestão</t>
        </is>
      </c>
      <c r="C43" s="104" t="inlineStr">
        <is>
          <t>ECON</t>
        </is>
      </c>
      <c r="D43" s="104" t="inlineStr">
        <is>
          <t>DCEB</t>
        </is>
      </c>
      <c r="E43" s="105" t="inlineStr">
        <is>
          <t>Economia Geral</t>
        </is>
      </c>
      <c r="F43" s="106" t="inlineStr">
        <is>
          <t>1º ciclo</t>
        </is>
      </c>
      <c r="G43" s="106" t="inlineStr">
        <is>
          <t>2491</t>
        </is>
      </c>
      <c r="H43" s="106" t="inlineStr">
        <is>
          <t xml:space="preserve"> AP+BIO+EAGR+EALIM+EFLO</t>
        </is>
      </c>
      <c r="I43" s="107" t="n">
        <v>9</v>
      </c>
      <c r="J43" s="106" t="inlineStr">
        <is>
          <t>2º</t>
        </is>
      </c>
      <c r="K43" s="106" t="inlineStr">
        <is>
          <t>2º</t>
        </is>
      </c>
      <c r="L43" s="104" t="n">
        <v>3</v>
      </c>
      <c r="M43" s="104" t="n">
        <v>7</v>
      </c>
      <c r="N43" s="104" t="n">
        <v>28</v>
      </c>
      <c r="O43" s="95" t="n">
        <v>2</v>
      </c>
      <c r="P43" s="97" t="n">
        <v>14</v>
      </c>
      <c r="Q43" s="97">
        <f>P43/M43</f>
        <v/>
      </c>
      <c r="R43" s="108" t="n">
        <v>3</v>
      </c>
      <c r="S43" s="108" t="n">
        <v>14</v>
      </c>
      <c r="T43" s="108">
        <f>S43/M43</f>
        <v/>
      </c>
      <c r="U43" s="97" t="n"/>
      <c r="V43" s="97" t="n"/>
      <c r="W43" s="97" t="n"/>
      <c r="X43" s="108" t="n"/>
      <c r="Y43" s="108" t="n"/>
      <c r="Z43" s="108" t="n"/>
      <c r="AA43" s="97" t="n"/>
      <c r="AB43" s="97" t="n"/>
      <c r="AC43" s="108" t="n"/>
      <c r="AD43" s="108" t="n"/>
      <c r="AE43" s="98" t="n"/>
      <c r="AF43" s="110">
        <f>((P43*O43)+(S43*R43)+(V43*U43)+(Y43*X43)+AB43+AD43+AE43)</f>
        <v/>
      </c>
      <c r="AG43" s="110">
        <f>'DSD (para preencher)'!AA43</f>
        <v/>
      </c>
      <c r="AH43" s="104" t="n">
        <v>14</v>
      </c>
      <c r="AI43" s="104">
        <f>AH43/M43</f>
        <v/>
      </c>
      <c r="AJ43" s="111" t="n">
        <v>14</v>
      </c>
      <c r="AK43" s="104">
        <f>AJ43/M43</f>
        <v/>
      </c>
      <c r="AL43" s="112">
        <f>AG43-AF43</f>
        <v/>
      </c>
    </row>
    <row r="44" ht="18" customHeight="1">
      <c r="A44" s="103" t="inlineStr">
        <is>
          <t>Ciências da Engenharia e Tecnologias</t>
        </is>
      </c>
      <c r="B44" s="103" t="inlineStr">
        <is>
          <t>2.11 Outras Ciências de Engenharia e Tecnologias</t>
        </is>
      </c>
      <c r="C44" s="104" t="inlineStr">
        <is>
          <t>EALIM</t>
        </is>
      </c>
      <c r="D44" s="104" t="inlineStr">
        <is>
          <t>DCEB</t>
        </is>
      </c>
      <c r="E44" s="105" t="inlineStr">
        <is>
          <t>Embalagem de Produtos Alimentares</t>
        </is>
      </c>
      <c r="F44" s="106" t="inlineStr">
        <is>
          <t>1º ciclo</t>
        </is>
      </c>
      <c r="G44" s="106" t="inlineStr">
        <is>
          <t>2492</t>
        </is>
      </c>
      <c r="H44" s="106" t="inlineStr">
        <is>
          <t xml:space="preserve"> EALIM</t>
        </is>
      </c>
      <c r="I44" s="107" t="n">
        <v>2</v>
      </c>
      <c r="J44" s="106" t="inlineStr">
        <is>
          <t>2º</t>
        </is>
      </c>
      <c r="K44" s="106" t="inlineStr">
        <is>
          <t>2º</t>
        </is>
      </c>
      <c r="L44" s="104" t="n">
        <v>6</v>
      </c>
      <c r="M44" s="104" t="n">
        <v>14</v>
      </c>
      <c r="N44" s="104" t="n">
        <v>56</v>
      </c>
      <c r="O44" s="95" t="n">
        <v>1</v>
      </c>
      <c r="P44" s="97" t="n">
        <v>21</v>
      </c>
      <c r="Q44" s="97">
        <f>P44/M44</f>
        <v/>
      </c>
      <c r="R44" s="108" t="n">
        <v>1</v>
      </c>
      <c r="S44" s="108" t="n">
        <v>25</v>
      </c>
      <c r="T44" s="108" t="n">
        <v>2</v>
      </c>
      <c r="U44" s="97" t="n">
        <v>1</v>
      </c>
      <c r="V44" s="97" t="n">
        <v>10</v>
      </c>
      <c r="W44" s="97" t="n">
        <v>0.5</v>
      </c>
      <c r="X44" s="108" t="n"/>
      <c r="Y44" s="108" t="n"/>
      <c r="Z44" s="108" t="n"/>
      <c r="AA44" s="97" t="n"/>
      <c r="AB44" s="97" t="n"/>
      <c r="AC44" s="108" t="n"/>
      <c r="AD44" s="108" t="n"/>
      <c r="AE44" s="98" t="n"/>
      <c r="AF44" s="110">
        <f>((P44*O44)+(S44*R44)+(V44*U44)+(Y44*X44)+AB44+AD44+AE44)</f>
        <v/>
      </c>
      <c r="AG44" s="110">
        <f>'DSD (para preencher)'!AA44</f>
        <v/>
      </c>
      <c r="AH44" s="104" t="n">
        <v>21</v>
      </c>
      <c r="AI44" s="104">
        <f>AH44/M44</f>
        <v/>
      </c>
      <c r="AJ44" s="111" t="n">
        <v>35</v>
      </c>
      <c r="AK44" s="104">
        <f>AJ44/M44</f>
        <v/>
      </c>
      <c r="AL44" s="112">
        <f>AG44-AF44</f>
        <v/>
      </c>
    </row>
    <row r="45" ht="18" customHeight="1">
      <c r="A45" s="103" t="inlineStr">
        <is>
          <t>Ciências da Engenharia e Tecnologias</t>
        </is>
      </c>
      <c r="B45" s="103" t="inlineStr">
        <is>
          <t>2.7 Engenharia do Ambiente</t>
        </is>
      </c>
      <c r="C45" s="104" t="inlineStr">
        <is>
          <t>EAMB</t>
        </is>
      </c>
      <c r="D45" s="104" t="inlineStr">
        <is>
          <t>DCEB</t>
        </is>
      </c>
      <c r="E45" s="105" t="inlineStr">
        <is>
          <t>Energia e Eficiência Energética</t>
        </is>
      </c>
      <c r="F45" s="106" t="inlineStr">
        <is>
          <t>1º ciclo</t>
        </is>
      </c>
      <c r="G45" s="106" t="n">
        <v>2493</v>
      </c>
      <c r="H45" s="106" t="inlineStr">
        <is>
          <t xml:space="preserve"> EAMB</t>
        </is>
      </c>
      <c r="I45" s="107" t="n">
        <v>1</v>
      </c>
      <c r="J45" s="106" t="inlineStr">
        <is>
          <t>2º</t>
        </is>
      </c>
      <c r="K45" s="106" t="inlineStr">
        <is>
          <t>2º</t>
        </is>
      </c>
      <c r="L45" s="104" t="n">
        <v>6</v>
      </c>
      <c r="M45" s="104" t="n">
        <v>14</v>
      </c>
      <c r="N45" s="104" t="n">
        <v>56</v>
      </c>
      <c r="O45" s="95" t="n">
        <v>1</v>
      </c>
      <c r="P45" s="97" t="n">
        <v>28</v>
      </c>
      <c r="Q45" s="97">
        <f>P45/M45</f>
        <v/>
      </c>
      <c r="R45" s="108" t="n">
        <v>1</v>
      </c>
      <c r="S45" s="108" t="n">
        <v>28</v>
      </c>
      <c r="T45" s="108">
        <f>S45/M45</f>
        <v/>
      </c>
      <c r="U45" s="97" t="n"/>
      <c r="V45" s="97" t="n"/>
      <c r="W45" s="97" t="n"/>
      <c r="X45" s="108" t="n"/>
      <c r="Y45" s="108" t="n"/>
      <c r="Z45" s="108" t="n"/>
      <c r="AA45" s="97" t="n"/>
      <c r="AB45" s="97" t="n"/>
      <c r="AC45" s="108" t="n"/>
      <c r="AD45" s="108" t="n"/>
      <c r="AE45" s="98" t="n"/>
      <c r="AF45" s="110">
        <f>((P45*O45)+(S45*R45)+(V45*U45)+(Y45*X45)+AB45+AD45+AE45)</f>
        <v/>
      </c>
      <c r="AG45" s="110">
        <f>'DSD (para preencher)'!AA45</f>
        <v/>
      </c>
      <c r="AH45" s="104" t="n">
        <v>28</v>
      </c>
      <c r="AI45" s="104">
        <f>AH45/M45</f>
        <v/>
      </c>
      <c r="AJ45" s="111" t="n">
        <v>28</v>
      </c>
      <c r="AK45" s="104">
        <f>AJ45/M45</f>
        <v/>
      </c>
      <c r="AL45" s="112">
        <f>AG45-AF45</f>
        <v/>
      </c>
    </row>
    <row r="46" ht="18" customHeight="1">
      <c r="A46" s="103" t="inlineStr">
        <is>
          <t>Ciências Agrárias</t>
        </is>
      </c>
      <c r="B46" s="103" t="inlineStr">
        <is>
          <t>4.2 Ciência Animal e dos Lacticínios</t>
        </is>
      </c>
      <c r="C46" s="104" t="inlineStr">
        <is>
          <t>EZOO</t>
        </is>
      </c>
      <c r="D46" s="104" t="inlineStr">
        <is>
          <t>DCEB</t>
        </is>
      </c>
      <c r="E46" s="105" t="inlineStr">
        <is>
          <t>Equinicultura</t>
        </is>
      </c>
      <c r="F46" s="106" t="inlineStr">
        <is>
          <t>1º ciclo</t>
        </is>
      </c>
      <c r="G46" s="106" t="inlineStr">
        <is>
          <t>2494</t>
        </is>
      </c>
      <c r="H46" s="106" t="inlineStr">
        <is>
          <t xml:space="preserve"> EZOO</t>
        </is>
      </c>
      <c r="I46" s="107" t="n">
        <v>1</v>
      </c>
      <c r="J46" s="106" t="inlineStr">
        <is>
          <t>2º</t>
        </is>
      </c>
      <c r="K46" s="106" t="inlineStr">
        <is>
          <t>2º</t>
        </is>
      </c>
      <c r="L46" s="104" t="n">
        <v>3</v>
      </c>
      <c r="M46" s="104" t="n">
        <v>7</v>
      </c>
      <c r="N46" s="104" t="n">
        <v>28</v>
      </c>
      <c r="O46" s="95" t="n">
        <v>1</v>
      </c>
      <c r="P46" s="97" t="n">
        <v>14</v>
      </c>
      <c r="Q46" s="97">
        <f>P46/M46</f>
        <v/>
      </c>
      <c r="R46" s="108" t="n">
        <v>1</v>
      </c>
      <c r="S46" s="108" t="n">
        <v>6</v>
      </c>
      <c r="T46" s="108" t="n">
        <v>1</v>
      </c>
      <c r="U46" s="97" t="n">
        <v>1</v>
      </c>
      <c r="V46" s="97" t="n">
        <v>8</v>
      </c>
      <c r="W46" s="97" t="n">
        <v>1</v>
      </c>
      <c r="X46" s="108" t="n"/>
      <c r="Y46" s="108" t="n"/>
      <c r="Z46" s="108" t="n"/>
      <c r="AA46" s="97" t="n"/>
      <c r="AB46" s="97" t="n"/>
      <c r="AC46" s="108" t="n"/>
      <c r="AD46" s="108" t="n"/>
      <c r="AE46" s="98" t="n"/>
      <c r="AF46" s="110">
        <f>((P46*O46)+(S46*R46)+(V46*U46)+(Y46*X46)+AB46+AD46+AE46)</f>
        <v/>
      </c>
      <c r="AG46" s="110">
        <f>'DSD (para preencher)'!AA46</f>
        <v/>
      </c>
      <c r="AH46" s="104" t="n">
        <v>14</v>
      </c>
      <c r="AI46" s="104">
        <f>AH46/M46</f>
        <v/>
      </c>
      <c r="AJ46" s="111" t="n">
        <v>14</v>
      </c>
      <c r="AK46" s="104">
        <f>AJ46/M46</f>
        <v/>
      </c>
      <c r="AL46" s="112">
        <f>AG46-AF46</f>
        <v/>
      </c>
    </row>
    <row r="47" ht="18" customHeight="1">
      <c r="A47" s="103" t="inlineStr">
        <is>
          <t>Humanidades</t>
        </is>
      </c>
      <c r="B47" s="103" t="inlineStr">
        <is>
          <t>6.5 Outras Humanidades</t>
        </is>
      </c>
      <c r="C47" s="104" t="inlineStr">
        <is>
          <t>AP</t>
        </is>
      </c>
      <c r="D47" s="104" t="inlineStr">
        <is>
          <t>DRAT</t>
        </is>
      </c>
      <c r="E47" s="105" t="inlineStr">
        <is>
          <t>Estágio</t>
        </is>
      </c>
      <c r="F47" s="106" t="inlineStr">
        <is>
          <t>1º ciclo</t>
        </is>
      </c>
      <c r="G47" s="106" t="inlineStr">
        <is>
          <t>2498</t>
        </is>
      </c>
      <c r="H47" s="106" t="inlineStr">
        <is>
          <t xml:space="preserve"> AP</t>
        </is>
      </c>
      <c r="I47" s="107" t="n">
        <v>0</v>
      </c>
      <c r="J47" s="106" t="inlineStr">
        <is>
          <t>3º</t>
        </is>
      </c>
      <c r="K47" s="106" t="inlineStr">
        <is>
          <t>2º</t>
        </is>
      </c>
      <c r="L47" s="104" t="n">
        <v>6</v>
      </c>
      <c r="M47" s="104" t="n">
        <v>14</v>
      </c>
      <c r="N47" s="104" t="n">
        <v>56</v>
      </c>
      <c r="O47" s="95" t="n"/>
      <c r="P47" s="97" t="n"/>
      <c r="Q47" s="97" t="n"/>
      <c r="R47" s="108" t="n"/>
      <c r="S47" s="108" t="n"/>
      <c r="T47" s="108" t="n"/>
      <c r="U47" s="97" t="n"/>
      <c r="V47" s="97" t="n"/>
      <c r="W47" s="97" t="n"/>
      <c r="X47" s="108" t="n"/>
      <c r="Y47" s="108" t="n"/>
      <c r="Z47" s="108" t="n"/>
      <c r="AA47" s="97" t="n"/>
      <c r="AB47" s="97" t="n"/>
      <c r="AC47" s="108" t="n"/>
      <c r="AD47" s="108" t="n">
        <v>56</v>
      </c>
      <c r="AE47" s="98" t="n"/>
      <c r="AF47" s="110">
        <f>((P47*O47)+(S47*R47)+(V47*U47)+(Y47*X47)+AB47+AD47+AE47)</f>
        <v/>
      </c>
      <c r="AG47" s="110">
        <f>'DSD (para preencher)'!AA47</f>
        <v/>
      </c>
      <c r="AH47" s="104" t="n"/>
      <c r="AI47" s="104" t="n"/>
      <c r="AJ47" s="111" t="n"/>
      <c r="AK47" s="104" t="n"/>
      <c r="AL47" s="112">
        <f>AG47-AF47</f>
        <v/>
      </c>
    </row>
    <row r="48" ht="18" customHeight="1">
      <c r="A48" s="103" t="inlineStr">
        <is>
          <t>Ciências Exatas e Naturais</t>
        </is>
      </c>
      <c r="B48" s="103" t="inlineStr">
        <is>
          <t>1.6 Ciências Biológicas</t>
        </is>
      </c>
      <c r="C48" s="104" t="inlineStr">
        <is>
          <t>BIO</t>
        </is>
      </c>
      <c r="D48" s="104" t="inlineStr">
        <is>
          <t>DRAT</t>
        </is>
      </c>
      <c r="E48" s="105" t="inlineStr">
        <is>
          <t>Estágio</t>
        </is>
      </c>
      <c r="F48" s="106" t="inlineStr">
        <is>
          <t>1º ciclo</t>
        </is>
      </c>
      <c r="G48" s="106" t="inlineStr">
        <is>
          <t>2499</t>
        </is>
      </c>
      <c r="H48" s="106" t="inlineStr">
        <is>
          <t xml:space="preserve"> BIO</t>
        </is>
      </c>
      <c r="I48" s="107" t="n">
        <v>0</v>
      </c>
      <c r="J48" s="106" t="inlineStr">
        <is>
          <t>3º</t>
        </is>
      </c>
      <c r="K48" s="106" t="inlineStr">
        <is>
          <t>1º</t>
        </is>
      </c>
      <c r="L48" s="104" t="n">
        <v>6</v>
      </c>
      <c r="M48" s="104" t="n">
        <v>14</v>
      </c>
      <c r="N48" s="104" t="n">
        <v>56</v>
      </c>
      <c r="O48" s="95" t="n"/>
      <c r="P48" s="97" t="n"/>
      <c r="Q48" s="97" t="n"/>
      <c r="R48" s="108" t="n"/>
      <c r="S48" s="108" t="n"/>
      <c r="T48" s="108" t="n"/>
      <c r="U48" s="97" t="n"/>
      <c r="V48" s="97" t="n"/>
      <c r="W48" s="97" t="n"/>
      <c r="X48" s="108" t="n"/>
      <c r="Y48" s="108" t="n"/>
      <c r="Z48" s="108" t="n"/>
      <c r="AA48" s="97" t="n"/>
      <c r="AB48" s="97" t="n"/>
      <c r="AC48" s="108" t="n"/>
      <c r="AD48" s="108" t="n">
        <v>56</v>
      </c>
      <c r="AE48" s="98" t="n"/>
      <c r="AF48" s="110">
        <f>((P48*O48)+(S48*R48)+(V48*U48)+(Y48*X48)+AB48+AD48+AE48)</f>
        <v/>
      </c>
      <c r="AG48" s="110">
        <f>'DSD (para preencher)'!AA48</f>
        <v/>
      </c>
      <c r="AH48" s="104" t="n"/>
      <c r="AI48" s="104" t="n"/>
      <c r="AJ48" s="111" t="n"/>
      <c r="AK48" s="104" t="n"/>
      <c r="AL48" s="112">
        <f>AG48-AF48</f>
        <v/>
      </c>
    </row>
    <row r="49" ht="18" customHeight="1">
      <c r="A49" s="103" t="inlineStr">
        <is>
          <t>Ciências Agrárias</t>
        </is>
      </c>
      <c r="B49" s="103" t="inlineStr">
        <is>
          <t>1.1 Agricultura, Silvicultura e Pescas</t>
        </is>
      </c>
      <c r="C49" s="104" t="inlineStr">
        <is>
          <t>EAGR</t>
        </is>
      </c>
      <c r="D49" s="104" t="inlineStr">
        <is>
          <t>DCEB</t>
        </is>
      </c>
      <c r="E49" s="105" t="inlineStr">
        <is>
          <t>Estágio</t>
        </is>
      </c>
      <c r="F49" s="106" t="inlineStr">
        <is>
          <t>1º ciclo</t>
        </is>
      </c>
      <c r="G49" s="106" t="inlineStr">
        <is>
          <t>2495</t>
        </is>
      </c>
      <c r="H49" s="106" t="inlineStr">
        <is>
          <t xml:space="preserve"> EAGR</t>
        </is>
      </c>
      <c r="I49" s="107" t="n">
        <v>0</v>
      </c>
      <c r="J49" s="106" t="inlineStr">
        <is>
          <t>3º</t>
        </is>
      </c>
      <c r="K49" s="106" t="inlineStr">
        <is>
          <t>2º</t>
        </is>
      </c>
      <c r="L49" s="104" t="n">
        <v>6</v>
      </c>
      <c r="M49" s="104" t="n">
        <v>14</v>
      </c>
      <c r="N49" s="104" t="n">
        <v>56</v>
      </c>
      <c r="O49" s="95" t="n"/>
      <c r="P49" s="97" t="n"/>
      <c r="Q49" s="97" t="n"/>
      <c r="R49" s="108" t="n"/>
      <c r="S49" s="108" t="n"/>
      <c r="T49" s="108" t="n"/>
      <c r="U49" s="97" t="n"/>
      <c r="V49" s="97" t="n"/>
      <c r="W49" s="97" t="n"/>
      <c r="X49" s="108" t="n"/>
      <c r="Y49" s="108" t="n"/>
      <c r="Z49" s="108" t="n"/>
      <c r="AA49" s="97" t="n"/>
      <c r="AB49" s="97" t="n"/>
      <c r="AC49" s="108" t="n"/>
      <c r="AD49" s="108" t="n">
        <v>56</v>
      </c>
      <c r="AE49" s="98" t="n"/>
      <c r="AF49" s="110">
        <f>((P49*O49)+(S49*R49)+(V49*U49)+(Y49*X49)+AB49+AD49+AE49)</f>
        <v/>
      </c>
      <c r="AG49" s="110">
        <f>'DSD (para preencher)'!AA49</f>
        <v/>
      </c>
      <c r="AH49" s="104" t="n"/>
      <c r="AI49" s="104" t="n"/>
      <c r="AJ49" s="111" t="n"/>
      <c r="AK49" s="104" t="n"/>
      <c r="AL49" s="112">
        <f>AG49-AF49</f>
        <v/>
      </c>
    </row>
    <row r="50" ht="18" customHeight="1">
      <c r="A50" s="103" t="inlineStr">
        <is>
          <t>Ciências da Engenharia e Tecnologias</t>
        </is>
      </c>
      <c r="B50" s="103" t="inlineStr">
        <is>
          <t>2.11 Outras Ciências de Engenharia e Tecnologias</t>
        </is>
      </c>
      <c r="C50" s="104" t="inlineStr">
        <is>
          <t>EALIM</t>
        </is>
      </c>
      <c r="D50" s="104" t="inlineStr">
        <is>
          <t>DCEB</t>
        </is>
      </c>
      <c r="E50" s="105" t="inlineStr">
        <is>
          <t>Estágio</t>
        </is>
      </c>
      <c r="F50" s="106" t="inlineStr">
        <is>
          <t>1º ciclo</t>
        </is>
      </c>
      <c r="G50" s="106" t="inlineStr">
        <is>
          <t>2496</t>
        </is>
      </c>
      <c r="H50" s="106" t="inlineStr">
        <is>
          <t xml:space="preserve"> EALIM</t>
        </is>
      </c>
      <c r="I50" s="107" t="n">
        <v>0</v>
      </c>
      <c r="J50" s="106" t="inlineStr">
        <is>
          <t>3º</t>
        </is>
      </c>
      <c r="K50" s="106" t="inlineStr">
        <is>
          <t>2º</t>
        </is>
      </c>
      <c r="L50" s="104" t="n">
        <v>6</v>
      </c>
      <c r="M50" s="104" t="n">
        <v>14</v>
      </c>
      <c r="N50" s="104" t="n">
        <v>56</v>
      </c>
      <c r="O50" s="95" t="n"/>
      <c r="P50" s="97" t="n"/>
      <c r="Q50" s="97" t="n"/>
      <c r="R50" s="108" t="n"/>
      <c r="S50" s="108" t="n"/>
      <c r="T50" s="108" t="n"/>
      <c r="U50" s="97" t="n"/>
      <c r="V50" s="97" t="n"/>
      <c r="W50" s="97" t="n"/>
      <c r="X50" s="108" t="n"/>
      <c r="Y50" s="108" t="n"/>
      <c r="Z50" s="108" t="n"/>
      <c r="AA50" s="97" t="n"/>
      <c r="AB50" s="97" t="n"/>
      <c r="AC50" s="108" t="n"/>
      <c r="AD50" s="108" t="n">
        <v>56</v>
      </c>
      <c r="AE50" s="98" t="n"/>
      <c r="AF50" s="110">
        <f>((P50*O50)+(S50*R50)+(V50*U50)+(Y50*X50)+AB50+AD50+AE50)</f>
        <v/>
      </c>
      <c r="AG50" s="110">
        <f>'DSD (para preencher)'!AA50</f>
        <v/>
      </c>
      <c r="AH50" s="104" t="n"/>
      <c r="AI50" s="104" t="n"/>
      <c r="AJ50" s="111" t="n"/>
      <c r="AK50" s="104" t="n"/>
      <c r="AL50" s="112">
        <f>AG50-AF50</f>
        <v/>
      </c>
    </row>
    <row r="51" ht="18" customHeight="1">
      <c r="A51" s="103" t="inlineStr">
        <is>
          <t>Ciências da Engenharia e Tecnologias</t>
        </is>
      </c>
      <c r="B51" s="103" t="inlineStr">
        <is>
          <t>2.7 Engenharia do Ambiente</t>
        </is>
      </c>
      <c r="C51" s="104" t="inlineStr">
        <is>
          <t>EAMB</t>
        </is>
      </c>
      <c r="D51" s="104" t="inlineStr">
        <is>
          <t>DCEB</t>
        </is>
      </c>
      <c r="E51" s="105" t="inlineStr">
        <is>
          <t>Estágio</t>
        </is>
      </c>
      <c r="F51" s="106" t="inlineStr">
        <is>
          <t>1º ciclo</t>
        </is>
      </c>
      <c r="G51" s="106" t="inlineStr">
        <is>
          <t>2497</t>
        </is>
      </c>
      <c r="H51" s="106" t="inlineStr">
        <is>
          <t xml:space="preserve"> EAMB</t>
        </is>
      </c>
      <c r="I51" s="107" t="n">
        <v>0</v>
      </c>
      <c r="J51" s="106" t="inlineStr">
        <is>
          <t>3º</t>
        </is>
      </c>
      <c r="K51" s="106" t="inlineStr">
        <is>
          <t>2º</t>
        </is>
      </c>
      <c r="L51" s="104" t="n">
        <v>6</v>
      </c>
      <c r="M51" s="104" t="n">
        <v>14</v>
      </c>
      <c r="N51" s="104" t="n">
        <v>56</v>
      </c>
      <c r="O51" s="95" t="n"/>
      <c r="P51" s="97" t="n"/>
      <c r="Q51" s="97" t="n"/>
      <c r="R51" s="108" t="n"/>
      <c r="S51" s="108" t="n"/>
      <c r="T51" s="108" t="n"/>
      <c r="U51" s="97" t="n"/>
      <c r="V51" s="97" t="n"/>
      <c r="W51" s="97" t="n"/>
      <c r="X51" s="108" t="n"/>
      <c r="Y51" s="108" t="n"/>
      <c r="Z51" s="108" t="n"/>
      <c r="AA51" s="97" t="n"/>
      <c r="AB51" s="97" t="n"/>
      <c r="AC51" s="108" t="n"/>
      <c r="AD51" s="108" t="n">
        <v>56</v>
      </c>
      <c r="AE51" s="98" t="n"/>
      <c r="AF51" s="110">
        <f>((P51*O51)+(S51*R51)+(V51*U51)+(Y51*X51)+AB51+AD51+AE51)</f>
        <v/>
      </c>
      <c r="AG51" s="110">
        <f>'DSD (para preencher)'!AA51</f>
        <v/>
      </c>
      <c r="AH51" s="104" t="n"/>
      <c r="AI51" s="104" t="n"/>
      <c r="AJ51" s="111" t="n"/>
      <c r="AK51" s="104" t="n"/>
      <c r="AL51" s="112">
        <f>AG51-AF51</f>
        <v/>
      </c>
    </row>
    <row r="52" ht="18" customHeight="1">
      <c r="A52" s="103" t="inlineStr">
        <is>
          <t>Ciências Agrárias</t>
        </is>
      </c>
      <c r="B52" s="103" t="inlineStr">
        <is>
          <t>1.1 Agricultura, Silvicultura e Pescas</t>
        </is>
      </c>
      <c r="C52" s="104" t="inlineStr">
        <is>
          <t>EFLO</t>
        </is>
      </c>
      <c r="D52" s="104" t="inlineStr">
        <is>
          <t>DCEB</t>
        </is>
      </c>
      <c r="E52" s="105" t="inlineStr">
        <is>
          <t>Estágio</t>
        </is>
      </c>
      <c r="F52" s="106" t="inlineStr">
        <is>
          <t>1º ciclo</t>
        </is>
      </c>
      <c r="G52" s="106" t="inlineStr">
        <is>
          <t>2500</t>
        </is>
      </c>
      <c r="H52" s="106" t="inlineStr">
        <is>
          <t xml:space="preserve"> EFLO</t>
        </is>
      </c>
      <c r="I52" s="107" t="n">
        <v>0</v>
      </c>
      <c r="J52" s="106" t="inlineStr">
        <is>
          <t>3º</t>
        </is>
      </c>
      <c r="K52" s="106" t="inlineStr">
        <is>
          <t>2º</t>
        </is>
      </c>
      <c r="L52" s="104" t="n">
        <v>6</v>
      </c>
      <c r="M52" s="104" t="n">
        <v>14</v>
      </c>
      <c r="N52" s="104" t="n">
        <v>56</v>
      </c>
      <c r="O52" s="95" t="n"/>
      <c r="P52" s="97" t="n"/>
      <c r="Q52" s="97" t="n"/>
      <c r="R52" s="108" t="n"/>
      <c r="S52" s="108" t="n"/>
      <c r="T52" s="108" t="n"/>
      <c r="U52" s="97" t="n"/>
      <c r="V52" s="97" t="n"/>
      <c r="W52" s="97" t="n"/>
      <c r="X52" s="108" t="n"/>
      <c r="Y52" s="108" t="n"/>
      <c r="Z52" s="108" t="n"/>
      <c r="AA52" s="97" t="n"/>
      <c r="AB52" s="97" t="n"/>
      <c r="AC52" s="108" t="n"/>
      <c r="AD52" s="108" t="n">
        <v>56</v>
      </c>
      <c r="AE52" s="98" t="n"/>
      <c r="AF52" s="110">
        <f>((P52*O52)+(S52*R52)+(V52*U52)+(Y52*X52)+AB52+AD52+AE52)</f>
        <v/>
      </c>
      <c r="AG52" s="110">
        <f>'DSD (para preencher)'!AA52</f>
        <v/>
      </c>
      <c r="AH52" s="104" t="n"/>
      <c r="AI52" s="104" t="n"/>
      <c r="AJ52" s="111" t="n"/>
      <c r="AK52" s="104" t="n"/>
      <c r="AL52" s="112">
        <f>AG52-AF52</f>
        <v/>
      </c>
    </row>
    <row r="53" ht="18" customHeight="1">
      <c r="A53" s="103" t="inlineStr">
        <is>
          <t>Ciências Agrárias</t>
        </is>
      </c>
      <c r="B53" s="103" t="inlineStr">
        <is>
          <t>4.2 Ciência Animal e dos Lacticínios</t>
        </is>
      </c>
      <c r="C53" s="104" t="inlineStr">
        <is>
          <t>EZOO</t>
        </is>
      </c>
      <c r="D53" s="104" t="inlineStr">
        <is>
          <t>DCEB</t>
        </is>
      </c>
      <c r="E53" s="105" t="inlineStr">
        <is>
          <t>Estágio</t>
        </is>
      </c>
      <c r="F53" s="106" t="inlineStr">
        <is>
          <t>1º ciclo</t>
        </is>
      </c>
      <c r="G53" s="106" t="inlineStr">
        <is>
          <t>2501</t>
        </is>
      </c>
      <c r="H53" s="106" t="inlineStr">
        <is>
          <t xml:space="preserve"> EZOO</t>
        </is>
      </c>
      <c r="I53" s="107" t="n">
        <v>0</v>
      </c>
      <c r="J53" s="106" t="inlineStr">
        <is>
          <t>3º</t>
        </is>
      </c>
      <c r="K53" s="106" t="inlineStr">
        <is>
          <t>2º</t>
        </is>
      </c>
      <c r="L53" s="104" t="n">
        <v>6</v>
      </c>
      <c r="M53" s="104" t="n">
        <v>14</v>
      </c>
      <c r="N53" s="104" t="n">
        <v>56</v>
      </c>
      <c r="O53" s="95" t="n"/>
      <c r="P53" s="97" t="n"/>
      <c r="Q53" s="97" t="n"/>
      <c r="R53" s="108" t="n"/>
      <c r="S53" s="108" t="n"/>
      <c r="T53" s="108" t="n"/>
      <c r="U53" s="97" t="n"/>
      <c r="V53" s="97" t="n"/>
      <c r="W53" s="97" t="n"/>
      <c r="X53" s="108" t="n"/>
      <c r="Y53" s="108" t="n"/>
      <c r="Z53" s="108" t="n"/>
      <c r="AA53" s="97" t="n"/>
      <c r="AB53" s="97" t="n"/>
      <c r="AC53" s="108" t="n"/>
      <c r="AD53" s="108" t="n">
        <v>56</v>
      </c>
      <c r="AE53" s="98" t="n"/>
      <c r="AF53" s="110">
        <f>((P53*O53)+(S53*R53)+(V53*U53)+(Y53*X53)+AB53+AD53+AE53)</f>
        <v/>
      </c>
      <c r="AG53" s="110">
        <f>'DSD (para preencher)'!AA53</f>
        <v/>
      </c>
      <c r="AH53" s="104" t="n"/>
      <c r="AI53" s="104" t="n"/>
      <c r="AJ53" s="111" t="n"/>
      <c r="AK53" s="104" t="n"/>
      <c r="AL53" s="112">
        <f>AG53-AF53</f>
        <v/>
      </c>
    </row>
    <row r="54" ht="18" customHeight="1">
      <c r="A54" s="103" t="inlineStr">
        <is>
          <t>Ciências Exatas e Naturais</t>
        </is>
      </c>
      <c r="B54" s="103" t="inlineStr">
        <is>
          <t>1.1 Matemática</t>
        </is>
      </c>
      <c r="C54" s="104" t="inlineStr">
        <is>
          <t>MAT</t>
        </is>
      </c>
      <c r="D54" s="104" t="inlineStr">
        <is>
          <t>DCEB</t>
        </is>
      </c>
      <c r="E54" s="105" t="inlineStr">
        <is>
          <t>Estatística</t>
        </is>
      </c>
      <c r="F54" s="106" t="inlineStr">
        <is>
          <t>1º ciclo</t>
        </is>
      </c>
      <c r="G54" s="106" t="inlineStr">
        <is>
          <t>2502</t>
        </is>
      </c>
      <c r="H54" s="106" t="inlineStr">
        <is>
          <t xml:space="preserve"> BIO+EAGR+EALIM+EAMB+EFLO+EZOO</t>
        </is>
      </c>
      <c r="I54" s="107" t="n">
        <v>10</v>
      </c>
      <c r="J54" s="106" t="inlineStr">
        <is>
          <t>2º</t>
        </is>
      </c>
      <c r="K54" s="106" t="inlineStr">
        <is>
          <t>1º</t>
        </is>
      </c>
      <c r="L54" s="104" t="n">
        <v>6</v>
      </c>
      <c r="M54" s="104" t="n">
        <v>14</v>
      </c>
      <c r="N54" s="104" t="n">
        <v>56</v>
      </c>
      <c r="O54" s="95" t="n">
        <v>3</v>
      </c>
      <c r="P54" s="97" t="n">
        <v>21</v>
      </c>
      <c r="Q54" s="97">
        <f>P54/M54</f>
        <v/>
      </c>
      <c r="R54" s="108" t="n">
        <v>10</v>
      </c>
      <c r="S54" s="108" t="n">
        <v>35</v>
      </c>
      <c r="T54" s="108">
        <f>S54/M54</f>
        <v/>
      </c>
      <c r="U54" s="97" t="n"/>
      <c r="V54" s="97" t="n"/>
      <c r="W54" s="97" t="n"/>
      <c r="X54" s="108" t="n"/>
      <c r="Y54" s="108" t="n"/>
      <c r="Z54" s="108" t="n"/>
      <c r="AA54" s="97" t="n"/>
      <c r="AB54" s="97" t="n"/>
      <c r="AC54" s="108" t="n"/>
      <c r="AD54" s="108" t="n"/>
      <c r="AE54" s="98" t="n"/>
      <c r="AF54" s="110">
        <f>((P54*O54)+(S54*R54)+(V54*U54)+(Y54*X54)+AB54+AD54+AE54)</f>
        <v/>
      </c>
      <c r="AG54" s="110">
        <f>'DSD (para preencher)'!AA54</f>
        <v/>
      </c>
      <c r="AH54" s="104" t="n">
        <v>21</v>
      </c>
      <c r="AI54" s="104">
        <f>AH54/M54</f>
        <v/>
      </c>
      <c r="AJ54" s="111" t="n">
        <v>35</v>
      </c>
      <c r="AK54" s="104">
        <f>AJ54/M54</f>
        <v/>
      </c>
      <c r="AL54" s="112">
        <f>AG54-AF54</f>
        <v/>
      </c>
    </row>
    <row r="55" ht="18" customHeight="1">
      <c r="A55" s="103" t="inlineStr">
        <is>
          <t>Ciências Exatas e Naturais</t>
        </is>
      </c>
      <c r="B55" s="103" t="inlineStr">
        <is>
          <t>1.3 Física</t>
        </is>
      </c>
      <c r="C55" s="104" t="inlineStr">
        <is>
          <t>EALIM</t>
        </is>
      </c>
      <c r="D55" s="104" t="inlineStr">
        <is>
          <t>DCEB</t>
        </is>
      </c>
      <c r="E55" s="105" t="inlineStr">
        <is>
          <t xml:space="preserve">Fenómenos de Transferência de Massa e Energia </t>
        </is>
      </c>
      <c r="F55" s="106" t="inlineStr">
        <is>
          <t>1º ciclo</t>
        </is>
      </c>
      <c r="G55" s="106" t="n">
        <v>2503</v>
      </c>
      <c r="H55" s="106" t="inlineStr">
        <is>
          <t xml:space="preserve"> EALIM</t>
        </is>
      </c>
      <c r="I55" s="107" t="n">
        <v>2</v>
      </c>
      <c r="J55" s="106" t="inlineStr">
        <is>
          <t>1º</t>
        </is>
      </c>
      <c r="K55" s="106" t="inlineStr">
        <is>
          <t>2º</t>
        </is>
      </c>
      <c r="L55" s="104" t="n">
        <v>6</v>
      </c>
      <c r="M55" s="104" t="n">
        <v>14</v>
      </c>
      <c r="N55" s="104" t="n">
        <v>56</v>
      </c>
      <c r="O55" s="95" t="n">
        <v>1</v>
      </c>
      <c r="P55" s="97" t="n">
        <v>21</v>
      </c>
      <c r="Q55" s="97">
        <f>P55/M55</f>
        <v/>
      </c>
      <c r="R55" s="108" t="n">
        <v>2</v>
      </c>
      <c r="S55" s="108" t="n">
        <v>25</v>
      </c>
      <c r="T55" s="108" t="n">
        <v>2</v>
      </c>
      <c r="U55" s="97" t="n">
        <v>2</v>
      </c>
      <c r="V55" s="97" t="n">
        <v>10</v>
      </c>
      <c r="W55" s="97" t="n">
        <v>0.5</v>
      </c>
      <c r="X55" s="108" t="n"/>
      <c r="Y55" s="108" t="n"/>
      <c r="Z55" s="108" t="n"/>
      <c r="AA55" s="97" t="n"/>
      <c r="AB55" s="97" t="n"/>
      <c r="AC55" s="108" t="n"/>
      <c r="AD55" s="108" t="n"/>
      <c r="AE55" s="98" t="n"/>
      <c r="AF55" s="110">
        <f>((P55*O55)+(S55*R55)+(V55*U55)+(Y55*X55)+AB55+AD55+AE55)</f>
        <v/>
      </c>
      <c r="AG55" s="110">
        <f>'DSD (para preencher)'!AA55</f>
        <v/>
      </c>
      <c r="AH55" s="104" t="n">
        <v>21</v>
      </c>
      <c r="AI55" s="104">
        <f>AH55/M55</f>
        <v/>
      </c>
      <c r="AJ55" s="111" t="n">
        <v>35</v>
      </c>
      <c r="AK55" s="104">
        <f>AJ55/M55</f>
        <v/>
      </c>
      <c r="AL55" s="112">
        <f>AG55-AF55</f>
        <v/>
      </c>
    </row>
    <row r="56" ht="18" customHeight="1">
      <c r="A56" s="103" t="inlineStr">
        <is>
          <t>Ciências Exatas e Naturais</t>
        </is>
      </c>
      <c r="B56" s="103" t="inlineStr">
        <is>
          <t>1.3 Física</t>
        </is>
      </c>
      <c r="C56" s="104" t="inlineStr">
        <is>
          <t>ERUR</t>
        </is>
      </c>
      <c r="D56" s="104" t="inlineStr">
        <is>
          <t>DCEB</t>
        </is>
      </c>
      <c r="E56" s="105" t="inlineStr">
        <is>
          <t>Física</t>
        </is>
      </c>
      <c r="F56" s="106" t="inlineStr">
        <is>
          <t>1º ciclo</t>
        </is>
      </c>
      <c r="G56" s="106" t="inlineStr">
        <is>
          <t>2504</t>
        </is>
      </c>
      <c r="H56" s="106" t="inlineStr">
        <is>
          <t xml:space="preserve"> BIO+EAGR+EALIM+EAMB+EFLO+EZOO</t>
        </is>
      </c>
      <c r="I56" s="107" t="n">
        <v>10</v>
      </c>
      <c r="J56" s="106" t="inlineStr">
        <is>
          <t xml:space="preserve">1º </t>
        </is>
      </c>
      <c r="K56" s="106" t="inlineStr">
        <is>
          <t xml:space="preserve">1º </t>
        </is>
      </c>
      <c r="L56" s="104" t="n">
        <v>6</v>
      </c>
      <c r="M56" s="104" t="n">
        <v>14</v>
      </c>
      <c r="N56" s="104" t="n">
        <v>56</v>
      </c>
      <c r="O56" s="95" t="n">
        <v>3</v>
      </c>
      <c r="P56" s="97" t="n">
        <v>28</v>
      </c>
      <c r="Q56" s="97">
        <f>P56/M56</f>
        <v/>
      </c>
      <c r="R56" s="108" t="n">
        <v>10</v>
      </c>
      <c r="S56" s="108" t="n">
        <v>14</v>
      </c>
      <c r="T56" s="108">
        <f>S56/M56</f>
        <v/>
      </c>
      <c r="U56" s="97" t="n">
        <v>10</v>
      </c>
      <c r="V56" s="97" t="n">
        <v>14</v>
      </c>
      <c r="W56" s="97">
        <f>V56/M56</f>
        <v/>
      </c>
      <c r="X56" s="108" t="n"/>
      <c r="Y56" s="108" t="n"/>
      <c r="Z56" s="108" t="n"/>
      <c r="AA56" s="97" t="n"/>
      <c r="AB56" s="97" t="n"/>
      <c r="AC56" s="108" t="n"/>
      <c r="AD56" s="108" t="n"/>
      <c r="AE56" s="98" t="n"/>
      <c r="AF56" s="110">
        <f>((P56*O56)+(S56*R56)+(V56*U56)+(Y56*X56)+AB56+AD56+AE56)</f>
        <v/>
      </c>
      <c r="AG56" s="110">
        <f>'DSD (para preencher)'!AA56</f>
        <v/>
      </c>
      <c r="AH56" s="104" t="n">
        <v>28</v>
      </c>
      <c r="AI56" s="104">
        <f>AH56/M56</f>
        <v/>
      </c>
      <c r="AJ56" s="111" t="n">
        <v>28</v>
      </c>
      <c r="AK56" s="104">
        <f>AJ56/M56</f>
        <v/>
      </c>
      <c r="AL56" s="112">
        <f>AG56-AF56</f>
        <v/>
      </c>
    </row>
    <row r="57" ht="18" customHeight="1">
      <c r="A57" s="103" t="inlineStr">
        <is>
          <t>Ciências Exatas e Naturais</t>
        </is>
      </c>
      <c r="B57" s="103" t="inlineStr">
        <is>
          <t>1.6 Ciências Biológicas</t>
        </is>
      </c>
      <c r="C57" s="104" t="inlineStr">
        <is>
          <t>EZOO</t>
        </is>
      </c>
      <c r="D57" s="104" t="inlineStr">
        <is>
          <t>DCEB</t>
        </is>
      </c>
      <c r="E57" s="105" t="inlineStr">
        <is>
          <t xml:space="preserve">Fisiologia Animal </t>
        </is>
      </c>
      <c r="F57" s="106" t="inlineStr">
        <is>
          <t>1º ciclo</t>
        </is>
      </c>
      <c r="G57" s="106" t="inlineStr">
        <is>
          <t>2505</t>
        </is>
      </c>
      <c r="H57" s="106" t="inlineStr">
        <is>
          <t xml:space="preserve"> BIO</t>
        </is>
      </c>
      <c r="I57" s="107" t="n">
        <v>2</v>
      </c>
      <c r="J57" s="106" t="inlineStr">
        <is>
          <t>3º</t>
        </is>
      </c>
      <c r="K57" s="106" t="inlineStr">
        <is>
          <t>1º</t>
        </is>
      </c>
      <c r="L57" s="104" t="n">
        <v>6</v>
      </c>
      <c r="M57" s="104" t="n">
        <v>14</v>
      </c>
      <c r="N57" s="104" t="n">
        <v>56</v>
      </c>
      <c r="O57" s="95" t="n">
        <v>1</v>
      </c>
      <c r="P57" s="97" t="n">
        <v>28</v>
      </c>
      <c r="Q57" s="97">
        <f>P57/M57</f>
        <v/>
      </c>
      <c r="R57" s="108" t="n">
        <v>1</v>
      </c>
      <c r="S57" s="108" t="n">
        <v>12</v>
      </c>
      <c r="T57" s="108" t="n">
        <v>1</v>
      </c>
      <c r="U57" s="97" t="n">
        <v>1</v>
      </c>
      <c r="V57" s="97" t="n">
        <v>8</v>
      </c>
      <c r="W57" s="97" t="n">
        <v>0.5</v>
      </c>
      <c r="X57" s="108" t="n"/>
      <c r="Y57" s="108" t="n"/>
      <c r="Z57" s="108" t="n"/>
      <c r="AA57" s="97" t="n">
        <v>1</v>
      </c>
      <c r="AB57" s="97" t="n">
        <v>8</v>
      </c>
      <c r="AC57" s="108" t="n">
        <v>0.5</v>
      </c>
      <c r="AD57" s="108" t="n"/>
      <c r="AE57" s="98" t="n"/>
      <c r="AF57" s="110">
        <f>((P57*O57)+(S57*R57)+(V57*U57)+(Y57*X57)+AB57+AD57+AE57)</f>
        <v/>
      </c>
      <c r="AG57" s="110">
        <f>'DSD (para preencher)'!AA57</f>
        <v/>
      </c>
      <c r="AH57" s="104" t="n">
        <v>28</v>
      </c>
      <c r="AI57" s="104">
        <f>AH57/M57</f>
        <v/>
      </c>
      <c r="AJ57" s="111" t="n">
        <v>28</v>
      </c>
      <c r="AK57" s="104">
        <f>AJ57/M57</f>
        <v/>
      </c>
      <c r="AL57" s="112">
        <f>AG57-AF57</f>
        <v/>
      </c>
    </row>
    <row r="58" ht="18" customHeight="1">
      <c r="A58" s="103" t="inlineStr">
        <is>
          <t>Ciências Agrárias</t>
        </is>
      </c>
      <c r="B58" s="103" t="inlineStr">
        <is>
          <t>4.3 Ciências Veterinárias</t>
        </is>
      </c>
      <c r="C58" s="104" t="inlineStr">
        <is>
          <t>EZOO</t>
        </is>
      </c>
      <c r="D58" s="104" t="inlineStr">
        <is>
          <t>DCEB</t>
        </is>
      </c>
      <c r="E58" s="105" t="inlineStr">
        <is>
          <t>Fisiologia da Produção Animal</t>
        </is>
      </c>
      <c r="F58" s="106" t="inlineStr">
        <is>
          <t>1º ciclo</t>
        </is>
      </c>
      <c r="G58" s="106" t="inlineStr">
        <is>
          <t>2506</t>
        </is>
      </c>
      <c r="H58" s="106" t="inlineStr">
        <is>
          <t xml:space="preserve"> EZOO</t>
        </is>
      </c>
      <c r="I58" s="107" t="n">
        <v>1</v>
      </c>
      <c r="J58" s="106" t="inlineStr">
        <is>
          <t>2º</t>
        </is>
      </c>
      <c r="K58" s="106" t="inlineStr">
        <is>
          <t>1º</t>
        </is>
      </c>
      <c r="L58" s="104" t="n">
        <v>3</v>
      </c>
      <c r="M58" s="104" t="n">
        <v>7</v>
      </c>
      <c r="N58" s="104" t="n">
        <v>28</v>
      </c>
      <c r="O58" s="95" t="n">
        <v>1</v>
      </c>
      <c r="P58" s="97" t="n">
        <v>18</v>
      </c>
      <c r="Q58" s="97" t="n">
        <v>2.5</v>
      </c>
      <c r="R58" s="108" t="n">
        <v>1</v>
      </c>
      <c r="S58" s="108" t="n">
        <v>10</v>
      </c>
      <c r="T58" s="108" t="n">
        <v>1.5</v>
      </c>
      <c r="U58" s="97" t="n"/>
      <c r="V58" s="97" t="n"/>
      <c r="W58" s="97" t="n"/>
      <c r="X58" s="108" t="n"/>
      <c r="Y58" s="108" t="n"/>
      <c r="Z58" s="108" t="n"/>
      <c r="AA58" s="97" t="n"/>
      <c r="AB58" s="97" t="n"/>
      <c r="AC58" s="108" t="n"/>
      <c r="AD58" s="108" t="n"/>
      <c r="AE58" s="98" t="n"/>
      <c r="AF58" s="110">
        <f>((P58*O58)+(S58*R58)+(V58*U58)+(Y58*X58)+AB58+AD58+AE58)</f>
        <v/>
      </c>
      <c r="AG58" s="110">
        <f>'DSD (para preencher)'!AA58</f>
        <v/>
      </c>
      <c r="AH58" s="104" t="n">
        <v>18</v>
      </c>
      <c r="AI58" s="104" t="n">
        <v>2.5</v>
      </c>
      <c r="AJ58" s="111" t="n">
        <v>10</v>
      </c>
      <c r="AK58" s="104" t="n">
        <v>1.5</v>
      </c>
      <c r="AL58" s="112">
        <f>AG58-AF58</f>
        <v/>
      </c>
    </row>
    <row r="59" ht="18" customHeight="1">
      <c r="A59" s="103" t="inlineStr">
        <is>
          <t>Ciências Exatas e Naturais</t>
        </is>
      </c>
      <c r="B59" s="103" t="inlineStr">
        <is>
          <t>1.6 Ciências Biológicas</t>
        </is>
      </c>
      <c r="C59" s="104" t="inlineStr">
        <is>
          <t>BIO</t>
        </is>
      </c>
      <c r="D59" s="104" t="inlineStr">
        <is>
          <t>DRAT</t>
        </is>
      </c>
      <c r="E59" s="105" t="inlineStr">
        <is>
          <t>Fisiologia Microbiana</t>
        </is>
      </c>
      <c r="F59" s="106" t="inlineStr">
        <is>
          <t>1º ciclo</t>
        </is>
      </c>
      <c r="G59" s="106" t="inlineStr">
        <is>
          <t>2507</t>
        </is>
      </c>
      <c r="H59" s="106" t="inlineStr">
        <is>
          <t xml:space="preserve"> BIO</t>
        </is>
      </c>
      <c r="I59" s="107" t="n">
        <v>2</v>
      </c>
      <c r="J59" s="106" t="inlineStr">
        <is>
          <t>2º</t>
        </is>
      </c>
      <c r="K59" s="106" t="inlineStr">
        <is>
          <t>2º</t>
        </is>
      </c>
      <c r="L59" s="104" t="n">
        <v>6</v>
      </c>
      <c r="M59" s="104" t="n">
        <v>14</v>
      </c>
      <c r="N59" s="104" t="n">
        <v>56</v>
      </c>
      <c r="O59" s="95" t="n">
        <v>1</v>
      </c>
      <c r="P59" s="97" t="n">
        <v>21</v>
      </c>
      <c r="Q59" s="97">
        <f>P59/M59</f>
        <v/>
      </c>
      <c r="R59" s="108" t="n">
        <v>2</v>
      </c>
      <c r="S59" s="108" t="n">
        <v>25</v>
      </c>
      <c r="T59" s="108" t="n">
        <v>2</v>
      </c>
      <c r="U59" s="97" t="n">
        <v>2</v>
      </c>
      <c r="V59" s="97" t="n">
        <v>27.5</v>
      </c>
      <c r="W59" s="97" t="n">
        <v>2</v>
      </c>
      <c r="X59" s="108" t="n"/>
      <c r="Y59" s="108" t="n"/>
      <c r="Z59" s="108" t="n"/>
      <c r="AA59" s="97" t="n">
        <v>1</v>
      </c>
      <c r="AB59" s="97" t="n">
        <v>5</v>
      </c>
      <c r="AC59" s="108" t="n">
        <v>0.5</v>
      </c>
      <c r="AD59" s="108" t="n"/>
      <c r="AE59" s="98" t="n"/>
      <c r="AF59" s="110">
        <f>((P59*O59)+(S59*R59)+(V59*U59)+(Y59*X59)+AB59+AD59+AE59)</f>
        <v/>
      </c>
      <c r="AG59" s="110">
        <f>'DSD (para preencher)'!AA59</f>
        <v/>
      </c>
      <c r="AH59" s="104" t="n">
        <v>21</v>
      </c>
      <c r="AI59" s="104">
        <f>AH59/M59</f>
        <v/>
      </c>
      <c r="AJ59" s="111" t="n">
        <v>35</v>
      </c>
      <c r="AK59" s="104">
        <f>AJ59/M59</f>
        <v/>
      </c>
      <c r="AL59" s="112">
        <f>AG59-AF59</f>
        <v/>
      </c>
    </row>
    <row r="60" ht="18" customHeight="1">
      <c r="A60" s="103" t="inlineStr">
        <is>
          <t>Ciências Exatas e Naturais</t>
        </is>
      </c>
      <c r="B60" s="103" t="inlineStr">
        <is>
          <t>1.6 Ciências Biológicas</t>
        </is>
      </c>
      <c r="C60" s="104" t="inlineStr">
        <is>
          <t>BIO</t>
        </is>
      </c>
      <c r="D60" s="104" t="inlineStr">
        <is>
          <t>DRAT</t>
        </is>
      </c>
      <c r="E60" s="105" t="inlineStr">
        <is>
          <t>Fisiologia Vegetal</t>
        </is>
      </c>
      <c r="F60" s="106" t="inlineStr">
        <is>
          <t>1º ciclo</t>
        </is>
      </c>
      <c r="G60" s="106" t="inlineStr">
        <is>
          <t>2508</t>
        </is>
      </c>
      <c r="H60" s="106" t="inlineStr">
        <is>
          <t xml:space="preserve"> BIO+EAGR</t>
        </is>
      </c>
      <c r="I60" s="107" t="n">
        <v>5</v>
      </c>
      <c r="J60" s="106" t="inlineStr">
        <is>
          <t>2º</t>
        </is>
      </c>
      <c r="K60" s="106" t="inlineStr">
        <is>
          <t>1º</t>
        </is>
      </c>
      <c r="L60" s="104" t="n">
        <v>6</v>
      </c>
      <c r="M60" s="104" t="n">
        <v>14</v>
      </c>
      <c r="N60" s="104" t="n">
        <v>56</v>
      </c>
      <c r="O60" s="95" t="n">
        <v>1</v>
      </c>
      <c r="P60" s="97" t="n">
        <v>28</v>
      </c>
      <c r="Q60" s="97">
        <f>P60/M60</f>
        <v/>
      </c>
      <c r="R60" s="108" t="n">
        <v>2</v>
      </c>
      <c r="S60" s="108" t="n">
        <v>14</v>
      </c>
      <c r="T60" s="108">
        <f>S60/M60</f>
        <v/>
      </c>
      <c r="U60" s="97" t="n">
        <v>2</v>
      </c>
      <c r="V60" s="97" t="n">
        <v>8</v>
      </c>
      <c r="W60" s="97" t="n">
        <v>0.5</v>
      </c>
      <c r="X60" s="108" t="n"/>
      <c r="Y60" s="108" t="n"/>
      <c r="Z60" s="108" t="n"/>
      <c r="AA60" s="97" t="n">
        <v>1</v>
      </c>
      <c r="AB60" s="97" t="n">
        <v>6</v>
      </c>
      <c r="AC60" s="108" t="n">
        <v>0.5</v>
      </c>
      <c r="AD60" s="108" t="n"/>
      <c r="AE60" s="98" t="n"/>
      <c r="AF60" s="110">
        <f>((P60*O60)+(S60*R60)+(V60*U60)+(Y60*X60)+AB60+AD60+AE60)</f>
        <v/>
      </c>
      <c r="AG60" s="110">
        <f>'DSD (para preencher)'!AA60</f>
        <v/>
      </c>
      <c r="AH60" s="104" t="n">
        <v>28</v>
      </c>
      <c r="AI60" s="104">
        <f>AH60/M60</f>
        <v/>
      </c>
      <c r="AJ60" s="111" t="n">
        <v>28</v>
      </c>
      <c r="AK60" s="104">
        <f>AJ60/M60</f>
        <v/>
      </c>
      <c r="AL60" s="112">
        <f>AG60-AF60</f>
        <v/>
      </c>
    </row>
    <row r="61" ht="18" customHeight="1">
      <c r="A61" s="103" t="inlineStr">
        <is>
          <t>Ciências Exatas e Naturais</t>
        </is>
      </c>
      <c r="B61" s="103" t="inlineStr">
        <is>
          <t>1.6 Ciências Biológicas</t>
        </is>
      </c>
      <c r="C61" s="104" t="inlineStr">
        <is>
          <t>BIO</t>
        </is>
      </c>
      <c r="D61" s="104" t="inlineStr">
        <is>
          <t>DRAT</t>
        </is>
      </c>
      <c r="E61" s="105" t="inlineStr">
        <is>
          <t>Flora e Vegetação</t>
        </is>
      </c>
      <c r="F61" s="106" t="inlineStr">
        <is>
          <t>1º ciclo</t>
        </is>
      </c>
      <c r="G61" s="106" t="inlineStr">
        <is>
          <t>2509</t>
        </is>
      </c>
      <c r="H61" s="106" t="inlineStr">
        <is>
          <t xml:space="preserve"> AP+BIO+EAMB+EFLO</t>
        </is>
      </c>
      <c r="I61" s="107" t="n">
        <v>5</v>
      </c>
      <c r="J61" s="106" t="inlineStr">
        <is>
          <t xml:space="preserve">1º </t>
        </is>
      </c>
      <c r="K61" s="106" t="inlineStr">
        <is>
          <t>2º</t>
        </is>
      </c>
      <c r="L61" s="104" t="n">
        <v>3</v>
      </c>
      <c r="M61" s="104" t="n">
        <v>7</v>
      </c>
      <c r="N61" s="104" t="n">
        <v>28</v>
      </c>
      <c r="O61" s="95" t="n">
        <v>1</v>
      </c>
      <c r="P61" s="97" t="n">
        <v>14</v>
      </c>
      <c r="Q61" s="97">
        <f>P61/M61</f>
        <v/>
      </c>
      <c r="R61" s="108" t="n"/>
      <c r="S61" s="108" t="n"/>
      <c r="T61" s="108" t="n"/>
      <c r="U61" s="97" t="n">
        <v>4</v>
      </c>
      <c r="V61" s="97" t="n">
        <v>7</v>
      </c>
      <c r="W61" s="97">
        <f>V61/M61</f>
        <v/>
      </c>
      <c r="X61" s="108" t="n">
        <v>4</v>
      </c>
      <c r="Y61" s="108" t="n">
        <v>7</v>
      </c>
      <c r="Z61" s="108">
        <f>Y61/M61</f>
        <v/>
      </c>
      <c r="AA61" s="97" t="n"/>
      <c r="AB61" s="97" t="n"/>
      <c r="AC61" s="108" t="n"/>
      <c r="AD61" s="108" t="n"/>
      <c r="AE61" s="98" t="n"/>
      <c r="AF61" s="110">
        <f>((P61*O61)+(S61*R61)+(V61*U61)+(Y61*X61)+AB61+AD61+AE61)</f>
        <v/>
      </c>
      <c r="AG61" s="110">
        <f>'DSD (para preencher)'!AA61</f>
        <v/>
      </c>
      <c r="AH61" s="104" t="n">
        <v>14</v>
      </c>
      <c r="AI61" s="104">
        <f>AH61/M61</f>
        <v/>
      </c>
      <c r="AJ61" s="111" t="n">
        <v>14</v>
      </c>
      <c r="AK61" s="104">
        <f>AJ61/M61</f>
        <v/>
      </c>
      <c r="AL61" s="112">
        <f>AG61-AF61</f>
        <v/>
      </c>
    </row>
    <row r="62" ht="18" customHeight="1">
      <c r="A62" s="103" t="inlineStr">
        <is>
          <t>Ciências Agrárias</t>
        </is>
      </c>
      <c r="B62" s="103" t="inlineStr">
        <is>
          <t>1.1 Agricultura, Silvicultura e Pescas</t>
        </is>
      </c>
      <c r="C62" s="104" t="inlineStr">
        <is>
          <t>EAGR</t>
        </is>
      </c>
      <c r="D62" s="104" t="inlineStr">
        <is>
          <t>DCEB</t>
        </is>
      </c>
      <c r="E62" s="105" t="inlineStr">
        <is>
          <t>Fundamentos de Produção Hortícola, Frutícola e Vitícola I</t>
        </is>
      </c>
      <c r="F62" s="106" t="inlineStr">
        <is>
          <t>1º ciclo</t>
        </is>
      </c>
      <c r="G62" s="106" t="inlineStr">
        <is>
          <t>2510</t>
        </is>
      </c>
      <c r="H62" s="106" t="inlineStr">
        <is>
          <t xml:space="preserve"> EAGR</t>
        </is>
      </c>
      <c r="I62" s="107" t="n">
        <v>3</v>
      </c>
      <c r="J62" s="106" t="inlineStr">
        <is>
          <t>3º</t>
        </is>
      </c>
      <c r="K62" s="106" t="inlineStr">
        <is>
          <t>1º</t>
        </is>
      </c>
      <c r="L62" s="104" t="n">
        <v>6</v>
      </c>
      <c r="M62" s="104" t="n">
        <v>14</v>
      </c>
      <c r="N62" s="104" t="n">
        <v>56</v>
      </c>
      <c r="O62" s="95" t="n">
        <v>1</v>
      </c>
      <c r="P62" s="97" t="n">
        <v>28</v>
      </c>
      <c r="Q62" s="97">
        <f>P62/M62</f>
        <v/>
      </c>
      <c r="R62" s="108" t="n">
        <v>2</v>
      </c>
      <c r="S62" s="108" t="n">
        <v>6</v>
      </c>
      <c r="T62" s="108" t="n">
        <v>0.5</v>
      </c>
      <c r="U62" s="97" t="n">
        <v>2</v>
      </c>
      <c r="V62" s="97" t="n">
        <v>10</v>
      </c>
      <c r="W62" s="97" t="n">
        <v>0.5</v>
      </c>
      <c r="X62" s="108" t="n">
        <v>1</v>
      </c>
      <c r="Y62" s="108" t="n">
        <v>12</v>
      </c>
      <c r="Z62" s="108" t="n">
        <v>1</v>
      </c>
      <c r="AA62" s="97" t="n"/>
      <c r="AB62" s="97" t="n"/>
      <c r="AC62" s="108" t="n"/>
      <c r="AD62" s="108" t="n"/>
      <c r="AE62" s="98" t="n"/>
      <c r="AF62" s="110">
        <f>((P62*O62)+(S62*R62)+(V62*U62)+(Y62*X62)+AB62+AD62+AE62)</f>
        <v/>
      </c>
      <c r="AG62" s="110">
        <f>'DSD (para preencher)'!AA62</f>
        <v/>
      </c>
      <c r="AH62" s="104" t="n">
        <v>28</v>
      </c>
      <c r="AI62" s="104">
        <f>AH62/M62</f>
        <v/>
      </c>
      <c r="AJ62" s="111" t="n">
        <v>28</v>
      </c>
      <c r="AK62" s="104">
        <f>AJ62/M62</f>
        <v/>
      </c>
      <c r="AL62" s="112">
        <f>AG62-AF62</f>
        <v/>
      </c>
    </row>
    <row r="63" ht="18" customHeight="1">
      <c r="A63" s="103" t="inlineStr">
        <is>
          <t>Ciências Exatas e Naturais</t>
        </is>
      </c>
      <c r="B63" s="103" t="inlineStr">
        <is>
          <t>1.6 Ciências Biológicas</t>
        </is>
      </c>
      <c r="C63" s="104" t="inlineStr">
        <is>
          <t>BIO</t>
        </is>
      </c>
      <c r="D63" s="104" t="inlineStr">
        <is>
          <t>DRAT</t>
        </is>
      </c>
      <c r="E63" s="105" t="inlineStr">
        <is>
          <t>Genética</t>
        </is>
      </c>
      <c r="F63" s="106" t="inlineStr">
        <is>
          <t>1º ciclo</t>
        </is>
      </c>
      <c r="G63" s="106" t="inlineStr">
        <is>
          <t>2511</t>
        </is>
      </c>
      <c r="H63" s="106" t="inlineStr">
        <is>
          <t xml:space="preserve"> BIO+EZOO</t>
        </is>
      </c>
      <c r="I63" s="107" t="n">
        <v>3</v>
      </c>
      <c r="J63" s="106" t="inlineStr">
        <is>
          <t>2º</t>
        </is>
      </c>
      <c r="K63" s="106" t="inlineStr">
        <is>
          <t>2º</t>
        </is>
      </c>
      <c r="L63" s="104" t="n">
        <v>6</v>
      </c>
      <c r="M63" s="104" t="n">
        <v>14</v>
      </c>
      <c r="N63" s="104" t="n">
        <v>56</v>
      </c>
      <c r="O63" s="95" t="n">
        <v>1</v>
      </c>
      <c r="P63" s="97" t="n">
        <v>12</v>
      </c>
      <c r="Q63" s="97" t="n">
        <v>1</v>
      </c>
      <c r="R63" s="108" t="n">
        <v>1</v>
      </c>
      <c r="S63" s="108" t="n">
        <v>8</v>
      </c>
      <c r="T63" s="108" t="n">
        <v>1</v>
      </c>
      <c r="U63" s="97" t="n">
        <v>1</v>
      </c>
      <c r="V63" s="97" t="n">
        <v>8</v>
      </c>
      <c r="W63" s="97" t="n">
        <v>1</v>
      </c>
      <c r="X63" s="108" t="n"/>
      <c r="Y63" s="108" t="n"/>
      <c r="Z63" s="108" t="n"/>
      <c r="AA63" s="97" t="n"/>
      <c r="AB63" s="97" t="n"/>
      <c r="AC63" s="108" t="n"/>
      <c r="AD63" s="108" t="n"/>
      <c r="AE63" s="98" t="n"/>
      <c r="AF63" s="110">
        <f>((P63*O63)+(S63*R63)+(V63*U63)+(Y63*X63)+AB63+AD63+AE63)</f>
        <v/>
      </c>
      <c r="AG63" s="110">
        <f>'DSD (para preencher)'!AA63</f>
        <v/>
      </c>
      <c r="AH63" s="104" t="n">
        <v>28</v>
      </c>
      <c r="AI63" s="104">
        <f>AH63/M63</f>
        <v/>
      </c>
      <c r="AJ63" s="111" t="n">
        <v>28</v>
      </c>
      <c r="AK63" s="104">
        <f>AJ63/M63</f>
        <v/>
      </c>
      <c r="AL63" s="112">
        <f>AG63-AF63</f>
        <v/>
      </c>
    </row>
    <row r="64" ht="18" customHeight="1">
      <c r="A64" s="103" t="inlineStr">
        <is>
          <t>Ciências Agrárias</t>
        </is>
      </c>
      <c r="B64" s="103" t="inlineStr">
        <is>
          <t>4.2 Ciência Animal e dos Lacticínios</t>
        </is>
      </c>
      <c r="C64" s="104" t="inlineStr">
        <is>
          <t>EZOO</t>
        </is>
      </c>
      <c r="D64" s="104" t="inlineStr">
        <is>
          <t>DCEB</t>
        </is>
      </c>
      <c r="E64" s="105" t="inlineStr">
        <is>
          <t>Genética Aplicada à Zootecnia</t>
        </is>
      </c>
      <c r="F64" s="106" t="inlineStr">
        <is>
          <t>1º ciclo</t>
        </is>
      </c>
      <c r="G64" s="106" t="inlineStr">
        <is>
          <t>2512</t>
        </is>
      </c>
      <c r="H64" s="106" t="inlineStr">
        <is>
          <t xml:space="preserve"> EZOO</t>
        </is>
      </c>
      <c r="I64" s="107" t="n">
        <v>1</v>
      </c>
      <c r="J64" s="106" t="inlineStr">
        <is>
          <t>3º</t>
        </is>
      </c>
      <c r="K64" s="106" t="inlineStr">
        <is>
          <t>1º</t>
        </is>
      </c>
      <c r="L64" s="104" t="n">
        <v>3</v>
      </c>
      <c r="M64" s="104" t="n">
        <v>7</v>
      </c>
      <c r="N64" s="104" t="n">
        <v>28</v>
      </c>
      <c r="O64" s="95" t="n">
        <v>1</v>
      </c>
      <c r="P64" s="97" t="n">
        <v>14</v>
      </c>
      <c r="Q64" s="97">
        <f>P64/M64</f>
        <v/>
      </c>
      <c r="R64" s="108" t="n">
        <v>1</v>
      </c>
      <c r="S64" s="108" t="n">
        <v>14</v>
      </c>
      <c r="T64" s="108">
        <f>S64/M64</f>
        <v/>
      </c>
      <c r="U64" s="97" t="n"/>
      <c r="V64" s="97" t="n"/>
      <c r="W64" s="97" t="n"/>
      <c r="X64" s="108" t="n"/>
      <c r="Y64" s="108" t="n"/>
      <c r="Z64" s="108" t="n"/>
      <c r="AA64" s="97" t="n"/>
      <c r="AB64" s="97" t="n"/>
      <c r="AC64" s="108" t="n"/>
      <c r="AD64" s="108" t="n"/>
      <c r="AE64" s="98" t="n"/>
      <c r="AF64" s="110">
        <f>((P64*O64)+(S64*R64)+(V64*U64)+(Y64*X64)+AB64+AD64+AE64)</f>
        <v/>
      </c>
      <c r="AG64" s="110">
        <f>'DSD (para preencher)'!AA64</f>
        <v/>
      </c>
      <c r="AH64" s="104" t="n">
        <v>14</v>
      </c>
      <c r="AI64" s="104">
        <f>AH64/M64</f>
        <v/>
      </c>
      <c r="AJ64" s="111" t="n">
        <v>14</v>
      </c>
      <c r="AK64" s="104">
        <f>AJ64/M64</f>
        <v/>
      </c>
      <c r="AL64" s="112">
        <f>AG64-AF64</f>
        <v/>
      </c>
    </row>
    <row r="65" ht="18" customHeight="1">
      <c r="A65" s="103" t="inlineStr">
        <is>
          <t>Ciências Agrárias</t>
        </is>
      </c>
      <c r="B65" s="103" t="inlineStr">
        <is>
          <t>1.1 Agricultura, Silvicultura e Pescas</t>
        </is>
      </c>
      <c r="C65" s="104" t="inlineStr">
        <is>
          <t>BIO</t>
        </is>
      </c>
      <c r="D65" s="104" t="inlineStr">
        <is>
          <t>DRAT</t>
        </is>
      </c>
      <c r="E65" s="105" t="inlineStr">
        <is>
          <t>Genética e Melhoramento de Plantas</t>
        </is>
      </c>
      <c r="F65" s="106" t="inlineStr">
        <is>
          <t>1º ciclo</t>
        </is>
      </c>
      <c r="G65" s="106" t="inlineStr">
        <is>
          <t>2513</t>
        </is>
      </c>
      <c r="H65" s="106" t="inlineStr">
        <is>
          <t xml:space="preserve"> EAGR</t>
        </is>
      </c>
      <c r="I65" s="107" t="n">
        <v>3</v>
      </c>
      <c r="J65" s="106" t="inlineStr">
        <is>
          <t>3º</t>
        </is>
      </c>
      <c r="K65" s="106" t="inlineStr">
        <is>
          <t>1º</t>
        </is>
      </c>
      <c r="L65" s="104" t="n">
        <v>6</v>
      </c>
      <c r="M65" s="104" t="n">
        <v>14</v>
      </c>
      <c r="N65" s="104" t="n">
        <v>56</v>
      </c>
      <c r="O65" s="95" t="n">
        <v>1</v>
      </c>
      <c r="P65" s="97" t="n">
        <v>28</v>
      </c>
      <c r="Q65" s="97">
        <f>P65/M65</f>
        <v/>
      </c>
      <c r="R65" s="108" t="n">
        <v>2</v>
      </c>
      <c r="S65" s="108" t="n">
        <v>24</v>
      </c>
      <c r="T65" s="108" t="n">
        <v>1.5</v>
      </c>
      <c r="U65" s="97" t="n">
        <v>2</v>
      </c>
      <c r="V65" s="97" t="n">
        <v>4</v>
      </c>
      <c r="W65" s="97" t="n">
        <v>0.5</v>
      </c>
      <c r="X65" s="108" t="n"/>
      <c r="Y65" s="108" t="n"/>
      <c r="Z65" s="108" t="n"/>
      <c r="AA65" s="97" t="n"/>
      <c r="AB65" s="97" t="n"/>
      <c r="AC65" s="108" t="n"/>
      <c r="AD65" s="108" t="n"/>
      <c r="AE65" s="98" t="n"/>
      <c r="AF65" s="110">
        <f>((P65*O65)+(S65*R65)+(V65*U65)+(Y65*X65)+AB65+AD65+AE65)</f>
        <v/>
      </c>
      <c r="AG65" s="110">
        <f>'DSD (para preencher)'!AA65</f>
        <v/>
      </c>
      <c r="AH65" s="104" t="n">
        <v>28</v>
      </c>
      <c r="AI65" s="104">
        <f>AH65/M65</f>
        <v/>
      </c>
      <c r="AJ65" s="111" t="n">
        <v>28</v>
      </c>
      <c r="AK65" s="104">
        <f>AJ65/M65</f>
        <v/>
      </c>
      <c r="AL65" s="112">
        <f>AG65-AF65</f>
        <v/>
      </c>
    </row>
    <row r="66" ht="18" customHeight="1">
      <c r="A66" s="103" t="inlineStr">
        <is>
          <t>Ciências Exatas e Naturais</t>
        </is>
      </c>
      <c r="B66" s="103" t="inlineStr">
        <is>
          <t>1.5 Ciências da Terra e do Ambiente</t>
        </is>
      </c>
      <c r="C66" s="104" t="inlineStr">
        <is>
          <t>CAT</t>
        </is>
      </c>
      <c r="D66" s="104" t="inlineStr">
        <is>
          <t>DRAT</t>
        </is>
      </c>
      <c r="E66" s="105" t="inlineStr">
        <is>
          <t>Geociências</t>
        </is>
      </c>
      <c r="F66" s="106" t="inlineStr">
        <is>
          <t>1º ciclo</t>
        </is>
      </c>
      <c r="G66" s="106" t="inlineStr">
        <is>
          <t>2514</t>
        </is>
      </c>
      <c r="H66" s="106" t="inlineStr">
        <is>
          <t xml:space="preserve"> AP</t>
        </is>
      </c>
      <c r="I66" s="107" t="n">
        <v>1</v>
      </c>
      <c r="J66" s="106" t="inlineStr">
        <is>
          <t xml:space="preserve">1º </t>
        </is>
      </c>
      <c r="K66" s="106" t="inlineStr">
        <is>
          <t xml:space="preserve">1º </t>
        </is>
      </c>
      <c r="L66" s="104" t="n">
        <v>6</v>
      </c>
      <c r="M66" s="104" t="n">
        <v>14</v>
      </c>
      <c r="N66" s="104" t="n">
        <v>56</v>
      </c>
      <c r="O66" s="95" t="n">
        <v>1</v>
      </c>
      <c r="P66" s="97" t="n">
        <v>21</v>
      </c>
      <c r="Q66" s="97">
        <f>P66/M66</f>
        <v/>
      </c>
      <c r="R66" s="108" t="n"/>
      <c r="S66" s="108" t="n"/>
      <c r="T66" s="108" t="n"/>
      <c r="U66" s="97" t="n">
        <v>1</v>
      </c>
      <c r="V66" s="97" t="n">
        <v>35</v>
      </c>
      <c r="W66" s="97">
        <f>V66/M66</f>
        <v/>
      </c>
      <c r="X66" s="108" t="n"/>
      <c r="Y66" s="108" t="n"/>
      <c r="Z66" s="108" t="n"/>
      <c r="AA66" s="97" t="n"/>
      <c r="AB66" s="97" t="n"/>
      <c r="AC66" s="108" t="n"/>
      <c r="AD66" s="108" t="n"/>
      <c r="AE66" s="98" t="n"/>
      <c r="AF66" s="110">
        <f>((P66*O66)+(S66*R66)+(V66*U66)+(Y66*X66)+AB66+AD66+AE66)</f>
        <v/>
      </c>
      <c r="AG66" s="110">
        <f>'DSD (para preencher)'!AA66</f>
        <v/>
      </c>
      <c r="AH66" s="104" t="n">
        <v>21</v>
      </c>
      <c r="AI66" s="104">
        <f>AH66/M66</f>
        <v/>
      </c>
      <c r="AJ66" s="111" t="n">
        <v>35</v>
      </c>
      <c r="AK66" s="104">
        <f>AJ66/M66</f>
        <v/>
      </c>
      <c r="AL66" s="112">
        <f>AG66-AF66</f>
        <v/>
      </c>
    </row>
    <row r="67" ht="18" customHeight="1">
      <c r="A67" s="103" t="inlineStr">
        <is>
          <t>Ciências Exatas e Naturais</t>
        </is>
      </c>
      <c r="B67" s="103" t="inlineStr">
        <is>
          <t>1.5 Ciências da Terra e do Ambiente</t>
        </is>
      </c>
      <c r="C67" s="104" t="inlineStr">
        <is>
          <t>CAT</t>
        </is>
      </c>
      <c r="D67" s="104" t="inlineStr">
        <is>
          <t>DRAT</t>
        </is>
      </c>
      <c r="E67" s="105" t="inlineStr">
        <is>
          <t>Geomorfologia</t>
        </is>
      </c>
      <c r="F67" s="106" t="inlineStr">
        <is>
          <t>1º ciclo</t>
        </is>
      </c>
      <c r="G67" s="106" t="inlineStr">
        <is>
          <t>2515</t>
        </is>
      </c>
      <c r="H67" s="106" t="inlineStr">
        <is>
          <t xml:space="preserve"> AP</t>
        </is>
      </c>
      <c r="I67" s="107" t="n">
        <v>1</v>
      </c>
      <c r="J67" s="106" t="inlineStr">
        <is>
          <t>2º</t>
        </is>
      </c>
      <c r="K67" s="106" t="inlineStr">
        <is>
          <t>1º</t>
        </is>
      </c>
      <c r="L67" s="104" t="n">
        <v>3</v>
      </c>
      <c r="M67" s="104" t="n">
        <v>7</v>
      </c>
      <c r="N67" s="104" t="n">
        <v>28</v>
      </c>
      <c r="O67" s="95" t="n">
        <v>1</v>
      </c>
      <c r="P67" s="97" t="n">
        <v>14</v>
      </c>
      <c r="Q67" s="97">
        <f>P67/M67</f>
        <v/>
      </c>
      <c r="R67" s="108" t="n">
        <v>1</v>
      </c>
      <c r="S67" s="108" t="n">
        <v>14</v>
      </c>
      <c r="T67" s="108">
        <f>S67/M67</f>
        <v/>
      </c>
      <c r="U67" s="97" t="n"/>
      <c r="V67" s="97" t="n"/>
      <c r="W67" s="97" t="n"/>
      <c r="X67" s="108" t="n"/>
      <c r="Y67" s="108" t="n"/>
      <c r="Z67" s="108" t="n"/>
      <c r="AA67" s="97" t="n"/>
      <c r="AB67" s="97" t="n"/>
      <c r="AC67" s="108" t="n"/>
      <c r="AD67" s="108" t="n"/>
      <c r="AE67" s="98" t="n"/>
      <c r="AF67" s="110">
        <f>((P67*O67)+(S67*R67)+(V67*U67)+(Y67*X67)+AB67+AD67+AE67)</f>
        <v/>
      </c>
      <c r="AG67" s="110">
        <f>'DSD (para preencher)'!AA67</f>
        <v/>
      </c>
      <c r="AH67" s="104" t="n">
        <v>14</v>
      </c>
      <c r="AI67" s="104">
        <f>AH67/M67</f>
        <v/>
      </c>
      <c r="AJ67" s="111" t="n">
        <v>14</v>
      </c>
      <c r="AK67" s="104">
        <f>AJ67/M67</f>
        <v/>
      </c>
      <c r="AL67" s="112">
        <f>AG67-AF67</f>
        <v/>
      </c>
    </row>
    <row r="68" ht="18" customHeight="1">
      <c r="A68" s="103" t="inlineStr">
        <is>
          <t>Ciências Sociais</t>
        </is>
      </c>
      <c r="B68" s="103" t="inlineStr">
        <is>
          <t>5.2 Economia e Gestão</t>
        </is>
      </c>
      <c r="C68" s="104" t="inlineStr">
        <is>
          <t>ECON</t>
        </is>
      </c>
      <c r="D68" s="104" t="inlineStr">
        <is>
          <t>DCEB</t>
        </is>
      </c>
      <c r="E68" s="105" t="inlineStr">
        <is>
          <t>Gestão da Empresa</t>
        </is>
      </c>
      <c r="F68" s="106" t="inlineStr">
        <is>
          <t>1º ciclo</t>
        </is>
      </c>
      <c r="G68" s="106" t="inlineStr">
        <is>
          <t>2516</t>
        </is>
      </c>
      <c r="H68" s="106" t="inlineStr">
        <is>
          <t xml:space="preserve"> EAGR+EALIM+EAMB+EZOO</t>
        </is>
      </c>
      <c r="I68" s="107" t="n">
        <v>7</v>
      </c>
      <c r="J68" s="106" t="inlineStr">
        <is>
          <t>3º</t>
        </is>
      </c>
      <c r="K68" s="106" t="inlineStr">
        <is>
          <t>1º</t>
        </is>
      </c>
      <c r="L68" s="104" t="n">
        <v>3</v>
      </c>
      <c r="M68" s="104" t="n">
        <v>7</v>
      </c>
      <c r="N68" s="104" t="n">
        <v>28</v>
      </c>
      <c r="O68" s="95" t="n">
        <v>2</v>
      </c>
      <c r="P68" s="97" t="n">
        <v>14</v>
      </c>
      <c r="Q68" s="97">
        <f>P68/M68</f>
        <v/>
      </c>
      <c r="R68" s="108" t="n">
        <v>4</v>
      </c>
      <c r="S68" s="108" t="n">
        <v>14</v>
      </c>
      <c r="T68" s="108">
        <f>S68/M68</f>
        <v/>
      </c>
      <c r="U68" s="97" t="n"/>
      <c r="V68" s="97" t="n"/>
      <c r="W68" s="97" t="n"/>
      <c r="X68" s="108" t="n"/>
      <c r="Y68" s="108" t="n"/>
      <c r="Z68" s="108" t="n"/>
      <c r="AA68" s="97" t="n"/>
      <c r="AB68" s="97" t="n"/>
      <c r="AC68" s="108" t="n"/>
      <c r="AD68" s="108" t="n"/>
      <c r="AE68" s="98" t="n"/>
      <c r="AF68" s="110">
        <f>((P68*O68)+(S68*R68)+(V68*U68)+(Y68*X68)+AB68+AD68+AE68)</f>
        <v/>
      </c>
      <c r="AG68" s="110">
        <f>'DSD (para preencher)'!AA68</f>
        <v/>
      </c>
      <c r="AH68" s="104" t="n">
        <v>14</v>
      </c>
      <c r="AI68" s="104">
        <f>AH68/M68</f>
        <v/>
      </c>
      <c r="AJ68" s="111" t="n">
        <v>14</v>
      </c>
      <c r="AK68" s="104">
        <f>AJ68/M68</f>
        <v/>
      </c>
      <c r="AL68" s="112">
        <f>AG68-AF68</f>
        <v/>
      </c>
    </row>
    <row r="69" ht="18" customHeight="1">
      <c r="A69" s="103" t="inlineStr">
        <is>
          <t>Ciências Exatas e Naturais</t>
        </is>
      </c>
      <c r="B69" s="103" t="inlineStr">
        <is>
          <t>1.3 Física</t>
        </is>
      </c>
      <c r="C69" s="104" t="inlineStr">
        <is>
          <t>ERUR</t>
        </is>
      </c>
      <c r="D69" s="104" t="inlineStr">
        <is>
          <t>DCEB</t>
        </is>
      </c>
      <c r="E69" s="105" t="inlineStr">
        <is>
          <t>Hidráulica</t>
        </is>
      </c>
      <c r="F69" s="106" t="inlineStr">
        <is>
          <t>1º ciclo</t>
        </is>
      </c>
      <c r="G69" s="106" t="inlineStr">
        <is>
          <t>2518</t>
        </is>
      </c>
      <c r="H69" s="106" t="inlineStr">
        <is>
          <t xml:space="preserve"> EAGR+EAMB</t>
        </is>
      </c>
      <c r="I69" s="107" t="n">
        <v>4</v>
      </c>
      <c r="J69" s="106" t="inlineStr">
        <is>
          <t>3º</t>
        </is>
      </c>
      <c r="K69" s="106" t="inlineStr">
        <is>
          <t>1º</t>
        </is>
      </c>
      <c r="L69" s="104" t="n">
        <v>3</v>
      </c>
      <c r="M69" s="104" t="n">
        <v>7</v>
      </c>
      <c r="N69" s="104" t="n">
        <v>28</v>
      </c>
      <c r="O69" s="95" t="n">
        <v>1</v>
      </c>
      <c r="P69" s="97" t="n">
        <v>7</v>
      </c>
      <c r="Q69" s="97">
        <f>P69/M69</f>
        <v/>
      </c>
      <c r="R69" s="108" t="n">
        <v>2</v>
      </c>
      <c r="S69" s="108" t="n">
        <v>17</v>
      </c>
      <c r="T69" s="108" t="n">
        <v>2.5</v>
      </c>
      <c r="U69" s="97" t="n">
        <v>2</v>
      </c>
      <c r="V69" s="97" t="n">
        <v>4</v>
      </c>
      <c r="W69" s="97" t="n">
        <v>0.5</v>
      </c>
      <c r="X69" s="108" t="n"/>
      <c r="Y69" s="108" t="n"/>
      <c r="Z69" s="108" t="n"/>
      <c r="AA69" s="97" t="n"/>
      <c r="AB69" s="97" t="n"/>
      <c r="AC69" s="108" t="n"/>
      <c r="AD69" s="108" t="n"/>
      <c r="AE69" s="98" t="n"/>
      <c r="AF69" s="110">
        <f>((P69*O69)+(S69*R69)+(V69*U69)+(Y69*X69)+AB69+AD69+AE69)</f>
        <v/>
      </c>
      <c r="AG69" s="110">
        <f>'DSD (para preencher)'!AA69</f>
        <v/>
      </c>
      <c r="AH69" s="104" t="n">
        <v>7</v>
      </c>
      <c r="AI69" s="104">
        <f>AH69/M69</f>
        <v/>
      </c>
      <c r="AJ69" s="111" t="n">
        <v>21</v>
      </c>
      <c r="AK69" s="104">
        <f>AJ69/M69</f>
        <v/>
      </c>
      <c r="AL69" s="112">
        <f>AG69-AF69</f>
        <v/>
      </c>
    </row>
    <row r="70" ht="18" customHeight="1">
      <c r="A70" s="103" t="inlineStr">
        <is>
          <t>Ciências Exatas e Naturais</t>
        </is>
      </c>
      <c r="B70" s="103" t="inlineStr">
        <is>
          <t>1.5 Ciências da Terra e do Ambiente</t>
        </is>
      </c>
      <c r="C70" s="104" t="inlineStr">
        <is>
          <t>ERUR</t>
        </is>
      </c>
      <c r="D70" s="104" t="inlineStr">
        <is>
          <t>DCEB</t>
        </is>
      </c>
      <c r="E70" s="105" t="inlineStr">
        <is>
          <t>Hidrologia</t>
        </is>
      </c>
      <c r="F70" s="106" t="inlineStr">
        <is>
          <t>1º ciclo</t>
        </is>
      </c>
      <c r="G70" s="106" t="inlineStr">
        <is>
          <t>2519</t>
        </is>
      </c>
      <c r="H70" s="106" t="inlineStr">
        <is>
          <t xml:space="preserve"> EAGR+EFLO+EAMB</t>
        </is>
      </c>
      <c r="I70" s="107" t="n">
        <v>5</v>
      </c>
      <c r="J70" s="106" t="inlineStr">
        <is>
          <t>2º</t>
        </is>
      </c>
      <c r="K70" s="106" t="inlineStr">
        <is>
          <t>2º</t>
        </is>
      </c>
      <c r="L70" s="104" t="n">
        <v>3</v>
      </c>
      <c r="M70" s="104" t="n">
        <v>7</v>
      </c>
      <c r="N70" s="104" t="n">
        <v>28</v>
      </c>
      <c r="O70" s="95" t="n">
        <v>1</v>
      </c>
      <c r="P70" s="97" t="n">
        <v>14</v>
      </c>
      <c r="Q70" s="97">
        <f>P70/M70</f>
        <v/>
      </c>
      <c r="R70" s="108" t="n">
        <v>3</v>
      </c>
      <c r="S70" s="108" t="n">
        <v>14</v>
      </c>
      <c r="T70" s="108">
        <f>S70/M70</f>
        <v/>
      </c>
      <c r="U70" s="97" t="n"/>
      <c r="V70" s="97" t="n"/>
      <c r="W70" s="97" t="n"/>
      <c r="X70" s="108" t="n"/>
      <c r="Y70" s="108" t="n"/>
      <c r="Z70" s="108" t="n"/>
      <c r="AA70" s="97" t="n"/>
      <c r="AB70" s="97" t="n"/>
      <c r="AC70" s="108" t="n"/>
      <c r="AD70" s="108" t="n"/>
      <c r="AE70" s="98" t="n"/>
      <c r="AF70" s="110">
        <f>((P70*O70)+(S70*R70)+(V70*U70)+(Y70*X70)+AB70+AD70+AE70)</f>
        <v/>
      </c>
      <c r="AG70" s="110">
        <f>'DSD (para preencher)'!AA70</f>
        <v/>
      </c>
      <c r="AH70" s="104" t="n">
        <v>14</v>
      </c>
      <c r="AI70" s="104">
        <f>AH70/M70</f>
        <v/>
      </c>
      <c r="AJ70" s="111" t="n">
        <v>14</v>
      </c>
      <c r="AK70" s="104">
        <f>AJ70/M70</f>
        <v/>
      </c>
      <c r="AL70" s="112">
        <f>AG70-AF70</f>
        <v/>
      </c>
    </row>
    <row r="71" ht="18" customHeight="1">
      <c r="A71" s="103" t="inlineStr">
        <is>
          <t>Ciências Exatas e Naturais</t>
        </is>
      </c>
      <c r="B71" s="103" t="inlineStr">
        <is>
          <t>1.5 Ciências da Terra e do Ambiente</t>
        </is>
      </c>
      <c r="C71" s="104" t="inlineStr">
        <is>
          <t>FLO</t>
        </is>
      </c>
      <c r="D71" s="104" t="inlineStr">
        <is>
          <t>DRAT</t>
        </is>
      </c>
      <c r="E71" s="105" t="inlineStr">
        <is>
          <t>Hidrologia Florestal</t>
        </is>
      </c>
      <c r="F71" s="106" t="inlineStr">
        <is>
          <t>1º ciclo</t>
        </is>
      </c>
      <c r="G71" s="106" t="inlineStr">
        <is>
          <t>2520</t>
        </is>
      </c>
      <c r="H71" s="106" t="inlineStr">
        <is>
          <t xml:space="preserve"> EFLO</t>
        </is>
      </c>
      <c r="I71" s="107" t="n">
        <v>1</v>
      </c>
      <c r="J71" s="106" t="inlineStr">
        <is>
          <t>3º</t>
        </is>
      </c>
      <c r="K71" s="106" t="inlineStr">
        <is>
          <t>1º</t>
        </is>
      </c>
      <c r="L71" s="104" t="n">
        <v>3</v>
      </c>
      <c r="M71" s="104" t="n">
        <v>7</v>
      </c>
      <c r="N71" s="104" t="n">
        <v>28</v>
      </c>
      <c r="O71" s="95" t="n">
        <v>1</v>
      </c>
      <c r="P71" s="97" t="n">
        <v>14</v>
      </c>
      <c r="Q71" s="97">
        <f>P71/M71</f>
        <v/>
      </c>
      <c r="R71" s="104" t="n">
        <v>1</v>
      </c>
      <c r="S71" s="108" t="n">
        <v>14</v>
      </c>
      <c r="T71" s="108">
        <f>S71/M71</f>
        <v/>
      </c>
      <c r="U71" s="97" t="n"/>
      <c r="V71" s="97" t="n"/>
      <c r="W71" s="97" t="n"/>
      <c r="X71" s="108" t="n"/>
      <c r="Y71" s="108" t="n"/>
      <c r="Z71" s="108" t="n"/>
      <c r="AA71" s="97" t="n"/>
      <c r="AB71" s="97" t="n"/>
      <c r="AC71" s="108" t="n"/>
      <c r="AD71" s="108" t="n"/>
      <c r="AE71" s="98" t="n"/>
      <c r="AF71" s="110">
        <f>((P71*O71)+(S71*R71)+(V71*U71)+(Y71*X71)+AB71+AD71+AE71)</f>
        <v/>
      </c>
      <c r="AG71" s="110">
        <f>'DSD (para preencher)'!AA71</f>
        <v/>
      </c>
      <c r="AH71" s="104" t="n">
        <v>14</v>
      </c>
      <c r="AI71" s="104">
        <f>AH71/M71</f>
        <v/>
      </c>
      <c r="AJ71" s="111" t="n">
        <v>14</v>
      </c>
      <c r="AK71" s="104">
        <f>AJ71/M71</f>
        <v/>
      </c>
      <c r="AL71" s="112">
        <f>AG71-AF71</f>
        <v/>
      </c>
    </row>
    <row r="72" ht="18" customHeight="1">
      <c r="A72" s="103" t="inlineStr">
        <is>
          <t>Ciências Agrárias</t>
        </is>
      </c>
      <c r="B72" s="103" t="inlineStr">
        <is>
          <t>4.3 Ciências Veterinárias</t>
        </is>
      </c>
      <c r="C72" s="104" t="inlineStr">
        <is>
          <t>EZOO</t>
        </is>
      </c>
      <c r="D72" s="104" t="inlineStr">
        <is>
          <t>DCEB</t>
        </is>
      </c>
      <c r="E72" s="105" t="inlineStr">
        <is>
          <t>Higiene e Sanidade</t>
        </is>
      </c>
      <c r="F72" s="106" t="inlineStr">
        <is>
          <t>1º ciclo</t>
        </is>
      </c>
      <c r="G72" s="106" t="inlineStr">
        <is>
          <t>2521</t>
        </is>
      </c>
      <c r="H72" s="106" t="inlineStr">
        <is>
          <t xml:space="preserve"> EZOO</t>
        </is>
      </c>
      <c r="I72" s="107" t="n">
        <v>1</v>
      </c>
      <c r="J72" s="106" t="inlineStr">
        <is>
          <t>2º</t>
        </is>
      </c>
      <c r="K72" s="106" t="inlineStr">
        <is>
          <t>1º</t>
        </is>
      </c>
      <c r="L72" s="104" t="n">
        <v>6</v>
      </c>
      <c r="M72" s="104" t="n">
        <v>14</v>
      </c>
      <c r="N72" s="104" t="n">
        <v>56</v>
      </c>
      <c r="O72" s="95" t="n">
        <v>1</v>
      </c>
      <c r="P72" s="97" t="n">
        <v>28</v>
      </c>
      <c r="Q72" s="97">
        <f>P72/M72</f>
        <v/>
      </c>
      <c r="R72" s="104" t="n">
        <v>1</v>
      </c>
      <c r="S72" s="108" t="n">
        <v>14</v>
      </c>
      <c r="T72" s="108">
        <f>S72/M72</f>
        <v/>
      </c>
      <c r="U72" s="97" t="n">
        <v>1</v>
      </c>
      <c r="V72" s="97" t="n">
        <v>14</v>
      </c>
      <c r="W72" s="97">
        <f>V72/M72</f>
        <v/>
      </c>
      <c r="X72" s="108" t="n"/>
      <c r="Y72" s="108" t="n"/>
      <c r="Z72" s="108" t="n"/>
      <c r="AA72" s="97" t="n"/>
      <c r="AB72" s="97" t="n"/>
      <c r="AC72" s="108" t="n"/>
      <c r="AD72" s="108" t="n"/>
      <c r="AE72" s="98" t="n"/>
      <c r="AF72" s="110">
        <f>((P72*O72)+(S72*R72)+(V72*U72)+(Y72*X72)+AB72+AD72+AE72)</f>
        <v/>
      </c>
      <c r="AG72" s="110">
        <f>'DSD (para preencher)'!AA72</f>
        <v/>
      </c>
      <c r="AH72" s="104" t="n">
        <v>28</v>
      </c>
      <c r="AI72" s="104">
        <f>AH72/M72</f>
        <v/>
      </c>
      <c r="AJ72" s="111" t="n">
        <v>28</v>
      </c>
      <c r="AK72" s="104">
        <f>AJ72/M72</f>
        <v/>
      </c>
      <c r="AL72" s="112">
        <f>AG72-AF72</f>
        <v/>
      </c>
    </row>
    <row r="73" ht="18" customHeight="1">
      <c r="A73" s="103" t="inlineStr">
        <is>
          <t>Humanidades</t>
        </is>
      </c>
      <c r="B73" s="103" t="inlineStr">
        <is>
          <t>6.4 Artes</t>
        </is>
      </c>
      <c r="C73" s="104" t="inlineStr">
        <is>
          <t>AP</t>
        </is>
      </c>
      <c r="D73" s="104" t="inlineStr">
        <is>
          <t>DRAT</t>
        </is>
      </c>
      <c r="E73" s="105" t="inlineStr">
        <is>
          <t>História da Arte Geral</t>
        </is>
      </c>
      <c r="F73" s="106" t="inlineStr">
        <is>
          <t>1º ciclo</t>
        </is>
      </c>
      <c r="G73" s="106" t="inlineStr">
        <is>
          <t>2522</t>
        </is>
      </c>
      <c r="H73" s="106" t="inlineStr">
        <is>
          <t xml:space="preserve"> AP</t>
        </is>
      </c>
      <c r="I73" s="107" t="n">
        <v>1</v>
      </c>
      <c r="J73" s="106" t="inlineStr">
        <is>
          <t xml:space="preserve">1º </t>
        </is>
      </c>
      <c r="K73" s="106" t="inlineStr">
        <is>
          <t xml:space="preserve">1º </t>
        </is>
      </c>
      <c r="L73" s="104" t="n">
        <v>6</v>
      </c>
      <c r="M73" s="104" t="n">
        <v>14</v>
      </c>
      <c r="N73" s="104" t="n">
        <v>56</v>
      </c>
      <c r="O73" s="95" t="n">
        <v>1</v>
      </c>
      <c r="P73" s="97" t="n">
        <v>28</v>
      </c>
      <c r="Q73" s="97">
        <f>P73/M73</f>
        <v/>
      </c>
      <c r="R73" s="104" t="n">
        <v>1</v>
      </c>
      <c r="S73" s="108" t="n">
        <v>28</v>
      </c>
      <c r="T73" s="108">
        <f>S73/M73</f>
        <v/>
      </c>
      <c r="U73" s="97" t="n"/>
      <c r="V73" s="97" t="n"/>
      <c r="W73" s="97" t="n"/>
      <c r="X73" s="108" t="n"/>
      <c r="Y73" s="108" t="n"/>
      <c r="Z73" s="108" t="n"/>
      <c r="AA73" s="97" t="n"/>
      <c r="AB73" s="97" t="n"/>
      <c r="AC73" s="108" t="n"/>
      <c r="AD73" s="108" t="n"/>
      <c r="AE73" s="98" t="n"/>
      <c r="AF73" s="110">
        <f>((P73*O73)+(S73*R73)+(V73*U73)+(Y73*X73)+AB73+AD73+AE73)</f>
        <v/>
      </c>
      <c r="AG73" s="110">
        <f>'DSD (para preencher)'!AA73</f>
        <v/>
      </c>
      <c r="AH73" s="104" t="n">
        <v>28</v>
      </c>
      <c r="AI73" s="104">
        <f>AH73/M73</f>
        <v/>
      </c>
      <c r="AJ73" s="111" t="n">
        <v>28</v>
      </c>
      <c r="AK73" s="104">
        <f>AJ73/M73</f>
        <v/>
      </c>
      <c r="AL73" s="112">
        <f>AG73-AF73</f>
        <v/>
      </c>
    </row>
    <row r="74" ht="18" customHeight="1">
      <c r="A74" s="103" t="inlineStr">
        <is>
          <t>Humanidades</t>
        </is>
      </c>
      <c r="B74" s="103" t="inlineStr">
        <is>
          <t>6.4 Artes</t>
        </is>
      </c>
      <c r="C74" s="104" t="inlineStr">
        <is>
          <t>AP</t>
        </is>
      </c>
      <c r="D74" s="104" t="inlineStr">
        <is>
          <t>DRAT</t>
        </is>
      </c>
      <c r="E74" s="105" t="inlineStr">
        <is>
          <t>História e Teoria da Arte dos Jardins</t>
        </is>
      </c>
      <c r="F74" s="106" t="inlineStr">
        <is>
          <t>1º ciclo</t>
        </is>
      </c>
      <c r="G74" s="106" t="inlineStr">
        <is>
          <t>2523</t>
        </is>
      </c>
      <c r="H74" s="106" t="inlineStr">
        <is>
          <t xml:space="preserve"> AP</t>
        </is>
      </c>
      <c r="I74" s="107" t="n">
        <v>1</v>
      </c>
      <c r="J74" s="106" t="inlineStr">
        <is>
          <t>2º</t>
        </is>
      </c>
      <c r="K74" s="106" t="inlineStr">
        <is>
          <t xml:space="preserve">1º </t>
        </is>
      </c>
      <c r="L74" s="104" t="n">
        <v>6</v>
      </c>
      <c r="M74" s="104" t="n">
        <v>14</v>
      </c>
      <c r="N74" s="104" t="n">
        <v>56</v>
      </c>
      <c r="O74" s="95" t="n">
        <v>1</v>
      </c>
      <c r="P74" s="97" t="n">
        <v>28</v>
      </c>
      <c r="Q74" s="97">
        <f>P74/M74</f>
        <v/>
      </c>
      <c r="R74" s="104" t="n"/>
      <c r="S74" s="108" t="n"/>
      <c r="T74" s="108" t="n"/>
      <c r="U74" s="97" t="n">
        <v>1</v>
      </c>
      <c r="V74" s="97" t="n">
        <v>28</v>
      </c>
      <c r="W74" s="97">
        <f>V74/M74</f>
        <v/>
      </c>
      <c r="X74" s="108" t="n"/>
      <c r="Y74" s="108" t="n"/>
      <c r="Z74" s="108" t="n"/>
      <c r="AA74" s="97" t="n"/>
      <c r="AB74" s="97" t="n"/>
      <c r="AC74" s="108" t="n"/>
      <c r="AD74" s="108" t="n"/>
      <c r="AE74" s="98" t="n"/>
      <c r="AF74" s="110">
        <f>((P74*O74)+(S74*R74)+(V74*U74)+(Y74*X74)+AB74+AD74+AE74)</f>
        <v/>
      </c>
      <c r="AG74" s="110">
        <f>'DSD (para preencher)'!AA74</f>
        <v/>
      </c>
      <c r="AH74" s="104" t="n">
        <v>28</v>
      </c>
      <c r="AI74" s="104">
        <f>AH74/M74</f>
        <v/>
      </c>
      <c r="AJ74" s="111" t="n">
        <v>28</v>
      </c>
      <c r="AK74" s="104">
        <f>AJ74/M74</f>
        <v/>
      </c>
      <c r="AL74" s="112">
        <f>AG74-AF74</f>
        <v/>
      </c>
    </row>
    <row r="75" ht="18" customHeight="1">
      <c r="A75" s="103" t="inlineStr">
        <is>
          <t>Ciências Agrárias</t>
        </is>
      </c>
      <c r="B75" s="103" t="inlineStr">
        <is>
          <t xml:space="preserve">4.2 Ciência Animal e dos Lacticínios </t>
        </is>
      </c>
      <c r="C75" s="104" t="inlineStr">
        <is>
          <t>ERUR</t>
        </is>
      </c>
      <c r="D75" s="104" t="inlineStr">
        <is>
          <t>DCEB</t>
        </is>
      </c>
      <c r="E75" s="105" t="inlineStr">
        <is>
          <t>Instalações Pecuárias</t>
        </is>
      </c>
      <c r="F75" s="106" t="inlineStr">
        <is>
          <t>1º ciclo</t>
        </is>
      </c>
      <c r="G75" s="106" t="inlineStr">
        <is>
          <t>2524</t>
        </is>
      </c>
      <c r="H75" s="106" t="inlineStr">
        <is>
          <t xml:space="preserve"> EZOO</t>
        </is>
      </c>
      <c r="I75" s="107" t="n">
        <v>1</v>
      </c>
      <c r="J75" s="106" t="inlineStr">
        <is>
          <t>3º</t>
        </is>
      </c>
      <c r="K75" s="106" t="inlineStr">
        <is>
          <t>1º</t>
        </is>
      </c>
      <c r="L75" s="104" t="n">
        <v>6</v>
      </c>
      <c r="M75" s="104" t="n">
        <v>14</v>
      </c>
      <c r="N75" s="104" t="n">
        <v>56</v>
      </c>
      <c r="O75" s="95" t="n">
        <v>1</v>
      </c>
      <c r="P75" s="97" t="n">
        <v>28</v>
      </c>
      <c r="Q75" s="97">
        <f>P75/M75</f>
        <v/>
      </c>
      <c r="R75" s="104" t="n">
        <v>1</v>
      </c>
      <c r="S75" s="108" t="n">
        <v>28</v>
      </c>
      <c r="T75" s="108">
        <f>S75/M75</f>
        <v/>
      </c>
      <c r="U75" s="97" t="n"/>
      <c r="V75" s="97" t="n"/>
      <c r="W75" s="97" t="n"/>
      <c r="X75" s="108" t="n"/>
      <c r="Y75" s="108" t="n"/>
      <c r="Z75" s="108" t="n"/>
      <c r="AA75" s="97" t="n"/>
      <c r="AB75" s="97" t="n"/>
      <c r="AC75" s="108" t="n"/>
      <c r="AD75" s="108" t="n"/>
      <c r="AE75" s="98" t="n"/>
      <c r="AF75" s="110">
        <f>((P75*O75)+(S75*R75)+(V75*U75)+(Y75*X75)+AB75+AD75+AE75)</f>
        <v/>
      </c>
      <c r="AG75" s="110">
        <f>'DSD (para preencher)'!AA75</f>
        <v/>
      </c>
      <c r="AH75" s="104" t="n">
        <v>28</v>
      </c>
      <c r="AI75" s="104">
        <f>AH75/M75</f>
        <v/>
      </c>
      <c r="AJ75" s="111" t="n">
        <v>28</v>
      </c>
      <c r="AK75" s="104">
        <f>AJ75/M75</f>
        <v/>
      </c>
      <c r="AL75" s="112">
        <f>AG75-AF75</f>
        <v/>
      </c>
    </row>
    <row r="76" ht="18" customHeight="1">
      <c r="A76" s="103" t="inlineStr">
        <is>
          <t>Humanidades</t>
        </is>
      </c>
      <c r="B76" s="103" t="inlineStr">
        <is>
          <t>6.5 Outras Humanidades</t>
        </is>
      </c>
      <c r="C76" s="104" t="inlineStr">
        <is>
          <t>AP</t>
        </is>
      </c>
      <c r="D76" s="104" t="inlineStr">
        <is>
          <t>DRAT</t>
        </is>
      </c>
      <c r="E76" s="105" t="inlineStr">
        <is>
          <t>Introdução à Arquitectura Paisagista</t>
        </is>
      </c>
      <c r="F76" s="106" t="inlineStr">
        <is>
          <t>1º ciclo</t>
        </is>
      </c>
      <c r="G76" s="106" t="inlineStr">
        <is>
          <t>2525</t>
        </is>
      </c>
      <c r="H76" s="106" t="inlineStr">
        <is>
          <t xml:space="preserve"> AP</t>
        </is>
      </c>
      <c r="I76" s="107" t="n">
        <v>1</v>
      </c>
      <c r="J76" s="106" t="inlineStr">
        <is>
          <t xml:space="preserve">1º </t>
        </is>
      </c>
      <c r="K76" s="106" t="inlineStr">
        <is>
          <t xml:space="preserve">1º </t>
        </is>
      </c>
      <c r="L76" s="104" t="n">
        <v>3</v>
      </c>
      <c r="M76" s="104" t="n">
        <v>7</v>
      </c>
      <c r="N76" s="104" t="n">
        <v>28</v>
      </c>
      <c r="O76" s="95" t="n">
        <v>1</v>
      </c>
      <c r="P76" s="97" t="n">
        <v>14</v>
      </c>
      <c r="Q76" s="97">
        <f>P76/M76</f>
        <v/>
      </c>
      <c r="R76" s="104" t="n">
        <v>1</v>
      </c>
      <c r="S76" s="108" t="n">
        <v>14</v>
      </c>
      <c r="T76" s="108">
        <f>S76/M76</f>
        <v/>
      </c>
      <c r="U76" s="97" t="n"/>
      <c r="V76" s="97" t="n"/>
      <c r="W76" s="97" t="n"/>
      <c r="X76" s="108" t="n"/>
      <c r="Y76" s="108" t="n"/>
      <c r="Z76" s="108" t="n"/>
      <c r="AA76" s="97" t="n"/>
      <c r="AB76" s="97" t="n"/>
      <c r="AC76" s="108" t="n"/>
      <c r="AD76" s="108" t="n"/>
      <c r="AE76" s="98" t="n"/>
      <c r="AF76" s="110">
        <f>((P76*O76)+(S76*R76)+(V76*U76)+(Y76*X76)+AB76+AD76+AE76)</f>
        <v/>
      </c>
      <c r="AG76" s="110">
        <f>'DSD (para preencher)'!AA76</f>
        <v/>
      </c>
      <c r="AH76" s="104" t="n">
        <v>14</v>
      </c>
      <c r="AI76" s="104">
        <f>AH76/M76</f>
        <v/>
      </c>
      <c r="AJ76" s="111" t="n">
        <v>14</v>
      </c>
      <c r="AK76" s="104">
        <f>AJ76/M76</f>
        <v/>
      </c>
      <c r="AL76" s="112">
        <f>AG76-AF76</f>
        <v/>
      </c>
    </row>
    <row r="77" ht="18" customHeight="1">
      <c r="A77" s="103" t="inlineStr">
        <is>
          <t>Ciências Exatas e Naturais</t>
        </is>
      </c>
      <c r="B77" s="103" t="inlineStr">
        <is>
          <t>1.2 Ciências da Computação e Ciências da Informação</t>
        </is>
      </c>
      <c r="C77" s="104" t="inlineStr">
        <is>
          <t>MAT</t>
        </is>
      </c>
      <c r="D77" s="104" t="inlineStr">
        <is>
          <t>DCEB</t>
        </is>
      </c>
      <c r="E77" s="105" t="inlineStr">
        <is>
          <t>Introdução à Ciência e Organização de Dados</t>
        </is>
      </c>
      <c r="F77" s="106" t="inlineStr">
        <is>
          <t>1º ciclo</t>
        </is>
      </c>
      <c r="G77" s="106" t="inlineStr">
        <is>
          <t>2526</t>
        </is>
      </c>
      <c r="H77" s="106" t="inlineStr">
        <is>
          <t xml:space="preserve"> BIO+EAGR+EALIM+EAMB+EFLO+EZOO</t>
        </is>
      </c>
      <c r="I77" s="107" t="n">
        <v>10</v>
      </c>
      <c r="J77" s="106" t="inlineStr">
        <is>
          <t xml:space="preserve">1º </t>
        </is>
      </c>
      <c r="K77" s="106" t="inlineStr">
        <is>
          <t>2º</t>
        </is>
      </c>
      <c r="L77" s="104" t="n">
        <v>3</v>
      </c>
      <c r="M77" s="104" t="n">
        <v>7</v>
      </c>
      <c r="N77" s="104" t="n">
        <v>28</v>
      </c>
      <c r="O77" s="95" t="n">
        <v>3</v>
      </c>
      <c r="P77" s="97" t="n">
        <v>7</v>
      </c>
      <c r="Q77" s="97">
        <f>P77/M77</f>
        <v/>
      </c>
      <c r="R77" s="108" t="n">
        <v>10</v>
      </c>
      <c r="S77" s="108" t="n">
        <v>21</v>
      </c>
      <c r="T77" s="108">
        <f>S77/M77</f>
        <v/>
      </c>
      <c r="U77" s="97" t="n"/>
      <c r="V77" s="97" t="n"/>
      <c r="W77" s="97" t="n"/>
      <c r="X77" s="108" t="n"/>
      <c r="Y77" s="108" t="n"/>
      <c r="Z77" s="108" t="n"/>
      <c r="AA77" s="97" t="n"/>
      <c r="AB77" s="97" t="n"/>
      <c r="AC77" s="108" t="n"/>
      <c r="AD77" s="108" t="n"/>
      <c r="AE77" s="98" t="n"/>
      <c r="AF77" s="110">
        <f>((P77*O77)+(S77*R77)+(V77*U77)+(Y77*X77)+AB77+AD77+AE77)</f>
        <v/>
      </c>
      <c r="AG77" s="110">
        <f>'DSD (para preencher)'!AA77</f>
        <v/>
      </c>
      <c r="AH77" s="104" t="n">
        <v>7</v>
      </c>
      <c r="AI77" s="104">
        <f>AH77/M77</f>
        <v/>
      </c>
      <c r="AJ77" s="111" t="n">
        <v>21</v>
      </c>
      <c r="AK77" s="104">
        <f>AJ77/M77</f>
        <v/>
      </c>
      <c r="AL77" s="112">
        <f>AG77-AF77</f>
        <v/>
      </c>
    </row>
    <row r="78" ht="18" customHeight="1">
      <c r="A78" s="103" t="inlineStr">
        <is>
          <t>Ciências da Engenharia e Tecnologias</t>
        </is>
      </c>
      <c r="B78" s="103" t="inlineStr">
        <is>
          <t>2.11 Outras Ciências de Engenharia e Tecnologias</t>
        </is>
      </c>
      <c r="C78" s="104" t="inlineStr">
        <is>
          <t>EALIM</t>
        </is>
      </c>
      <c r="D78" s="104" t="inlineStr">
        <is>
          <t>DCEB</t>
        </is>
      </c>
      <c r="E78" s="105" t="inlineStr">
        <is>
          <t>Introdução à Engenharia Alimentar</t>
        </is>
      </c>
      <c r="F78" s="106" t="inlineStr">
        <is>
          <t>1º ciclo</t>
        </is>
      </c>
      <c r="G78" s="106" t="n">
        <v>2527</v>
      </c>
      <c r="H78" s="106" t="inlineStr">
        <is>
          <t xml:space="preserve"> EALIM</t>
        </is>
      </c>
      <c r="I78" s="107" t="n">
        <v>2</v>
      </c>
      <c r="J78" s="106" t="inlineStr">
        <is>
          <t>1º</t>
        </is>
      </c>
      <c r="K78" s="106" t="inlineStr">
        <is>
          <t>1º</t>
        </is>
      </c>
      <c r="L78" s="104" t="n">
        <v>3</v>
      </c>
      <c r="M78" s="104" t="n">
        <v>7</v>
      </c>
      <c r="N78" s="104" t="n">
        <v>28</v>
      </c>
      <c r="O78" s="95" t="n">
        <v>1</v>
      </c>
      <c r="P78" s="97" t="n">
        <v>14</v>
      </c>
      <c r="Q78" s="97">
        <f>P78/M78</f>
        <v/>
      </c>
      <c r="R78" s="108" t="n">
        <v>1</v>
      </c>
      <c r="S78" s="108" t="n">
        <v>14</v>
      </c>
      <c r="T78" s="108">
        <f>S78/M78</f>
        <v/>
      </c>
      <c r="U78" s="97" t="n"/>
      <c r="V78" s="97" t="n"/>
      <c r="W78" s="97" t="n"/>
      <c r="X78" s="108" t="n"/>
      <c r="Y78" s="108" t="n"/>
      <c r="Z78" s="108" t="n"/>
      <c r="AA78" s="97" t="n"/>
      <c r="AB78" s="97" t="n"/>
      <c r="AC78" s="108" t="n"/>
      <c r="AD78" s="108" t="n"/>
      <c r="AE78" s="98" t="n"/>
      <c r="AF78" s="110">
        <f>((P78*O78)+(S78*R78)+(V78*U78)+(Y78*X78)+AB78+AD78+AE78)</f>
        <v/>
      </c>
      <c r="AG78" s="110">
        <f>'DSD (para preencher)'!AA78</f>
        <v/>
      </c>
      <c r="AH78" s="104" t="n">
        <v>14</v>
      </c>
      <c r="AI78" s="104">
        <f>AH78/M78</f>
        <v/>
      </c>
      <c r="AJ78" s="111" t="n">
        <v>14</v>
      </c>
      <c r="AK78" s="104">
        <f>AJ78/M78</f>
        <v/>
      </c>
      <c r="AL78" s="112">
        <f>AG78-AF78</f>
        <v/>
      </c>
    </row>
    <row r="79" ht="18" customHeight="1">
      <c r="A79" s="103" t="inlineStr">
        <is>
          <t>Ciências Exatas e Naturais</t>
        </is>
      </c>
      <c r="B79" s="103" t="inlineStr">
        <is>
          <t>1.2 Ciências da Computação e Ciências da Informação</t>
        </is>
      </c>
      <c r="C79" s="104" t="inlineStr">
        <is>
          <t>MAT</t>
        </is>
      </c>
      <c r="D79" s="104" t="inlineStr">
        <is>
          <t>DCEB</t>
        </is>
      </c>
      <c r="E79" s="105" t="inlineStr">
        <is>
          <t>Introdução à Programação</t>
        </is>
      </c>
      <c r="F79" s="106" t="inlineStr">
        <is>
          <t>1º ciclo</t>
        </is>
      </c>
      <c r="G79" s="106" t="inlineStr">
        <is>
          <t>2528</t>
        </is>
      </c>
      <c r="H79" s="106" t="inlineStr">
        <is>
          <t xml:space="preserve"> BIO+EAGR+EALIM+EAMB+EFLO</t>
        </is>
      </c>
      <c r="I79" s="107" t="n">
        <v>9</v>
      </c>
      <c r="J79" s="106" t="inlineStr">
        <is>
          <t xml:space="preserve">1º </t>
        </is>
      </c>
      <c r="K79" s="106" t="inlineStr">
        <is>
          <t>2º</t>
        </is>
      </c>
      <c r="L79" s="104" t="n">
        <v>3</v>
      </c>
      <c r="M79" s="104" t="n">
        <v>7</v>
      </c>
      <c r="N79" s="104" t="n">
        <v>28</v>
      </c>
      <c r="O79" s="95" t="n">
        <v>3</v>
      </c>
      <c r="P79" s="97" t="n">
        <v>7</v>
      </c>
      <c r="Q79" s="97">
        <f>P79/M79</f>
        <v/>
      </c>
      <c r="R79" s="108" t="n">
        <v>9</v>
      </c>
      <c r="S79" s="108" t="n">
        <v>21</v>
      </c>
      <c r="T79" s="108">
        <f>S79/M79</f>
        <v/>
      </c>
      <c r="U79" s="97" t="n"/>
      <c r="V79" s="97" t="n"/>
      <c r="W79" s="97" t="n"/>
      <c r="X79" s="108" t="n"/>
      <c r="Y79" s="108" t="n"/>
      <c r="Z79" s="108" t="n"/>
      <c r="AA79" s="97" t="n"/>
      <c r="AB79" s="97" t="n"/>
      <c r="AC79" s="108" t="n"/>
      <c r="AD79" s="108" t="n"/>
      <c r="AE79" s="98" t="n"/>
      <c r="AF79" s="110">
        <f>((P79*O79)+(S79*R79)+(V79*U79)+(Y79*X79)+AB79+AD79+AE79)</f>
        <v/>
      </c>
      <c r="AG79" s="110">
        <f>'DSD (para preencher)'!AA79</f>
        <v/>
      </c>
      <c r="AH79" s="104" t="n">
        <v>7</v>
      </c>
      <c r="AI79" s="104">
        <f>AH79/M79</f>
        <v/>
      </c>
      <c r="AJ79" s="111" t="n">
        <v>21</v>
      </c>
      <c r="AK79" s="104">
        <f>AJ79/M79</f>
        <v/>
      </c>
      <c r="AL79" s="112">
        <f>AG79-AF79</f>
        <v/>
      </c>
    </row>
    <row r="80" ht="18" customHeight="1">
      <c r="A80" s="103" t="inlineStr">
        <is>
          <t>Ciências Agrárias</t>
        </is>
      </c>
      <c r="B80" s="103" t="inlineStr">
        <is>
          <t>1.1 Agricultura, Silvicultura e Pescas</t>
        </is>
      </c>
      <c r="C80" s="104" t="inlineStr">
        <is>
          <t>FLO</t>
        </is>
      </c>
      <c r="D80" s="104" t="inlineStr">
        <is>
          <t>DRAT</t>
        </is>
      </c>
      <c r="E80" s="105" t="inlineStr">
        <is>
          <t>Introdução aos Fogos Rurais</t>
        </is>
      </c>
      <c r="F80" s="106" t="inlineStr">
        <is>
          <t>1º ciclo</t>
        </is>
      </c>
      <c r="G80" s="106" t="inlineStr">
        <is>
          <t>2529</t>
        </is>
      </c>
      <c r="H80" s="106" t="inlineStr">
        <is>
          <t xml:space="preserve"> EFLO</t>
        </is>
      </c>
      <c r="I80" s="107" t="n">
        <v>1</v>
      </c>
      <c r="J80" s="106" t="inlineStr">
        <is>
          <t>3º</t>
        </is>
      </c>
      <c r="K80" s="106" t="inlineStr">
        <is>
          <t>2º</t>
        </is>
      </c>
      <c r="L80" s="104" t="n">
        <v>3</v>
      </c>
      <c r="M80" s="104" t="n">
        <v>7</v>
      </c>
      <c r="N80" s="104" t="n">
        <v>28</v>
      </c>
      <c r="O80" s="96" t="n">
        <v>1</v>
      </c>
      <c r="P80" s="97" t="n">
        <v>14</v>
      </c>
      <c r="Q80" s="97">
        <f>P80/M80</f>
        <v/>
      </c>
      <c r="R80" s="108" t="n">
        <v>1</v>
      </c>
      <c r="S80" s="108" t="n">
        <v>14</v>
      </c>
      <c r="T80" s="108">
        <f>S80/M80</f>
        <v/>
      </c>
      <c r="U80" s="97" t="n"/>
      <c r="V80" s="97" t="n"/>
      <c r="W80" s="97" t="n"/>
      <c r="X80" s="108" t="n"/>
      <c r="Y80" s="108" t="n"/>
      <c r="Z80" s="108" t="n"/>
      <c r="AA80" s="97" t="n"/>
      <c r="AB80" s="97" t="n"/>
      <c r="AC80" s="108" t="n"/>
      <c r="AD80" s="108" t="n"/>
      <c r="AE80" s="98" t="n"/>
      <c r="AF80" s="110">
        <f>((P80*O80)+(S80*R80)+(V80*U80)+(Y80*X80)+AB80+AD80+AE80)</f>
        <v/>
      </c>
      <c r="AG80" s="110">
        <f>'DSD (para preencher)'!AA80</f>
        <v/>
      </c>
      <c r="AH80" s="104" t="n">
        <v>14</v>
      </c>
      <c r="AI80" s="104">
        <f>AH80/M80</f>
        <v/>
      </c>
      <c r="AJ80" s="111" t="n">
        <v>14</v>
      </c>
      <c r="AK80" s="104">
        <f>AJ80/M80</f>
        <v/>
      </c>
      <c r="AL80" s="112">
        <f>AG80-AF80</f>
        <v/>
      </c>
    </row>
    <row r="81" ht="18" customHeight="1">
      <c r="A81" s="103" t="inlineStr">
        <is>
          <t>Ciências Agrárias</t>
        </is>
      </c>
      <c r="B81" s="103" t="inlineStr">
        <is>
          <t>1.1 Agricultura, Silvicultura e Pescas</t>
        </is>
      </c>
      <c r="C81" s="104" t="inlineStr">
        <is>
          <t>FLO</t>
        </is>
      </c>
      <c r="D81" s="104" t="inlineStr">
        <is>
          <t>DRAT</t>
        </is>
      </c>
      <c r="E81" s="105" t="inlineStr">
        <is>
          <t>Introdução às Ciências Florestais</t>
        </is>
      </c>
      <c r="F81" s="106" t="inlineStr">
        <is>
          <t>1º ciclo</t>
        </is>
      </c>
      <c r="G81" s="106" t="n">
        <v>2530</v>
      </c>
      <c r="H81" s="106" t="inlineStr">
        <is>
          <t xml:space="preserve"> EFLO</t>
        </is>
      </c>
      <c r="I81" s="107" t="n">
        <v>1</v>
      </c>
      <c r="J81" s="106" t="inlineStr">
        <is>
          <t>1º</t>
        </is>
      </c>
      <c r="K81" s="106" t="inlineStr">
        <is>
          <t>1º</t>
        </is>
      </c>
      <c r="L81" s="104" t="n">
        <v>3</v>
      </c>
      <c r="M81" s="104" t="n">
        <v>7</v>
      </c>
      <c r="N81" s="104" t="n">
        <v>28</v>
      </c>
      <c r="O81" s="96" t="n">
        <v>1</v>
      </c>
      <c r="P81" s="97" t="n">
        <v>14</v>
      </c>
      <c r="Q81" s="97">
        <f>P81/M81</f>
        <v/>
      </c>
      <c r="R81" s="108" t="n"/>
      <c r="S81" s="108" t="n"/>
      <c r="T81" s="108" t="n"/>
      <c r="U81" s="97" t="n">
        <v>1</v>
      </c>
      <c r="V81" s="97" t="n">
        <v>7</v>
      </c>
      <c r="W81" s="97">
        <f>V81/M81</f>
        <v/>
      </c>
      <c r="X81" s="108" t="n">
        <v>1</v>
      </c>
      <c r="Y81" s="108" t="n">
        <v>7</v>
      </c>
      <c r="Z81" s="108">
        <f>Y81/M81</f>
        <v/>
      </c>
      <c r="AA81" s="97" t="n"/>
      <c r="AB81" s="97" t="n"/>
      <c r="AC81" s="108" t="n"/>
      <c r="AD81" s="108" t="n"/>
      <c r="AE81" s="98" t="n"/>
      <c r="AF81" s="110">
        <f>((P81*O81)+(S81*R81)+(V81*U81)+(Y81*X81)+AB81+AD81+AE81)</f>
        <v/>
      </c>
      <c r="AG81" s="110">
        <f>'DSD (para preencher)'!AA81</f>
        <v/>
      </c>
      <c r="AH81" s="104" t="n">
        <v>14</v>
      </c>
      <c r="AI81" s="104">
        <f>AH81/M81</f>
        <v/>
      </c>
      <c r="AJ81" s="111" t="n">
        <v>14</v>
      </c>
      <c r="AK81" s="104">
        <f>AJ81/M81</f>
        <v/>
      </c>
      <c r="AL81" s="112">
        <f>AG81-AF81</f>
        <v/>
      </c>
    </row>
    <row r="82" ht="18" customHeight="1">
      <c r="A82" s="103" t="inlineStr">
        <is>
          <t>Ciências Agrárias</t>
        </is>
      </c>
      <c r="B82" s="103" t="inlineStr">
        <is>
          <t>1.1 Agricultura, Silvicultura e Pescas</t>
        </is>
      </c>
      <c r="C82" s="104" t="inlineStr">
        <is>
          <t>FLO</t>
        </is>
      </c>
      <c r="D82" s="104" t="inlineStr">
        <is>
          <t>DRAT</t>
        </is>
      </c>
      <c r="E82" s="105" t="inlineStr">
        <is>
          <t>Inventário Florestal</t>
        </is>
      </c>
      <c r="F82" s="106" t="inlineStr">
        <is>
          <t>1º ciclo</t>
        </is>
      </c>
      <c r="G82" s="106" t="inlineStr">
        <is>
          <t>2531</t>
        </is>
      </c>
      <c r="H82" s="106" t="inlineStr">
        <is>
          <t xml:space="preserve"> EFLO</t>
        </is>
      </c>
      <c r="I82" s="107" t="n">
        <v>1</v>
      </c>
      <c r="J82" s="106" t="inlineStr">
        <is>
          <t>2º</t>
        </is>
      </c>
      <c r="K82" s="106" t="inlineStr">
        <is>
          <t>1º</t>
        </is>
      </c>
      <c r="L82" s="104" t="n">
        <v>6</v>
      </c>
      <c r="M82" s="104" t="n">
        <v>14</v>
      </c>
      <c r="N82" s="104" t="n">
        <v>56</v>
      </c>
      <c r="O82" s="96" t="n">
        <v>1</v>
      </c>
      <c r="P82" s="97" t="n">
        <v>28</v>
      </c>
      <c r="Q82" s="97">
        <f>P82/M82</f>
        <v/>
      </c>
      <c r="R82" s="108" t="n">
        <v>1</v>
      </c>
      <c r="S82" s="108" t="n">
        <v>28</v>
      </c>
      <c r="T82" s="108">
        <f>S82/M82</f>
        <v/>
      </c>
      <c r="U82" s="97" t="n"/>
      <c r="V82" s="97" t="n"/>
      <c r="W82" s="97" t="n"/>
      <c r="X82" s="108" t="n"/>
      <c r="Y82" s="108" t="n"/>
      <c r="Z82" s="108" t="n"/>
      <c r="AA82" s="97" t="n"/>
      <c r="AB82" s="97" t="n"/>
      <c r="AC82" s="108" t="n"/>
      <c r="AD82" s="108" t="n"/>
      <c r="AE82" s="98" t="n"/>
      <c r="AF82" s="110">
        <f>((P82*O82)+(S82*R82)+(V82*U82)+(Y82*X82)+AB82+AD82+AE82)</f>
        <v/>
      </c>
      <c r="AG82" s="110">
        <f>'DSD (para preencher)'!AA82</f>
        <v/>
      </c>
      <c r="AH82" s="104" t="n">
        <v>28</v>
      </c>
      <c r="AI82" s="104">
        <f>AH82/M82</f>
        <v/>
      </c>
      <c r="AJ82" s="111" t="n">
        <v>28</v>
      </c>
      <c r="AK82" s="104">
        <f>AJ82/M82</f>
        <v/>
      </c>
      <c r="AL82" s="112">
        <f>AG82-AF82</f>
        <v/>
      </c>
    </row>
    <row r="83" ht="18" customHeight="1">
      <c r="A83" s="103" t="inlineStr">
        <is>
          <t>Ciências Exatas e Naturais</t>
        </is>
      </c>
      <c r="B83" s="103" t="inlineStr">
        <is>
          <t>1.1 Matemática</t>
        </is>
      </c>
      <c r="C83" s="104" t="inlineStr">
        <is>
          <t>MAT</t>
        </is>
      </c>
      <c r="D83" s="104" t="inlineStr">
        <is>
          <t>DCEB</t>
        </is>
      </c>
      <c r="E83" s="105" t="inlineStr">
        <is>
          <t>Matemática Aplicada para Arquitectura Paisagista</t>
        </is>
      </c>
      <c r="F83" s="106" t="inlineStr">
        <is>
          <t>1º ciclo</t>
        </is>
      </c>
      <c r="G83" s="106" t="inlineStr">
        <is>
          <t>2532</t>
        </is>
      </c>
      <c r="H83" s="106" t="inlineStr">
        <is>
          <t xml:space="preserve"> AP</t>
        </is>
      </c>
      <c r="I83" s="107" t="n">
        <v>1</v>
      </c>
      <c r="J83" s="106" t="inlineStr">
        <is>
          <t xml:space="preserve">1º </t>
        </is>
      </c>
      <c r="K83" s="106" t="inlineStr">
        <is>
          <t>2º</t>
        </is>
      </c>
      <c r="L83" s="104" t="n">
        <v>6</v>
      </c>
      <c r="M83" s="104" t="n">
        <v>14</v>
      </c>
      <c r="N83" s="104" t="n">
        <v>56</v>
      </c>
      <c r="O83" s="96" t="n">
        <v>1</v>
      </c>
      <c r="P83" s="97" t="n">
        <v>28</v>
      </c>
      <c r="Q83" s="97">
        <f>P83/M83</f>
        <v/>
      </c>
      <c r="R83" s="108" t="n">
        <v>1</v>
      </c>
      <c r="S83" s="108" t="n">
        <v>28</v>
      </c>
      <c r="T83" s="108">
        <f>S83/M83</f>
        <v/>
      </c>
      <c r="U83" s="97" t="n"/>
      <c r="V83" s="97" t="n"/>
      <c r="W83" s="97" t="n"/>
      <c r="X83" s="108" t="n"/>
      <c r="Y83" s="108" t="n"/>
      <c r="Z83" s="108" t="n"/>
      <c r="AA83" s="97" t="n"/>
      <c r="AB83" s="97" t="n"/>
      <c r="AC83" s="108" t="n"/>
      <c r="AD83" s="108" t="n"/>
      <c r="AE83" s="98" t="n"/>
      <c r="AF83" s="110">
        <f>((P83*O83)+(S83*R83)+(V83*U83)+(Y83*X83)+AB83+AD83+AE83)</f>
        <v/>
      </c>
      <c r="AG83" s="110">
        <f>'DSD (para preencher)'!AA83</f>
        <v/>
      </c>
      <c r="AH83" s="104" t="n">
        <v>28</v>
      </c>
      <c r="AI83" s="104">
        <f>AH83/M83</f>
        <v/>
      </c>
      <c r="AJ83" s="111" t="n">
        <v>28</v>
      </c>
      <c r="AK83" s="104">
        <f>AJ83/M83</f>
        <v/>
      </c>
      <c r="AL83" s="112">
        <f>AG83-AF83</f>
        <v/>
      </c>
    </row>
    <row r="84" ht="18" customHeight="1">
      <c r="A84" s="103" t="inlineStr">
        <is>
          <t>Ciências Exatas e Naturais</t>
        </is>
      </c>
      <c r="B84" s="103" t="inlineStr">
        <is>
          <t>1.4. Química</t>
        </is>
      </c>
      <c r="C84" s="104" t="inlineStr">
        <is>
          <t>EAMB</t>
        </is>
      </c>
      <c r="D84" s="104" t="inlineStr">
        <is>
          <t>DCEB</t>
        </is>
      </c>
      <c r="E84" s="105" t="inlineStr">
        <is>
          <t>Métodos e Processos de Medição</t>
        </is>
      </c>
      <c r="F84" s="106" t="inlineStr">
        <is>
          <t>1º ciclo</t>
        </is>
      </c>
      <c r="G84" s="106" t="inlineStr">
        <is>
          <t>2533</t>
        </is>
      </c>
      <c r="H84" s="106" t="inlineStr">
        <is>
          <t xml:space="preserve"> EAMB</t>
        </is>
      </c>
      <c r="I84" s="107" t="n">
        <v>1</v>
      </c>
      <c r="J84" s="106" t="inlineStr">
        <is>
          <t>2º</t>
        </is>
      </c>
      <c r="K84" s="106" t="inlineStr">
        <is>
          <t>1º</t>
        </is>
      </c>
      <c r="L84" s="104" t="n">
        <v>6</v>
      </c>
      <c r="M84" s="104" t="n">
        <v>14</v>
      </c>
      <c r="N84" s="104" t="n">
        <v>56</v>
      </c>
      <c r="O84" s="96" t="n">
        <v>1</v>
      </c>
      <c r="P84" s="97" t="n">
        <v>14</v>
      </c>
      <c r="Q84" s="97">
        <f>P84/M84</f>
        <v/>
      </c>
      <c r="R84" s="108" t="n">
        <v>1</v>
      </c>
      <c r="S84" s="108" t="n">
        <v>14</v>
      </c>
      <c r="T84" s="108">
        <f>S84/M84</f>
        <v/>
      </c>
      <c r="U84" s="97" t="n">
        <v>1</v>
      </c>
      <c r="V84" s="97" t="n">
        <v>28</v>
      </c>
      <c r="W84" s="97">
        <f>V84/M84</f>
        <v/>
      </c>
      <c r="X84" s="108" t="n"/>
      <c r="Y84" s="108" t="n"/>
      <c r="Z84" s="108" t="n"/>
      <c r="AA84" s="97" t="n"/>
      <c r="AB84" s="97" t="n"/>
      <c r="AC84" s="108" t="n"/>
      <c r="AD84" s="108" t="n"/>
      <c r="AE84" s="98" t="n"/>
      <c r="AF84" s="110">
        <f>((P84*O84)+(S84*R84)+(V84*U84)+(Y84*X84)+AB84+AD84+AE84)</f>
        <v/>
      </c>
      <c r="AG84" s="110">
        <f>'DSD (para preencher)'!AA84</f>
        <v/>
      </c>
      <c r="AH84" s="104" t="n">
        <v>14</v>
      </c>
      <c r="AI84" s="104">
        <f>AH84/M84</f>
        <v/>
      </c>
      <c r="AJ84" s="111" t="n">
        <v>42</v>
      </c>
      <c r="AK84" s="104">
        <f>AJ84/M84</f>
        <v/>
      </c>
      <c r="AL84" s="112">
        <f>AG84-AF84</f>
        <v/>
      </c>
    </row>
    <row r="85" ht="18" customHeight="1">
      <c r="A85" s="103" t="inlineStr">
        <is>
          <t>Ciências Exatas e Naturais</t>
        </is>
      </c>
      <c r="B85" s="103" t="inlineStr">
        <is>
          <t>1.6 Ciências Biológicas</t>
        </is>
      </c>
      <c r="C85" s="104" t="inlineStr">
        <is>
          <t>BIO</t>
        </is>
      </c>
      <c r="D85" s="104" t="inlineStr">
        <is>
          <t>DRAT</t>
        </is>
      </c>
      <c r="E85" s="105" t="inlineStr">
        <is>
          <t>Microbiologia</t>
        </is>
      </c>
      <c r="F85" s="106" t="inlineStr">
        <is>
          <t>1º ciclo</t>
        </is>
      </c>
      <c r="G85" s="106" t="inlineStr">
        <is>
          <t>2534</t>
        </is>
      </c>
      <c r="H85" s="106" t="inlineStr">
        <is>
          <t xml:space="preserve"> BIO</t>
        </is>
      </c>
      <c r="I85" s="107" t="n">
        <v>2</v>
      </c>
      <c r="J85" s="106" t="inlineStr">
        <is>
          <t xml:space="preserve">1º </t>
        </is>
      </c>
      <c r="K85" s="106" t="inlineStr">
        <is>
          <t xml:space="preserve">1º </t>
        </is>
      </c>
      <c r="L85" s="104" t="n">
        <v>6</v>
      </c>
      <c r="M85" s="104" t="n">
        <v>14</v>
      </c>
      <c r="N85" s="104" t="n">
        <v>56</v>
      </c>
      <c r="O85" s="95" t="n">
        <v>1</v>
      </c>
      <c r="P85" s="97" t="n">
        <v>28</v>
      </c>
      <c r="Q85" s="97">
        <f>P85/M85</f>
        <v/>
      </c>
      <c r="R85" s="108" t="n"/>
      <c r="S85" s="108" t="n"/>
      <c r="T85" s="108" t="n"/>
      <c r="U85" s="97" t="n">
        <v>2</v>
      </c>
      <c r="V85" s="97" t="n">
        <v>26</v>
      </c>
      <c r="W85" s="97" t="n">
        <v>1.5</v>
      </c>
      <c r="X85" s="108" t="n"/>
      <c r="Y85" s="108" t="n"/>
      <c r="Z85" s="108" t="n"/>
      <c r="AA85" s="97" t="n">
        <v>1</v>
      </c>
      <c r="AB85" s="97" t="n">
        <v>2</v>
      </c>
      <c r="AC85" s="108" t="n">
        <v>0.5</v>
      </c>
      <c r="AD85" s="108" t="n"/>
      <c r="AE85" s="98" t="n"/>
      <c r="AF85" s="110">
        <f>((P85*O85)+(S85*R85)+(V85*U85)+(Y85*X85)+AB85+AD85+AE85)</f>
        <v/>
      </c>
      <c r="AG85" s="110">
        <f>'DSD (para preencher)'!AA85</f>
        <v/>
      </c>
      <c r="AH85" s="104" t="n">
        <v>28</v>
      </c>
      <c r="AI85" s="104">
        <f>AH85/M85</f>
        <v/>
      </c>
      <c r="AJ85" s="111" t="n">
        <v>28</v>
      </c>
      <c r="AK85" s="104">
        <f>AJ85/M85</f>
        <v/>
      </c>
      <c r="AL85" s="112">
        <f>AG85-AF85</f>
        <v/>
      </c>
    </row>
    <row r="86" ht="18" customHeight="1">
      <c r="A86" s="103" t="inlineStr">
        <is>
          <t>Ciências da Engenharia e Tecnologias</t>
        </is>
      </c>
      <c r="B86" s="103" t="inlineStr">
        <is>
          <t>2.11 Outras Ciências de Engenharia e Tecnologias</t>
        </is>
      </c>
      <c r="C86" s="104" t="inlineStr">
        <is>
          <t>BIO</t>
        </is>
      </c>
      <c r="D86" s="104" t="inlineStr">
        <is>
          <t>DRAT</t>
        </is>
      </c>
      <c r="E86" s="105" t="inlineStr">
        <is>
          <t>Microbiologia Industrial e Alimentar</t>
        </is>
      </c>
      <c r="F86" s="106" t="inlineStr">
        <is>
          <t>1º ciclo</t>
        </is>
      </c>
      <c r="G86" s="106" t="inlineStr">
        <is>
          <t>2535</t>
        </is>
      </c>
      <c r="H86" s="106" t="inlineStr">
        <is>
          <t xml:space="preserve"> EALIM</t>
        </is>
      </c>
      <c r="I86" s="107" t="n">
        <v>2</v>
      </c>
      <c r="J86" s="106" t="inlineStr">
        <is>
          <t>2º</t>
        </is>
      </c>
      <c r="K86" s="106" t="inlineStr">
        <is>
          <t>1º</t>
        </is>
      </c>
      <c r="L86" s="104" t="n">
        <v>6</v>
      </c>
      <c r="M86" s="104" t="n">
        <v>14</v>
      </c>
      <c r="N86" s="104" t="n">
        <v>56</v>
      </c>
      <c r="O86" s="95" t="n">
        <v>1</v>
      </c>
      <c r="P86" s="97" t="n">
        <v>28</v>
      </c>
      <c r="Q86" s="97">
        <f>P86/M86</f>
        <v/>
      </c>
      <c r="R86" s="108" t="n"/>
      <c r="S86" s="108" t="n"/>
      <c r="T86" s="108" t="n"/>
      <c r="U86" s="97" t="n">
        <v>2</v>
      </c>
      <c r="V86" s="97" t="n">
        <v>28</v>
      </c>
      <c r="W86" s="97">
        <f>V86/M86</f>
        <v/>
      </c>
      <c r="X86" s="108" t="n"/>
      <c r="Y86" s="108" t="n"/>
      <c r="Z86" s="108" t="n"/>
      <c r="AA86" s="97" t="n"/>
      <c r="AB86" s="97" t="n"/>
      <c r="AC86" s="108">
        <f>AB86/M86</f>
        <v/>
      </c>
      <c r="AD86" s="108" t="n"/>
      <c r="AE86" s="98" t="n"/>
      <c r="AF86" s="110">
        <f>((P86*O86)+(S86*R86)+(V86*U86)+(Y86*X86)+AB86+AD86+AE86)</f>
        <v/>
      </c>
      <c r="AG86" s="110">
        <f>'DSD (para preencher)'!AA86</f>
        <v/>
      </c>
      <c r="AH86" s="104" t="n">
        <v>28</v>
      </c>
      <c r="AI86" s="104">
        <f>AH86/M86</f>
        <v/>
      </c>
      <c r="AJ86" s="111" t="n">
        <v>28</v>
      </c>
      <c r="AK86" s="104">
        <f>AJ86/M86</f>
        <v/>
      </c>
      <c r="AL86" s="112">
        <f>AG86-AF86</f>
        <v/>
      </c>
    </row>
    <row r="87" ht="18" customHeight="1">
      <c r="A87" s="103" t="inlineStr">
        <is>
          <t>Ciências da Engenharia e Tecnologias</t>
        </is>
      </c>
      <c r="B87" s="103" t="inlineStr">
        <is>
          <t>2.7 Engenharia do Ambiente</t>
        </is>
      </c>
      <c r="C87" s="104" t="inlineStr">
        <is>
          <t>EAMB</t>
        </is>
      </c>
      <c r="D87" s="104" t="inlineStr">
        <is>
          <t>DCEB</t>
        </is>
      </c>
      <c r="E87" s="105" t="inlineStr">
        <is>
          <t xml:space="preserve">Modelação e Planeamento Ambiental </t>
        </is>
      </c>
      <c r="F87" s="106" t="inlineStr">
        <is>
          <t>1º ciclo</t>
        </is>
      </c>
      <c r="G87" s="106" t="inlineStr">
        <is>
          <t>2536</t>
        </is>
      </c>
      <c r="H87" s="106" t="inlineStr">
        <is>
          <t xml:space="preserve"> EAMB</t>
        </is>
      </c>
      <c r="I87" s="107" t="n">
        <v>1</v>
      </c>
      <c r="J87" s="106" t="inlineStr">
        <is>
          <t>3º</t>
        </is>
      </c>
      <c r="K87" s="106" t="inlineStr">
        <is>
          <t>1º</t>
        </is>
      </c>
      <c r="L87" s="104" t="n">
        <v>6</v>
      </c>
      <c r="M87" s="104" t="n">
        <v>14</v>
      </c>
      <c r="N87" s="104" t="n">
        <v>56</v>
      </c>
      <c r="O87" s="95" t="n">
        <v>1</v>
      </c>
      <c r="P87" s="97" t="n">
        <v>28</v>
      </c>
      <c r="Q87" s="97">
        <f>P87/M87</f>
        <v/>
      </c>
      <c r="R87" s="108" t="n"/>
      <c r="S87" s="108" t="n"/>
      <c r="T87" s="108" t="n"/>
      <c r="U87" s="97" t="n">
        <v>1</v>
      </c>
      <c r="V87" s="97" t="n">
        <v>28</v>
      </c>
      <c r="W87" s="97">
        <f>V87/M87</f>
        <v/>
      </c>
      <c r="X87" s="108" t="n"/>
      <c r="Y87" s="108" t="n"/>
      <c r="Z87" s="108" t="n"/>
      <c r="AA87" s="97" t="n"/>
      <c r="AB87" s="97" t="n"/>
      <c r="AC87" s="108" t="n"/>
      <c r="AD87" s="108" t="n"/>
      <c r="AE87" s="98" t="n"/>
      <c r="AF87" s="110">
        <f>((P87*O87)+(S87*R87)+(V87*U87)+(Y87*X87)+AB87+AD87+AE87)</f>
        <v/>
      </c>
      <c r="AG87" s="110">
        <f>'DSD (para preencher)'!AA87</f>
        <v/>
      </c>
      <c r="AH87" s="104" t="n">
        <v>28</v>
      </c>
      <c r="AI87" s="104">
        <f>AH87/M87</f>
        <v/>
      </c>
      <c r="AJ87" s="111" t="n">
        <v>28</v>
      </c>
      <c r="AK87" s="104">
        <f>AJ87/M87</f>
        <v/>
      </c>
      <c r="AL87" s="112">
        <f>AG87-AF87</f>
        <v/>
      </c>
    </row>
    <row r="88" ht="18" customHeight="1">
      <c r="A88" s="103" t="inlineStr">
        <is>
          <t>Ciências Agrárias</t>
        </is>
      </c>
      <c r="B88" s="103" t="inlineStr">
        <is>
          <t>1.1 Agricultura, Silvicultura e Pescas</t>
        </is>
      </c>
      <c r="C88" s="104" t="inlineStr">
        <is>
          <t>FLO</t>
        </is>
      </c>
      <c r="D88" s="104" t="inlineStr">
        <is>
          <t>DRAT</t>
        </is>
      </c>
      <c r="E88" s="105" t="inlineStr">
        <is>
          <t>Modelos e Simuladores para Apoio à Gestão da Floresta</t>
        </is>
      </c>
      <c r="F88" s="106" t="inlineStr">
        <is>
          <t>1º ciclo</t>
        </is>
      </c>
      <c r="G88" s="106" t="inlineStr">
        <is>
          <t>2537</t>
        </is>
      </c>
      <c r="H88" s="106" t="inlineStr">
        <is>
          <t xml:space="preserve"> EFLO</t>
        </is>
      </c>
      <c r="I88" s="107" t="n">
        <v>1</v>
      </c>
      <c r="J88" s="106" t="inlineStr">
        <is>
          <t>3º</t>
        </is>
      </c>
      <c r="K88" s="106" t="inlineStr">
        <is>
          <t>1º</t>
        </is>
      </c>
      <c r="L88" s="104" t="n">
        <v>3</v>
      </c>
      <c r="M88" s="104" t="n">
        <v>7</v>
      </c>
      <c r="N88" s="104" t="n">
        <v>28</v>
      </c>
      <c r="O88" s="95" t="n">
        <v>1</v>
      </c>
      <c r="P88" s="97" t="n">
        <v>14</v>
      </c>
      <c r="Q88" s="97">
        <f>P88/M88</f>
        <v/>
      </c>
      <c r="R88" s="108" t="n">
        <v>1</v>
      </c>
      <c r="S88" s="108" t="n">
        <v>14</v>
      </c>
      <c r="T88" s="108">
        <f>S88/M88</f>
        <v/>
      </c>
      <c r="U88" s="97" t="n"/>
      <c r="V88" s="97" t="n"/>
      <c r="W88" s="97" t="n"/>
      <c r="X88" s="108" t="n"/>
      <c r="Y88" s="108" t="n"/>
      <c r="Z88" s="108" t="n"/>
      <c r="AA88" s="97" t="n"/>
      <c r="AB88" s="97" t="n"/>
      <c r="AC88" s="108" t="n"/>
      <c r="AD88" s="108" t="n"/>
      <c r="AE88" s="98" t="n"/>
      <c r="AF88" s="110">
        <f>((P88*O88)+(S88*R88)+(V88*U88)+(Y88*X88)+AB88+AD88+AE88)</f>
        <v/>
      </c>
      <c r="AG88" s="110">
        <f>'DSD (para preencher)'!AA88</f>
        <v/>
      </c>
      <c r="AH88" s="104" t="n">
        <v>14</v>
      </c>
      <c r="AI88" s="104">
        <f>AH88/M88</f>
        <v/>
      </c>
      <c r="AJ88" s="111" t="n">
        <v>14</v>
      </c>
      <c r="AK88" s="104">
        <f>AJ88/M88</f>
        <v/>
      </c>
      <c r="AL88" s="112">
        <f>AG88-AF88</f>
        <v/>
      </c>
    </row>
    <row r="89" ht="18" customHeight="1">
      <c r="A89" s="103" t="inlineStr">
        <is>
          <t>Ciências Agrárias</t>
        </is>
      </c>
      <c r="B89" s="103" t="inlineStr">
        <is>
          <t xml:space="preserve">4.2 Ciência Animal e dos Lacticínios </t>
        </is>
      </c>
      <c r="C89" s="104" t="inlineStr">
        <is>
          <t>EZOO</t>
        </is>
      </c>
      <c r="D89" s="104" t="inlineStr">
        <is>
          <t>DCEB</t>
        </is>
      </c>
      <c r="E89" s="105" t="inlineStr">
        <is>
          <t>Morfologia e Aptidão Animal</t>
        </is>
      </c>
      <c r="F89" s="106" t="inlineStr">
        <is>
          <t>1º ciclo</t>
        </is>
      </c>
      <c r="G89" s="106" t="inlineStr">
        <is>
          <t>2538</t>
        </is>
      </c>
      <c r="H89" s="106" t="inlineStr">
        <is>
          <t xml:space="preserve"> EZOO</t>
        </is>
      </c>
      <c r="I89" s="107" t="n">
        <v>1</v>
      </c>
      <c r="J89" s="106" t="inlineStr">
        <is>
          <t>1º</t>
        </is>
      </c>
      <c r="K89" s="106" t="inlineStr">
        <is>
          <t>2º</t>
        </is>
      </c>
      <c r="L89" s="104" t="n">
        <v>3</v>
      </c>
      <c r="M89" s="104" t="n">
        <v>7</v>
      </c>
      <c r="N89" s="104" t="n">
        <v>28</v>
      </c>
      <c r="O89" s="95" t="n">
        <v>1</v>
      </c>
      <c r="P89" s="97" t="n">
        <v>14</v>
      </c>
      <c r="Q89" s="97">
        <f>P89/M89</f>
        <v/>
      </c>
      <c r="R89" s="108" t="n">
        <v>1</v>
      </c>
      <c r="S89" s="108" t="n">
        <v>14</v>
      </c>
      <c r="T89" s="108">
        <f>S89/M89</f>
        <v/>
      </c>
      <c r="U89" s="97" t="n"/>
      <c r="V89" s="97" t="n"/>
      <c r="W89" s="97" t="n"/>
      <c r="X89" s="108" t="n"/>
      <c r="Y89" s="108" t="n"/>
      <c r="Z89" s="108" t="n"/>
      <c r="AA89" s="97" t="n"/>
      <c r="AB89" s="97" t="n"/>
      <c r="AC89" s="108" t="n"/>
      <c r="AD89" s="108" t="n"/>
      <c r="AE89" s="98" t="n"/>
      <c r="AF89" s="110">
        <f>((P89*O89)+(S89*R89)+(V89*U89)+(Y89*X89)+AB89+AD89+AE89)</f>
        <v/>
      </c>
      <c r="AG89" s="110">
        <f>'DSD (para preencher)'!AA89</f>
        <v/>
      </c>
      <c r="AH89" s="104" t="n">
        <v>14</v>
      </c>
      <c r="AI89" s="104">
        <f>AH89/M89</f>
        <v/>
      </c>
      <c r="AJ89" s="111" t="n">
        <v>14</v>
      </c>
      <c r="AK89" s="104">
        <f>AJ89/M89</f>
        <v/>
      </c>
      <c r="AL89" s="112">
        <f>AG89-AF89</f>
        <v/>
      </c>
    </row>
    <row r="90" ht="18" customHeight="1">
      <c r="A90" s="103" t="inlineStr">
        <is>
          <t>Ciências Agrárias</t>
        </is>
      </c>
      <c r="B90" s="103" t="inlineStr">
        <is>
          <t>1.1 Agricultura, Silvicultura e Pescas</t>
        </is>
      </c>
      <c r="C90" s="104" t="inlineStr">
        <is>
          <t>ERUR</t>
        </is>
      </c>
      <c r="D90" s="104" t="inlineStr">
        <is>
          <t>DCEB</t>
        </is>
      </c>
      <c r="E90" s="105" t="inlineStr">
        <is>
          <t xml:space="preserve">Necessidades Hídricas e Sistemas de Rega </t>
        </is>
      </c>
      <c r="F90" s="106" t="inlineStr">
        <is>
          <t>1º ciclo</t>
        </is>
      </c>
      <c r="G90" s="106" t="inlineStr">
        <is>
          <t>2539</t>
        </is>
      </c>
      <c r="H90" s="106" t="inlineStr">
        <is>
          <t xml:space="preserve"> EAGR</t>
        </is>
      </c>
      <c r="I90" s="107" t="n">
        <v>3</v>
      </c>
      <c r="J90" s="106" t="inlineStr">
        <is>
          <t>3º</t>
        </is>
      </c>
      <c r="K90" s="106" t="inlineStr">
        <is>
          <t>1º</t>
        </is>
      </c>
      <c r="L90" s="104" t="n">
        <v>3</v>
      </c>
      <c r="M90" s="104" t="n">
        <v>7</v>
      </c>
      <c r="N90" s="104" t="n">
        <v>28</v>
      </c>
      <c r="O90" s="95" t="n">
        <v>1</v>
      </c>
      <c r="P90" s="97" t="n">
        <v>7</v>
      </c>
      <c r="Q90" s="97">
        <f>P90/M90</f>
        <v/>
      </c>
      <c r="R90" s="108" t="n">
        <v>2</v>
      </c>
      <c r="S90" s="108" t="n">
        <v>17</v>
      </c>
      <c r="T90" s="108" t="n">
        <v>2.5</v>
      </c>
      <c r="U90" s="97" t="n"/>
      <c r="V90" s="97" t="n"/>
      <c r="W90" s="97" t="n"/>
      <c r="X90" s="108" t="n">
        <v>1</v>
      </c>
      <c r="Y90" s="108" t="n">
        <v>4</v>
      </c>
      <c r="Z90" s="108" t="n">
        <v>0.5</v>
      </c>
      <c r="AA90" s="97" t="n"/>
      <c r="AB90" s="97" t="n"/>
      <c r="AC90" s="108" t="n"/>
      <c r="AD90" s="108" t="n"/>
      <c r="AE90" s="98" t="n"/>
      <c r="AF90" s="110">
        <f>((P90*O90)+(S90*R90)+(V90*U90)+(Y90*X90)+AB90+AD90+AE90)</f>
        <v/>
      </c>
      <c r="AG90" s="110">
        <f>'DSD (para preencher)'!AA90</f>
        <v/>
      </c>
      <c r="AH90" s="104" t="n">
        <v>7</v>
      </c>
      <c r="AI90" s="104">
        <f>AH90/M90</f>
        <v/>
      </c>
      <c r="AJ90" s="111" t="n">
        <v>21</v>
      </c>
      <c r="AK90" s="104">
        <f>AJ90/M90</f>
        <v/>
      </c>
      <c r="AL90" s="112">
        <f>AG90-AF90</f>
        <v/>
      </c>
    </row>
    <row r="91" ht="18" customHeight="1">
      <c r="A91" s="103" t="inlineStr">
        <is>
          <t>Ciências Agrárias</t>
        </is>
      </c>
      <c r="B91" s="103" t="inlineStr">
        <is>
          <t xml:space="preserve">4.2 Ciência Animal e dos Lacticínios </t>
        </is>
      </c>
      <c r="C91" s="104" t="inlineStr">
        <is>
          <t>EZOO</t>
        </is>
      </c>
      <c r="D91" s="104" t="inlineStr">
        <is>
          <t>DCEB</t>
        </is>
      </c>
      <c r="E91" s="105" t="inlineStr">
        <is>
          <t xml:space="preserve">Nutrição Animal </t>
        </is>
      </c>
      <c r="F91" s="106" t="inlineStr">
        <is>
          <t>1º ciclo</t>
        </is>
      </c>
      <c r="G91" s="106" t="inlineStr">
        <is>
          <t>2540</t>
        </is>
      </c>
      <c r="H91" s="106" t="inlineStr">
        <is>
          <t xml:space="preserve"> EZOO</t>
        </is>
      </c>
      <c r="I91" s="107" t="n">
        <v>1</v>
      </c>
      <c r="J91" s="106" t="inlineStr">
        <is>
          <t>2º</t>
        </is>
      </c>
      <c r="K91" s="106" t="inlineStr">
        <is>
          <t>1º</t>
        </is>
      </c>
      <c r="L91" s="104" t="n">
        <v>6</v>
      </c>
      <c r="M91" s="104" t="n">
        <v>14</v>
      </c>
      <c r="N91" s="104" t="n">
        <v>56</v>
      </c>
      <c r="O91" s="95" t="n">
        <v>1</v>
      </c>
      <c r="P91" s="97" t="n">
        <v>35</v>
      </c>
      <c r="Q91" s="97">
        <f>P91/M91</f>
        <v/>
      </c>
      <c r="R91" s="108" t="n">
        <v>1</v>
      </c>
      <c r="S91" s="108" t="n">
        <v>21</v>
      </c>
      <c r="T91" s="108">
        <f>S91/M91</f>
        <v/>
      </c>
      <c r="U91" s="97" t="n"/>
      <c r="V91" s="97" t="n"/>
      <c r="W91" s="97" t="n"/>
      <c r="X91" s="108" t="n"/>
      <c r="Y91" s="108" t="n"/>
      <c r="Z91" s="108" t="n"/>
      <c r="AA91" s="97" t="n"/>
      <c r="AB91" s="97" t="n"/>
      <c r="AC91" s="108" t="n"/>
      <c r="AD91" s="108" t="n"/>
      <c r="AE91" s="98" t="n"/>
      <c r="AF91" s="110">
        <f>((P91*O91)+(S91*R91)+(V91*U91)+(Y91*X91)+AB91+AD91+AE91)</f>
        <v/>
      </c>
      <c r="AG91" s="110">
        <f>'DSD (para preencher)'!AA91</f>
        <v/>
      </c>
      <c r="AH91" s="104" t="n">
        <v>35</v>
      </c>
      <c r="AI91" s="104">
        <f>AH91/M91</f>
        <v/>
      </c>
      <c r="AJ91" s="111" t="n">
        <v>21</v>
      </c>
      <c r="AK91" s="104">
        <f>AJ91/M91</f>
        <v/>
      </c>
      <c r="AL91" s="112">
        <f>AG91-AF91</f>
        <v/>
      </c>
    </row>
    <row r="92" ht="18" customHeight="1">
      <c r="A92" s="103" t="inlineStr">
        <is>
          <t>Ciências Agrárias</t>
        </is>
      </c>
      <c r="B92" s="103" t="inlineStr">
        <is>
          <t>1.1 Agricultura, Silvicultura e Pescas</t>
        </is>
      </c>
      <c r="C92" s="104" t="inlineStr">
        <is>
          <t>EAGR</t>
        </is>
      </c>
      <c r="D92" s="104" t="inlineStr">
        <is>
          <t>DCEB</t>
        </is>
      </c>
      <c r="E92" s="105" t="inlineStr">
        <is>
          <t>Nutrição Vegetal, Fertilidade do Solo e Fertilização</t>
        </is>
      </c>
      <c r="F92" s="106" t="inlineStr">
        <is>
          <t>1º ciclo</t>
        </is>
      </c>
      <c r="G92" s="106" t="inlineStr">
        <is>
          <t>2541</t>
        </is>
      </c>
      <c r="H92" s="106" t="inlineStr">
        <is>
          <t xml:space="preserve"> AP+EAGR</t>
        </is>
      </c>
      <c r="I92" s="107" t="n">
        <v>4</v>
      </c>
      <c r="J92" s="106" t="inlineStr">
        <is>
          <t>2º</t>
        </is>
      </c>
      <c r="K92" s="106" t="inlineStr">
        <is>
          <t>2º</t>
        </is>
      </c>
      <c r="L92" s="104" t="n">
        <v>6</v>
      </c>
      <c r="M92" s="104" t="n">
        <v>14</v>
      </c>
      <c r="N92" s="104" t="n">
        <v>56</v>
      </c>
      <c r="O92" s="95" t="n">
        <v>1</v>
      </c>
      <c r="P92" s="97" t="n">
        <v>21</v>
      </c>
      <c r="Q92" s="97">
        <f>P92/M92</f>
        <v/>
      </c>
      <c r="R92" s="108" t="n">
        <v>4</v>
      </c>
      <c r="S92" s="108" t="n">
        <v>10</v>
      </c>
      <c r="T92" s="108" t="n">
        <v>0.5</v>
      </c>
      <c r="U92" s="97" t="n">
        <v>4</v>
      </c>
      <c r="V92" s="97" t="n">
        <v>20</v>
      </c>
      <c r="W92" s="97" t="n">
        <v>1.5</v>
      </c>
      <c r="X92" s="108" t="n">
        <v>1</v>
      </c>
      <c r="Y92" s="108" t="n">
        <v>5</v>
      </c>
      <c r="Z92" s="108" t="n">
        <v>0.5</v>
      </c>
      <c r="AA92" s="97" t="n"/>
      <c r="AB92" s="97" t="n"/>
      <c r="AC92" s="108" t="n"/>
      <c r="AD92" s="108" t="n"/>
      <c r="AE92" s="98" t="n"/>
      <c r="AF92" s="110">
        <f>((P92*O92)+(S92*R92)+(V92*U92)+(Y92*X92)+AB92+AD92+AE92)</f>
        <v/>
      </c>
      <c r="AG92" s="110">
        <f>'DSD (para preencher)'!AA92</f>
        <v/>
      </c>
      <c r="AH92" s="104" t="n">
        <v>21</v>
      </c>
      <c r="AI92" s="104">
        <f>AH92/M92</f>
        <v/>
      </c>
      <c r="AJ92" s="111" t="n">
        <v>35</v>
      </c>
      <c r="AK92" s="104">
        <f>AJ92/M92</f>
        <v/>
      </c>
      <c r="AL92" s="112">
        <f>AG92-AF92</f>
        <v/>
      </c>
    </row>
    <row r="93" ht="18" customHeight="1">
      <c r="A93" s="103" t="inlineStr">
        <is>
          <t>Ciências Agrárias</t>
        </is>
      </c>
      <c r="B93" s="103" t="inlineStr">
        <is>
          <t>1.1 Agricultura, Silvicultura e Pescas</t>
        </is>
      </c>
      <c r="C93" s="104" t="inlineStr">
        <is>
          <t>FLO</t>
        </is>
      </c>
      <c r="D93" s="104" t="inlineStr">
        <is>
          <t>DRAT</t>
        </is>
      </c>
      <c r="E93" s="105" t="inlineStr">
        <is>
          <t>Operações Florestais</t>
        </is>
      </c>
      <c r="F93" s="106" t="inlineStr">
        <is>
          <t>1º ciclo</t>
        </is>
      </c>
      <c r="G93" s="106" t="n">
        <v>2542</v>
      </c>
      <c r="H93" s="106" t="inlineStr">
        <is>
          <t xml:space="preserve"> EFLO</t>
        </is>
      </c>
      <c r="I93" s="107" t="n">
        <v>1</v>
      </c>
      <c r="J93" s="106" t="inlineStr">
        <is>
          <t>2º</t>
        </is>
      </c>
      <c r="K93" s="106" t="inlineStr">
        <is>
          <t>2º</t>
        </is>
      </c>
      <c r="L93" s="104" t="n">
        <v>3</v>
      </c>
      <c r="M93" s="104" t="n">
        <v>7</v>
      </c>
      <c r="N93" s="104" t="n">
        <v>28</v>
      </c>
      <c r="O93" s="95" t="n">
        <v>1</v>
      </c>
      <c r="P93" s="97" t="n">
        <v>14</v>
      </c>
      <c r="Q93" s="97">
        <f>P93/M93</f>
        <v/>
      </c>
      <c r="R93" s="108" t="n">
        <v>1</v>
      </c>
      <c r="S93" s="108" t="n">
        <v>14</v>
      </c>
      <c r="T93" s="108">
        <f>S93/M93</f>
        <v/>
      </c>
      <c r="U93" s="97" t="n"/>
      <c r="V93" s="97" t="n"/>
      <c r="W93" s="97" t="n"/>
      <c r="X93" s="108" t="n"/>
      <c r="Y93" s="108" t="n"/>
      <c r="Z93" s="108" t="n"/>
      <c r="AA93" s="97" t="n"/>
      <c r="AB93" s="97" t="n"/>
      <c r="AC93" s="108" t="n"/>
      <c r="AD93" s="108" t="n"/>
      <c r="AE93" s="98" t="n"/>
      <c r="AF93" s="110">
        <f>((P93*O93)+(S93*R93)+(V93*U93)+(Y93*X93)+AB93+AD93+AE93)</f>
        <v/>
      </c>
      <c r="AG93" s="110">
        <f>'DSD (para preencher)'!AA93</f>
        <v/>
      </c>
      <c r="AH93" s="104" t="n">
        <v>14</v>
      </c>
      <c r="AI93" s="104">
        <f>AH93/M93</f>
        <v/>
      </c>
      <c r="AJ93" s="111" t="n">
        <v>14</v>
      </c>
      <c r="AK93" s="104">
        <f>AJ93/M93</f>
        <v/>
      </c>
      <c r="AL93" s="112">
        <f>AG93-AF93</f>
        <v/>
      </c>
    </row>
    <row r="94" ht="18" customHeight="1">
      <c r="A94" s="103" t="inlineStr">
        <is>
          <t>Ciências Agrárias</t>
        </is>
      </c>
      <c r="B94" s="103" t="inlineStr">
        <is>
          <t>1.1 Agricultura, Silvicultura e Pescas</t>
        </is>
      </c>
      <c r="C94" s="104" t="inlineStr">
        <is>
          <t>EAGR</t>
        </is>
      </c>
      <c r="D94" s="104" t="inlineStr">
        <is>
          <t>DCEB</t>
        </is>
      </c>
      <c r="E94" s="105" t="inlineStr">
        <is>
          <t>Organização da Produção Agrícola e Pecuária</t>
        </is>
      </c>
      <c r="F94" s="106" t="inlineStr">
        <is>
          <t>1º ciclo</t>
        </is>
      </c>
      <c r="G94" s="106" t="inlineStr">
        <is>
          <t>2548</t>
        </is>
      </c>
      <c r="H94" s="106" t="inlineStr">
        <is>
          <t xml:space="preserve"> EAGR+EALIM</t>
        </is>
      </c>
      <c r="I94" s="107" t="n">
        <v>5</v>
      </c>
      <c r="J94" s="106" t="inlineStr">
        <is>
          <t xml:space="preserve">1º </t>
        </is>
      </c>
      <c r="K94" s="106" t="inlineStr">
        <is>
          <t xml:space="preserve">1º </t>
        </is>
      </c>
      <c r="L94" s="104" t="n">
        <v>3</v>
      </c>
      <c r="M94" s="104" t="n">
        <v>7</v>
      </c>
      <c r="N94" s="104" t="n">
        <v>28</v>
      </c>
      <c r="O94" s="95" t="n">
        <v>1</v>
      </c>
      <c r="P94" s="97" t="n">
        <v>14</v>
      </c>
      <c r="Q94" s="97">
        <f>P94/M94</f>
        <v/>
      </c>
      <c r="R94" s="108" t="n">
        <v>2</v>
      </c>
      <c r="S94" s="108" t="n">
        <v>7</v>
      </c>
      <c r="T94" s="108">
        <f>S94/M94</f>
        <v/>
      </c>
      <c r="U94" s="97" t="n"/>
      <c r="V94" s="97" t="n"/>
      <c r="W94" s="97" t="n"/>
      <c r="X94" s="108" t="n">
        <v>2</v>
      </c>
      <c r="Y94" s="108" t="n">
        <v>7</v>
      </c>
      <c r="Z94" s="108">
        <f>Y94/M94</f>
        <v/>
      </c>
      <c r="AA94" s="97" t="n"/>
      <c r="AB94" s="97" t="n"/>
      <c r="AC94" s="108" t="n"/>
      <c r="AD94" s="108" t="n"/>
      <c r="AE94" s="98" t="n"/>
      <c r="AF94" s="110">
        <f>((P94*O94)+(S94*R94)+(V94*U94)+(Y94*X94)+AB94+AD94+AE94)</f>
        <v/>
      </c>
      <c r="AG94" s="110">
        <f>'DSD (para preencher)'!AA94</f>
        <v/>
      </c>
      <c r="AH94" s="104" t="n">
        <v>14</v>
      </c>
      <c r="AI94" s="104">
        <f>AH94/M94</f>
        <v/>
      </c>
      <c r="AJ94" s="111" t="n">
        <v>14</v>
      </c>
      <c r="AK94" s="104">
        <f>AJ94/M94</f>
        <v/>
      </c>
      <c r="AL94" s="112">
        <f>AG94-AF94</f>
        <v/>
      </c>
    </row>
    <row r="95" ht="18" customHeight="1">
      <c r="A95" s="103" t="inlineStr">
        <is>
          <t>Ciências Agrárias</t>
        </is>
      </c>
      <c r="B95" s="103" t="inlineStr">
        <is>
          <t>1.1 Agricultura, Silvicultura e Pescas</t>
        </is>
      </c>
      <c r="C95" s="104" t="inlineStr">
        <is>
          <t>EAGR</t>
        </is>
      </c>
      <c r="D95" s="104" t="inlineStr">
        <is>
          <t>DCEB</t>
        </is>
      </c>
      <c r="E95" s="105" t="inlineStr">
        <is>
          <t>Pastagens e Forragens</t>
        </is>
      </c>
      <c r="F95" s="106" t="inlineStr">
        <is>
          <t>1º ciclo</t>
        </is>
      </c>
      <c r="G95" s="106" t="inlineStr">
        <is>
          <t>2549</t>
        </is>
      </c>
      <c r="H95" s="106" t="inlineStr">
        <is>
          <t xml:space="preserve"> EAGR+EZOO</t>
        </is>
      </c>
      <c r="I95" s="107" t="n">
        <v>4</v>
      </c>
      <c r="J95" s="106" t="inlineStr">
        <is>
          <t>3º</t>
        </is>
      </c>
      <c r="K95" s="106" t="inlineStr">
        <is>
          <t>2º</t>
        </is>
      </c>
      <c r="L95" s="104" t="n">
        <v>6</v>
      </c>
      <c r="M95" s="104" t="n">
        <v>14</v>
      </c>
      <c r="N95" s="104" t="n">
        <v>56</v>
      </c>
      <c r="O95" s="95" t="n">
        <v>2</v>
      </c>
      <c r="P95" s="97" t="n">
        <v>28</v>
      </c>
      <c r="Q95" s="97">
        <f>P95/M95</f>
        <v/>
      </c>
      <c r="R95" s="108" t="n"/>
      <c r="S95" s="108" t="n"/>
      <c r="T95" s="108" t="n"/>
      <c r="U95" s="97" t="n">
        <v>4</v>
      </c>
      <c r="V95" s="97" t="n">
        <v>28</v>
      </c>
      <c r="W95" s="97">
        <f>V95/M95</f>
        <v/>
      </c>
      <c r="X95" s="108" t="n"/>
      <c r="Y95" s="108" t="n"/>
      <c r="Z95" s="108" t="n"/>
      <c r="AA95" s="97" t="n"/>
      <c r="AB95" s="97" t="n"/>
      <c r="AC95" s="108" t="n"/>
      <c r="AD95" s="108" t="n"/>
      <c r="AE95" s="98" t="n"/>
      <c r="AF95" s="110">
        <f>((P95*O95)+(S95*R95)+(V95*U95)+(Y95*X95)+AB95+AD95+AE95)</f>
        <v/>
      </c>
      <c r="AG95" s="110">
        <f>'DSD (para preencher)'!AA95</f>
        <v/>
      </c>
      <c r="AH95" s="104" t="n">
        <v>28</v>
      </c>
      <c r="AI95" s="104">
        <f>AH95/M95</f>
        <v/>
      </c>
      <c r="AJ95" s="111" t="n">
        <v>28</v>
      </c>
      <c r="AK95" s="104">
        <f>AJ95/M95</f>
        <v/>
      </c>
      <c r="AL95" s="112">
        <f>AG95-AF95</f>
        <v/>
      </c>
    </row>
    <row r="96" ht="18" customHeight="1">
      <c r="A96" s="103" t="inlineStr">
        <is>
          <t>Ciências Sociais</t>
        </is>
      </c>
      <c r="B96" s="103" t="inlineStr">
        <is>
          <t>5.2 Economia e Gestão</t>
        </is>
      </c>
      <c r="C96" s="104" t="inlineStr">
        <is>
          <t>AP</t>
        </is>
      </c>
      <c r="D96" s="104" t="inlineStr">
        <is>
          <t>DRAT</t>
        </is>
      </c>
      <c r="E96" s="105" t="inlineStr">
        <is>
          <t>Planeamento e Ordenamento do Território</t>
        </is>
      </c>
      <c r="F96" s="106" t="inlineStr">
        <is>
          <t>1º ciclo</t>
        </is>
      </c>
      <c r="G96" s="106" t="inlineStr">
        <is>
          <t>2550</t>
        </is>
      </c>
      <c r="H96" s="106" t="inlineStr">
        <is>
          <t xml:space="preserve"> AP+EAMB</t>
        </is>
      </c>
      <c r="I96" s="107" t="n">
        <v>2</v>
      </c>
      <c r="J96" s="106" t="inlineStr">
        <is>
          <t>3º</t>
        </is>
      </c>
      <c r="K96" s="106" t="inlineStr">
        <is>
          <t>2º</t>
        </is>
      </c>
      <c r="L96" s="104" t="n">
        <v>6</v>
      </c>
      <c r="M96" s="104" t="n">
        <v>14</v>
      </c>
      <c r="N96" s="104" t="n">
        <v>56</v>
      </c>
      <c r="O96" s="95" t="n">
        <v>1</v>
      </c>
      <c r="P96" s="97" t="n">
        <v>14</v>
      </c>
      <c r="Q96" s="97">
        <f>P96/M96</f>
        <v/>
      </c>
      <c r="R96" s="108" t="n"/>
      <c r="S96" s="108" t="n"/>
      <c r="T96" s="108" t="n"/>
      <c r="U96" s="97" t="n">
        <v>1</v>
      </c>
      <c r="V96" s="97" t="n">
        <v>42</v>
      </c>
      <c r="W96" s="97">
        <f>V96/M96</f>
        <v/>
      </c>
      <c r="X96" s="108" t="n"/>
      <c r="Y96" s="108" t="n"/>
      <c r="Z96" s="108" t="n"/>
      <c r="AA96" s="97" t="n"/>
      <c r="AB96" s="97" t="n"/>
      <c r="AC96" s="108" t="n"/>
      <c r="AD96" s="108" t="n"/>
      <c r="AE96" s="98" t="n"/>
      <c r="AF96" s="110">
        <f>((P96*O96)+(S96*R96)+(V96*U96)+(Y96*X96)+AB96+AD96+AE96)</f>
        <v/>
      </c>
      <c r="AG96" s="110">
        <f>'DSD (para preencher)'!AA96</f>
        <v/>
      </c>
      <c r="AH96" s="104" t="n">
        <v>14</v>
      </c>
      <c r="AI96" s="104">
        <f>AH96/M96</f>
        <v/>
      </c>
      <c r="AJ96" s="111" t="n">
        <v>42</v>
      </c>
      <c r="AK96" s="104">
        <f>AJ96/M96</f>
        <v/>
      </c>
      <c r="AL96" s="112">
        <f>AG96-AF96</f>
        <v/>
      </c>
    </row>
    <row r="97" ht="18" customHeight="1">
      <c r="A97" s="103" t="inlineStr">
        <is>
          <t>Ciências Sociais</t>
        </is>
      </c>
      <c r="B97" s="103" t="inlineStr">
        <is>
          <t>5.2 Economia e Gestão</t>
        </is>
      </c>
      <c r="C97" s="104" t="inlineStr">
        <is>
          <t>FLO</t>
        </is>
      </c>
      <c r="D97" s="104" t="inlineStr">
        <is>
          <t>DRAT</t>
        </is>
      </c>
      <c r="E97" s="105" t="inlineStr">
        <is>
          <t>Planeamento, Gestão e Certificação Florestal</t>
        </is>
      </c>
      <c r="F97" s="106" t="inlineStr">
        <is>
          <t>1º ciclo</t>
        </is>
      </c>
      <c r="G97" s="106" t="inlineStr">
        <is>
          <t>2551</t>
        </is>
      </c>
      <c r="H97" s="106" t="inlineStr">
        <is>
          <t xml:space="preserve"> EFLO</t>
        </is>
      </c>
      <c r="I97" s="107" t="n">
        <v>1</v>
      </c>
      <c r="J97" s="106" t="inlineStr">
        <is>
          <t>3º</t>
        </is>
      </c>
      <c r="K97" s="106" t="inlineStr">
        <is>
          <t>1º</t>
        </is>
      </c>
      <c r="L97" s="104" t="n">
        <v>6</v>
      </c>
      <c r="M97" s="104" t="n">
        <v>14</v>
      </c>
      <c r="N97" s="104" t="n">
        <v>56</v>
      </c>
      <c r="O97" s="95" t="n">
        <v>1</v>
      </c>
      <c r="P97" s="97" t="n">
        <v>28</v>
      </c>
      <c r="Q97" s="97">
        <f>P97/M97</f>
        <v/>
      </c>
      <c r="R97" s="108" t="n">
        <v>1</v>
      </c>
      <c r="S97" s="108" t="n">
        <v>28</v>
      </c>
      <c r="T97" s="108">
        <f>S97/M97</f>
        <v/>
      </c>
      <c r="U97" s="97" t="n"/>
      <c r="V97" s="97" t="n"/>
      <c r="W97" s="97" t="n"/>
      <c r="X97" s="108" t="n"/>
      <c r="Y97" s="108" t="n"/>
      <c r="Z97" s="108" t="n"/>
      <c r="AA97" s="97" t="n"/>
      <c r="AB97" s="97" t="n"/>
      <c r="AC97" s="108" t="n"/>
      <c r="AD97" s="108" t="n"/>
      <c r="AE97" s="98" t="n"/>
      <c r="AF97" s="110">
        <f>((P97*O97)+(S97*R97)+(V97*U97)+(Y97*X97)+AB97+AD97+AE97)</f>
        <v/>
      </c>
      <c r="AG97" s="110">
        <f>'DSD (para preencher)'!AA97</f>
        <v/>
      </c>
      <c r="AH97" s="104" t="n">
        <v>28</v>
      </c>
      <c r="AI97" s="104">
        <f>AH97/M97</f>
        <v/>
      </c>
      <c r="AJ97" s="111" t="n">
        <v>28</v>
      </c>
      <c r="AK97" s="104">
        <f>AJ97/M97</f>
        <v/>
      </c>
      <c r="AL97" s="112">
        <f>AG97-AF97</f>
        <v/>
      </c>
    </row>
    <row r="98" ht="18" customHeight="1">
      <c r="A98" s="103" t="inlineStr">
        <is>
          <t>Ciências Sociais</t>
        </is>
      </c>
      <c r="B98" s="103" t="inlineStr">
        <is>
          <t>5.2 Economia e Gestão</t>
        </is>
      </c>
      <c r="C98" s="104" t="inlineStr">
        <is>
          <t>FLO</t>
        </is>
      </c>
      <c r="D98" s="104" t="inlineStr">
        <is>
          <t>DRAT</t>
        </is>
      </c>
      <c r="E98" s="105" t="inlineStr">
        <is>
          <t>Política e História Florestal</t>
        </is>
      </c>
      <c r="F98" s="106" t="inlineStr">
        <is>
          <t>1º ciclo</t>
        </is>
      </c>
      <c r="G98" s="106" t="inlineStr">
        <is>
          <t>2552</t>
        </is>
      </c>
      <c r="H98" s="106" t="inlineStr">
        <is>
          <t xml:space="preserve"> EFLO</t>
        </is>
      </c>
      <c r="I98" s="107" t="n">
        <v>1</v>
      </c>
      <c r="J98" s="106" t="inlineStr">
        <is>
          <t>3º</t>
        </is>
      </c>
      <c r="K98" s="106" t="inlineStr">
        <is>
          <t>2º</t>
        </is>
      </c>
      <c r="L98" s="104" t="n">
        <v>3</v>
      </c>
      <c r="M98" s="104" t="n">
        <v>7</v>
      </c>
      <c r="N98" s="104" t="n">
        <v>28</v>
      </c>
      <c r="O98" s="95" t="n">
        <v>1</v>
      </c>
      <c r="P98" s="97" t="n">
        <v>14</v>
      </c>
      <c r="Q98" s="97">
        <f>P98/M98</f>
        <v/>
      </c>
      <c r="R98" s="108" t="n">
        <v>1</v>
      </c>
      <c r="S98" s="108" t="n">
        <v>14</v>
      </c>
      <c r="T98" s="108">
        <f>S98/M98</f>
        <v/>
      </c>
      <c r="U98" s="97" t="n"/>
      <c r="V98" s="97" t="n"/>
      <c r="W98" s="97" t="n"/>
      <c r="X98" s="108" t="n"/>
      <c r="Y98" s="108" t="n"/>
      <c r="Z98" s="108" t="n"/>
      <c r="AA98" s="97" t="n"/>
      <c r="AB98" s="97" t="n"/>
      <c r="AC98" s="108" t="n"/>
      <c r="AD98" s="108" t="n"/>
      <c r="AE98" s="98" t="n"/>
      <c r="AF98" s="110">
        <f>((P98*O98)+(S98*R98)+(V98*U98)+(Y98*X98)+AB98+AD98+AE98)</f>
        <v/>
      </c>
      <c r="AG98" s="110">
        <f>'DSD (para preencher)'!AA98</f>
        <v/>
      </c>
      <c r="AH98" s="104" t="n">
        <v>14</v>
      </c>
      <c r="AI98" s="104">
        <f>AH98/M98</f>
        <v/>
      </c>
      <c r="AJ98" s="111" t="n">
        <v>14</v>
      </c>
      <c r="AK98" s="104">
        <f>AJ98/M98</f>
        <v/>
      </c>
      <c r="AL98" s="112">
        <f>AG98-AF98</f>
        <v/>
      </c>
    </row>
    <row r="99" ht="18" customHeight="1">
      <c r="A99" s="103" t="inlineStr">
        <is>
          <t>Ciências da Engenharia e Tecnologias</t>
        </is>
      </c>
      <c r="B99" s="103" t="inlineStr">
        <is>
          <t>2.7 Engenharia do Ambiente</t>
        </is>
      </c>
      <c r="C99" s="104" t="inlineStr">
        <is>
          <t>EAMB</t>
        </is>
      </c>
      <c r="D99" s="104" t="inlineStr">
        <is>
          <t>DCEB</t>
        </is>
      </c>
      <c r="E99" s="105" t="inlineStr">
        <is>
          <t xml:space="preserve">Poluição e Ecotoxicologia </t>
        </is>
      </c>
      <c r="F99" s="106" t="inlineStr">
        <is>
          <t>1º ciclo</t>
        </is>
      </c>
      <c r="G99" s="106" t="inlineStr">
        <is>
          <t>2553</t>
        </is>
      </c>
      <c r="H99" s="106" t="inlineStr">
        <is>
          <t xml:space="preserve"> EAMB</t>
        </is>
      </c>
      <c r="I99" s="107" t="n">
        <v>1</v>
      </c>
      <c r="J99" s="106" t="inlineStr">
        <is>
          <t>2º</t>
        </is>
      </c>
      <c r="K99" s="106" t="inlineStr">
        <is>
          <t>1º</t>
        </is>
      </c>
      <c r="L99" s="104" t="n">
        <v>6</v>
      </c>
      <c r="M99" s="104" t="n">
        <v>14</v>
      </c>
      <c r="N99" s="104" t="n">
        <v>56</v>
      </c>
      <c r="O99" s="95" t="n">
        <v>1</v>
      </c>
      <c r="P99" s="97" t="n">
        <v>21</v>
      </c>
      <c r="Q99" s="97">
        <f>P99/M99</f>
        <v/>
      </c>
      <c r="R99" s="108" t="n"/>
      <c r="S99" s="108" t="n"/>
      <c r="T99" s="108" t="n"/>
      <c r="U99" s="97" t="n">
        <v>1</v>
      </c>
      <c r="V99" s="97" t="n">
        <v>21</v>
      </c>
      <c r="W99" s="97">
        <f>V99/M99</f>
        <v/>
      </c>
      <c r="X99" s="108" t="n">
        <v>1</v>
      </c>
      <c r="Y99" s="108" t="n">
        <v>14</v>
      </c>
      <c r="Z99" s="108">
        <f>Y99/M99</f>
        <v/>
      </c>
      <c r="AA99" s="97" t="n"/>
      <c r="AB99" s="97" t="n"/>
      <c r="AC99" s="108" t="n"/>
      <c r="AD99" s="108" t="n"/>
      <c r="AE99" s="98" t="n"/>
      <c r="AF99" s="110">
        <f>((P99*O99)+(S99*R99)+(V99*U99)+(Y99*X99)+AB99+AD99+AE99)</f>
        <v/>
      </c>
      <c r="AG99" s="110">
        <f>'DSD (para preencher)'!AA99</f>
        <v/>
      </c>
      <c r="AH99" s="104" t="n">
        <v>21</v>
      </c>
      <c r="AI99" s="104">
        <f>AH99/M99</f>
        <v/>
      </c>
      <c r="AJ99" s="111" t="n">
        <v>35</v>
      </c>
      <c r="AK99" s="104">
        <f>AJ99/M99</f>
        <v/>
      </c>
      <c r="AL99" s="112">
        <f>AG99-AF99</f>
        <v/>
      </c>
    </row>
    <row r="100" ht="18" customHeight="1">
      <c r="A100" s="103" t="inlineStr">
        <is>
          <t>Ciências Agrárias</t>
        </is>
      </c>
      <c r="B100" s="103" t="inlineStr">
        <is>
          <t>1.1 Agricultura, Silvicultura e Pescas</t>
        </is>
      </c>
      <c r="C100" s="104" t="inlineStr">
        <is>
          <t>FLO</t>
        </is>
      </c>
      <c r="D100" s="104" t="inlineStr">
        <is>
          <t>DRAT</t>
        </is>
      </c>
      <c r="E100" s="105" t="inlineStr">
        <is>
          <t>Pragas e Doenças Florestais</t>
        </is>
      </c>
      <c r="F100" s="106" t="inlineStr">
        <is>
          <t>1º ciclo</t>
        </is>
      </c>
      <c r="G100" s="106" t="inlineStr">
        <is>
          <t>2554</t>
        </is>
      </c>
      <c r="H100" s="106" t="inlineStr">
        <is>
          <t xml:space="preserve"> EFLO</t>
        </is>
      </c>
      <c r="I100" s="107" t="n">
        <v>1</v>
      </c>
      <c r="J100" s="106" t="inlineStr">
        <is>
          <t>3º</t>
        </is>
      </c>
      <c r="K100" s="106" t="inlineStr">
        <is>
          <t>2º</t>
        </is>
      </c>
      <c r="L100" s="104" t="n">
        <v>6</v>
      </c>
      <c r="M100" s="104" t="n">
        <v>14</v>
      </c>
      <c r="N100" s="104" t="n">
        <v>56</v>
      </c>
      <c r="O100" s="95" t="n">
        <v>1</v>
      </c>
      <c r="P100" s="97" t="n">
        <v>28</v>
      </c>
      <c r="Q100" s="97">
        <f>P100/M100</f>
        <v/>
      </c>
      <c r="R100" s="108" t="n"/>
      <c r="S100" s="108" t="n"/>
      <c r="T100" s="108" t="n"/>
      <c r="U100" s="97" t="n">
        <v>1</v>
      </c>
      <c r="V100" s="97" t="n">
        <v>28</v>
      </c>
      <c r="W100" s="97">
        <f>V100/M100</f>
        <v/>
      </c>
      <c r="X100" s="108" t="n"/>
      <c r="Y100" s="108" t="n"/>
      <c r="Z100" s="108" t="n"/>
      <c r="AA100" s="97" t="n"/>
      <c r="AB100" s="97" t="n"/>
      <c r="AC100" s="108" t="n"/>
      <c r="AD100" s="108" t="n"/>
      <c r="AE100" s="98" t="n"/>
      <c r="AF100" s="110">
        <f>((P100*O100)+(S100*R100)+(V100*U100)+(Y100*X100)+AB100+AD100+AE100)</f>
        <v/>
      </c>
      <c r="AG100" s="110">
        <f>'DSD (para preencher)'!AA100</f>
        <v/>
      </c>
      <c r="AH100" s="104" t="n">
        <v>28</v>
      </c>
      <c r="AI100" s="104">
        <f>AH100/M100</f>
        <v/>
      </c>
      <c r="AJ100" s="111" t="n">
        <v>28</v>
      </c>
      <c r="AK100" s="104">
        <f>AJ100/M100</f>
        <v/>
      </c>
      <c r="AL100" s="112">
        <f>AG100-AF100</f>
        <v/>
      </c>
    </row>
    <row r="101" ht="18" customHeight="1">
      <c r="A101" s="103" t="inlineStr">
        <is>
          <t>Ciências Agrárias</t>
        </is>
      </c>
      <c r="B101" s="103" t="inlineStr">
        <is>
          <t>1.1 Agricultura, Silvicultura e Pescas</t>
        </is>
      </c>
      <c r="C101" s="104" t="inlineStr">
        <is>
          <t>FLO</t>
        </is>
      </c>
      <c r="D101" s="104" t="inlineStr">
        <is>
          <t>DRAT</t>
        </is>
      </c>
      <c r="E101" s="105" t="inlineStr">
        <is>
          <t>Prática Florestal</t>
        </is>
      </c>
      <c r="F101" s="106" t="inlineStr">
        <is>
          <t>1º ciclo</t>
        </is>
      </c>
      <c r="G101" s="106" t="inlineStr">
        <is>
          <t>2555</t>
        </is>
      </c>
      <c r="H101" s="106" t="inlineStr">
        <is>
          <t xml:space="preserve"> EFLO</t>
        </is>
      </c>
      <c r="I101" s="107" t="n">
        <v>1</v>
      </c>
      <c r="J101" s="106" t="inlineStr">
        <is>
          <t>3º</t>
        </is>
      </c>
      <c r="K101" s="106" t="inlineStr">
        <is>
          <t>1º</t>
        </is>
      </c>
      <c r="L101" s="104" t="n">
        <v>3</v>
      </c>
      <c r="M101" s="104" t="n">
        <v>7</v>
      </c>
      <c r="N101" s="104" t="n">
        <v>28</v>
      </c>
      <c r="O101" s="95" t="n"/>
      <c r="P101" s="97" t="n"/>
      <c r="Q101" s="97" t="n"/>
      <c r="R101" s="108" t="n"/>
      <c r="S101" s="108" t="n"/>
      <c r="T101" s="108" t="n"/>
      <c r="U101" s="97" t="n"/>
      <c r="V101" s="97" t="n"/>
      <c r="W101" s="97" t="n"/>
      <c r="X101" s="108" t="n">
        <v>1</v>
      </c>
      <c r="Y101" s="108" t="n">
        <v>28</v>
      </c>
      <c r="Z101" s="108">
        <f>Y101/M101</f>
        <v/>
      </c>
      <c r="AA101" s="97" t="n"/>
      <c r="AB101" s="97" t="n"/>
      <c r="AC101" s="108" t="n"/>
      <c r="AD101" s="108" t="n"/>
      <c r="AE101" s="98" t="n"/>
      <c r="AF101" s="110">
        <f>((P101*O101)+(S101*R101)+(V101*U101)+(Y101*X101)+AB101+AD101+AE101)</f>
        <v/>
      </c>
      <c r="AG101" s="110">
        <f>'DSD (para preencher)'!AA101</f>
        <v/>
      </c>
      <c r="AH101" s="104" t="n"/>
      <c r="AI101" s="104" t="n"/>
      <c r="AJ101" s="111" t="n">
        <v>28</v>
      </c>
      <c r="AK101" s="104">
        <f>AJ101/M101</f>
        <v/>
      </c>
      <c r="AL101" s="112">
        <f>AG101-AF101</f>
        <v/>
      </c>
    </row>
    <row r="102" ht="18" customHeight="1">
      <c r="A102" s="103" t="inlineStr">
        <is>
          <t>Ciências Médicas e da Saúde</t>
        </is>
      </c>
      <c r="B102" s="103" t="inlineStr">
        <is>
          <t>3.3 Ciências da Saúde</t>
        </is>
      </c>
      <c r="C102" s="104" t="inlineStr">
        <is>
          <t>EALIM</t>
        </is>
      </c>
      <c r="D102" s="104" t="inlineStr">
        <is>
          <t>DCEB</t>
        </is>
      </c>
      <c r="E102" s="105" t="inlineStr">
        <is>
          <t>Princípios de Nutrição e Dietética</t>
        </is>
      </c>
      <c r="F102" s="106" t="inlineStr">
        <is>
          <t>1º ciclo</t>
        </is>
      </c>
      <c r="G102" s="106" t="inlineStr">
        <is>
          <t>2556</t>
        </is>
      </c>
      <c r="H102" s="106" t="inlineStr">
        <is>
          <t xml:space="preserve"> EALIM</t>
        </is>
      </c>
      <c r="I102" s="107" t="n">
        <v>2</v>
      </c>
      <c r="J102" s="106" t="inlineStr">
        <is>
          <t>2º</t>
        </is>
      </c>
      <c r="K102" s="106" t="inlineStr">
        <is>
          <t>1º</t>
        </is>
      </c>
      <c r="L102" s="104" t="n">
        <v>6</v>
      </c>
      <c r="M102" s="104" t="n">
        <v>14</v>
      </c>
      <c r="N102" s="104" t="n">
        <v>56</v>
      </c>
      <c r="O102" s="95" t="n">
        <v>1</v>
      </c>
      <c r="P102" s="97" t="n">
        <v>28</v>
      </c>
      <c r="Q102" s="97">
        <f>P102/M102</f>
        <v/>
      </c>
      <c r="R102" s="108" t="n">
        <v>1</v>
      </c>
      <c r="S102" s="108" t="n">
        <v>28</v>
      </c>
      <c r="T102" s="108">
        <f>S102/M102</f>
        <v/>
      </c>
      <c r="U102" s="97" t="n"/>
      <c r="V102" s="97" t="n"/>
      <c r="W102" s="97" t="n"/>
      <c r="X102" s="108" t="n"/>
      <c r="Y102" s="108" t="n"/>
      <c r="Z102" s="108" t="n"/>
      <c r="AA102" s="97" t="n"/>
      <c r="AB102" s="97" t="n"/>
      <c r="AC102" s="108" t="n"/>
      <c r="AD102" s="108" t="n"/>
      <c r="AE102" s="98" t="n"/>
      <c r="AF102" s="110">
        <f>((P102*O102)+(S102*R102)+(V102*U102)+(Y102*X102)+AB102+AD102+AE102)</f>
        <v/>
      </c>
      <c r="AG102" s="110">
        <f>'DSD (para preencher)'!AA102</f>
        <v/>
      </c>
      <c r="AH102" s="104" t="n">
        <v>28</v>
      </c>
      <c r="AI102" s="104">
        <f>AH102/M102</f>
        <v/>
      </c>
      <c r="AJ102" s="111" t="n">
        <v>28</v>
      </c>
      <c r="AK102" s="104">
        <f>AJ102/M102</f>
        <v/>
      </c>
      <c r="AL102" s="112">
        <f>AG102-AF102</f>
        <v/>
      </c>
    </row>
    <row r="103" ht="18" customHeight="1">
      <c r="A103" s="103" t="inlineStr">
        <is>
          <t>Ciências da Engenharia e Tecnologias</t>
        </is>
      </c>
      <c r="B103" s="103" t="inlineStr">
        <is>
          <t>2.11 Outras Ciências de Engenharia e Tecnologias</t>
        </is>
      </c>
      <c r="C103" s="104" t="inlineStr">
        <is>
          <t>EALIM</t>
        </is>
      </c>
      <c r="D103" s="104" t="inlineStr">
        <is>
          <t>DCEB</t>
        </is>
      </c>
      <c r="E103" s="105" t="inlineStr">
        <is>
          <t>Processamento e Conservação dos Alimentos</t>
        </is>
      </c>
      <c r="F103" s="106" t="inlineStr">
        <is>
          <t>1º ciclo</t>
        </is>
      </c>
      <c r="G103" s="106" t="inlineStr">
        <is>
          <t>2557</t>
        </is>
      </c>
      <c r="H103" s="106" t="inlineStr">
        <is>
          <t xml:space="preserve"> EALIM</t>
        </is>
      </c>
      <c r="I103" s="107" t="n">
        <v>2</v>
      </c>
      <c r="J103" s="106" t="inlineStr">
        <is>
          <t>3º</t>
        </is>
      </c>
      <c r="K103" s="106" t="inlineStr">
        <is>
          <t>1º</t>
        </is>
      </c>
      <c r="L103" s="104" t="n">
        <v>6</v>
      </c>
      <c r="M103" s="104" t="n">
        <v>14</v>
      </c>
      <c r="N103" s="104" t="n">
        <v>56</v>
      </c>
      <c r="O103" s="95" t="n">
        <v>1</v>
      </c>
      <c r="P103" s="97" t="n">
        <v>21</v>
      </c>
      <c r="Q103" s="97">
        <f>P103/M103</f>
        <v/>
      </c>
      <c r="R103" s="108" t="n"/>
      <c r="S103" s="108" t="n"/>
      <c r="T103" s="108" t="n"/>
      <c r="U103" s="97" t="n">
        <v>2</v>
      </c>
      <c r="V103" s="97" t="n">
        <v>35</v>
      </c>
      <c r="W103" s="97">
        <f>V103/M103</f>
        <v/>
      </c>
      <c r="X103" s="108" t="n"/>
      <c r="Y103" s="108" t="n"/>
      <c r="Z103" s="108" t="n"/>
      <c r="AA103" s="97" t="n"/>
      <c r="AB103" s="97" t="n"/>
      <c r="AC103" s="108" t="n"/>
      <c r="AD103" s="108" t="n"/>
      <c r="AE103" s="98" t="n"/>
      <c r="AF103" s="110">
        <f>((P103*O103)+(S103*R103)+(V103*U103)+(Y103*X103)+AB103+AD103+AE103)</f>
        <v/>
      </c>
      <c r="AG103" s="110">
        <f>'DSD (para preencher)'!AA103</f>
        <v/>
      </c>
      <c r="AH103" s="104" t="n">
        <v>21</v>
      </c>
      <c r="AI103" s="104">
        <f>AH103/M103</f>
        <v/>
      </c>
      <c r="AJ103" s="111" t="n">
        <v>35</v>
      </c>
      <c r="AK103" s="104">
        <f>AJ103/M103</f>
        <v/>
      </c>
      <c r="AL103" s="112">
        <f>AG103-AF103</f>
        <v/>
      </c>
    </row>
    <row r="104" ht="18" customHeight="1">
      <c r="A104" s="103" t="inlineStr">
        <is>
          <t>Ciências da Engenharia e Tecnologias</t>
        </is>
      </c>
      <c r="B104" s="103" t="inlineStr">
        <is>
          <t>2.11 Outras Ciências de Engenharia e Tecnologias</t>
        </is>
      </c>
      <c r="C104" s="104" t="inlineStr">
        <is>
          <t>EALIM</t>
        </is>
      </c>
      <c r="D104" s="104" t="inlineStr">
        <is>
          <t>DCEB</t>
        </is>
      </c>
      <c r="E104" s="105" t="inlineStr">
        <is>
          <t>Processos de Engenharia Alimentar I</t>
        </is>
      </c>
      <c r="F104" s="106" t="inlineStr">
        <is>
          <t>1º ciclo</t>
        </is>
      </c>
      <c r="G104" s="106" t="inlineStr">
        <is>
          <t>2558</t>
        </is>
      </c>
      <c r="H104" s="106" t="inlineStr">
        <is>
          <t xml:space="preserve"> EALIM</t>
        </is>
      </c>
      <c r="I104" s="107" t="n">
        <v>2</v>
      </c>
      <c r="J104" s="106" t="inlineStr">
        <is>
          <t>2º</t>
        </is>
      </c>
      <c r="K104" s="106" t="inlineStr">
        <is>
          <t>1º</t>
        </is>
      </c>
      <c r="L104" s="104" t="n">
        <v>6</v>
      </c>
      <c r="M104" s="104" t="n">
        <v>14</v>
      </c>
      <c r="N104" s="104" t="n">
        <v>56</v>
      </c>
      <c r="O104" s="95" t="n">
        <v>1</v>
      </c>
      <c r="P104" s="97" t="n">
        <v>21</v>
      </c>
      <c r="Q104" s="97">
        <f>P104/M104</f>
        <v/>
      </c>
      <c r="R104" s="108" t="n">
        <v>2</v>
      </c>
      <c r="S104" s="108" t="n">
        <v>25</v>
      </c>
      <c r="T104" s="108" t="n">
        <v>2</v>
      </c>
      <c r="U104" s="97" t="n">
        <v>2</v>
      </c>
      <c r="V104" s="97" t="n">
        <v>10</v>
      </c>
      <c r="W104" s="97" t="n">
        <v>0.5</v>
      </c>
      <c r="X104" s="108" t="n"/>
      <c r="Y104" s="108" t="n"/>
      <c r="Z104" s="108" t="n"/>
      <c r="AA104" s="97" t="n"/>
      <c r="AB104" s="97" t="n"/>
      <c r="AC104" s="108" t="n"/>
      <c r="AD104" s="108" t="n"/>
      <c r="AE104" s="98" t="n"/>
      <c r="AF104" s="110">
        <f>((P104*O104)+(S104*R104)+(V104*U104)+(Y104*X104)+AB104+AD104+AE104)</f>
        <v/>
      </c>
      <c r="AG104" s="110">
        <f>'DSD (para preencher)'!AA104</f>
        <v/>
      </c>
      <c r="AH104" s="104" t="n">
        <v>21</v>
      </c>
      <c r="AI104" s="104">
        <f>AH104/M104</f>
        <v/>
      </c>
      <c r="AJ104" s="111" t="n">
        <v>35</v>
      </c>
      <c r="AK104" s="104">
        <f>AJ104/M104</f>
        <v/>
      </c>
      <c r="AL104" s="112">
        <f>AG104-AF104</f>
        <v/>
      </c>
    </row>
    <row r="105" ht="18" customHeight="1">
      <c r="A105" s="103" t="inlineStr">
        <is>
          <t>Ciências da Engenharia e Tecnologias</t>
        </is>
      </c>
      <c r="B105" s="103" t="inlineStr">
        <is>
          <t>2.11 Outras Ciências de Engenharia e Tecnologias</t>
        </is>
      </c>
      <c r="C105" s="104" t="inlineStr">
        <is>
          <t>EALIM</t>
        </is>
      </c>
      <c r="D105" s="104" t="inlineStr">
        <is>
          <t>DCEB</t>
        </is>
      </c>
      <c r="E105" s="105" t="inlineStr">
        <is>
          <t>Processos de Engenharia Alimentar II</t>
        </is>
      </c>
      <c r="F105" s="106" t="inlineStr">
        <is>
          <t>1º ciclo</t>
        </is>
      </c>
      <c r="G105" s="106" t="inlineStr">
        <is>
          <t>2559</t>
        </is>
      </c>
      <c r="H105" s="106" t="inlineStr">
        <is>
          <t xml:space="preserve"> EALIM</t>
        </is>
      </c>
      <c r="I105" s="107" t="n">
        <v>2</v>
      </c>
      <c r="J105" s="106" t="inlineStr">
        <is>
          <t>2º</t>
        </is>
      </c>
      <c r="K105" s="106" t="inlineStr">
        <is>
          <t>2º</t>
        </is>
      </c>
      <c r="L105" s="104" t="n">
        <v>6</v>
      </c>
      <c r="M105" s="104" t="n">
        <v>14</v>
      </c>
      <c r="N105" s="104" t="n">
        <v>56</v>
      </c>
      <c r="O105" s="95" t="n">
        <v>1</v>
      </c>
      <c r="P105" s="97" t="n">
        <v>21</v>
      </c>
      <c r="Q105" s="97">
        <f>P105/M105</f>
        <v/>
      </c>
      <c r="R105" s="108" t="n">
        <v>2</v>
      </c>
      <c r="S105" s="108" t="n">
        <v>25</v>
      </c>
      <c r="T105" s="108" t="n">
        <v>2</v>
      </c>
      <c r="U105" s="97" t="n">
        <v>2</v>
      </c>
      <c r="V105" s="97" t="n">
        <v>10</v>
      </c>
      <c r="W105" s="97" t="n">
        <v>0.5</v>
      </c>
      <c r="X105" s="108" t="n"/>
      <c r="Y105" s="108" t="n"/>
      <c r="Z105" s="108" t="n"/>
      <c r="AA105" s="97" t="n"/>
      <c r="AB105" s="97" t="n"/>
      <c r="AC105" s="108" t="n"/>
      <c r="AD105" s="108" t="n"/>
      <c r="AE105" s="98" t="n"/>
      <c r="AF105" s="110">
        <f>((P105*O105)+(S105*R105)+(V105*U105)+(Y105*X105)+AB105+AD105+AE105)</f>
        <v/>
      </c>
      <c r="AG105" s="110">
        <f>'DSD (para preencher)'!AA105</f>
        <v/>
      </c>
      <c r="AH105" s="104" t="n">
        <v>21</v>
      </c>
      <c r="AI105" s="104">
        <f>AH105/M105</f>
        <v/>
      </c>
      <c r="AJ105" s="111" t="n">
        <v>35</v>
      </c>
      <c r="AK105" s="104">
        <f>AJ105/M105</f>
        <v/>
      </c>
      <c r="AL105" s="112">
        <f>AG105-AF105</f>
        <v/>
      </c>
    </row>
    <row r="106" ht="18" customHeight="1">
      <c r="A106" s="103" t="inlineStr">
        <is>
          <t>Ciências da Engenharia e Tecnologias</t>
        </is>
      </c>
      <c r="B106" s="103" t="inlineStr">
        <is>
          <t>2.11 Outras Ciências de Engenharia e Tecnologias</t>
        </is>
      </c>
      <c r="C106" s="104" t="inlineStr">
        <is>
          <t>EZOO</t>
        </is>
      </c>
      <c r="D106" s="104" t="inlineStr">
        <is>
          <t>DCEB</t>
        </is>
      </c>
      <c r="E106" s="105" t="inlineStr">
        <is>
          <t>Processos Tecnológicos e Qualidade dos Produtos de Origem Animal</t>
        </is>
      </c>
      <c r="F106" s="106" t="inlineStr">
        <is>
          <t>1º ciclo</t>
        </is>
      </c>
      <c r="G106" s="106" t="inlineStr">
        <is>
          <t>2560</t>
        </is>
      </c>
      <c r="H106" s="106" t="inlineStr">
        <is>
          <t xml:space="preserve"> EZOO</t>
        </is>
      </c>
      <c r="I106" s="107" t="n">
        <v>1</v>
      </c>
      <c r="J106" s="106" t="inlineStr">
        <is>
          <t>3º</t>
        </is>
      </c>
      <c r="K106" s="106" t="inlineStr">
        <is>
          <t>2º</t>
        </is>
      </c>
      <c r="L106" s="104" t="n">
        <v>6</v>
      </c>
      <c r="M106" s="104" t="n">
        <v>14</v>
      </c>
      <c r="N106" s="104" t="n">
        <v>56</v>
      </c>
      <c r="O106" s="95" t="n">
        <v>1</v>
      </c>
      <c r="P106" s="97" t="n">
        <v>28</v>
      </c>
      <c r="Q106" s="97">
        <f>P106/M106</f>
        <v/>
      </c>
      <c r="R106" s="108" t="n">
        <v>1</v>
      </c>
      <c r="S106" s="108" t="n">
        <v>20</v>
      </c>
      <c r="T106" s="108" t="n">
        <v>1.5</v>
      </c>
      <c r="U106" s="97" t="n">
        <v>1</v>
      </c>
      <c r="V106" s="97" t="n">
        <v>8</v>
      </c>
      <c r="W106" s="97" t="n">
        <v>0.5</v>
      </c>
      <c r="X106" s="108" t="n"/>
      <c r="Y106" s="108" t="n"/>
      <c r="Z106" s="108" t="n"/>
      <c r="AA106" s="97" t="n"/>
      <c r="AB106" s="97" t="n"/>
      <c r="AC106" s="108" t="n"/>
      <c r="AD106" s="108" t="n"/>
      <c r="AE106" s="98" t="n"/>
      <c r="AF106" s="110">
        <f>((P106*O106)+(S106*R106)+(V106*U106)+(Y106*X106)+AB106+AD106+AE106)</f>
        <v/>
      </c>
      <c r="AG106" s="110">
        <f>'DSD (para preencher)'!AA106</f>
        <v/>
      </c>
      <c r="AH106" s="104" t="n">
        <v>28</v>
      </c>
      <c r="AI106" s="104">
        <f>AH106/M106</f>
        <v/>
      </c>
      <c r="AJ106" s="111" t="n">
        <v>28</v>
      </c>
      <c r="AK106" s="104">
        <f>AJ106/M106</f>
        <v/>
      </c>
      <c r="AL106" s="112">
        <f>AG106-AF106</f>
        <v/>
      </c>
    </row>
    <row r="107" ht="18" customHeight="1">
      <c r="A107" s="103" t="inlineStr">
        <is>
          <t>Ciências Agrárias</t>
        </is>
      </c>
      <c r="B107" s="103" t="inlineStr">
        <is>
          <t xml:space="preserve">4.2 Ciência Animal e dos Lacticínios </t>
        </is>
      </c>
      <c r="C107" s="104" t="inlineStr">
        <is>
          <t>EZOO</t>
        </is>
      </c>
      <c r="D107" s="104" t="inlineStr">
        <is>
          <t>DCEB</t>
        </is>
      </c>
      <c r="E107" s="105" t="inlineStr">
        <is>
          <t>Produção Avícola</t>
        </is>
      </c>
      <c r="F107" s="106" t="inlineStr">
        <is>
          <t>1º ciclo</t>
        </is>
      </c>
      <c r="G107" s="106" t="inlineStr">
        <is>
          <t>2561</t>
        </is>
      </c>
      <c r="H107" s="106" t="inlineStr">
        <is>
          <t xml:space="preserve"> EZOO</t>
        </is>
      </c>
      <c r="I107" s="107" t="n">
        <v>1</v>
      </c>
      <c r="J107" s="106" t="inlineStr">
        <is>
          <t>3º</t>
        </is>
      </c>
      <c r="K107" s="106" t="inlineStr">
        <is>
          <t>1º</t>
        </is>
      </c>
      <c r="L107" s="104" t="n">
        <v>3</v>
      </c>
      <c r="M107" s="104" t="n">
        <v>7</v>
      </c>
      <c r="N107" s="104" t="n">
        <v>28</v>
      </c>
      <c r="O107" s="95" t="n">
        <v>1</v>
      </c>
      <c r="P107" s="97" t="n">
        <v>14</v>
      </c>
      <c r="Q107" s="97">
        <f>P107/M107</f>
        <v/>
      </c>
      <c r="R107" s="108" t="n">
        <v>1</v>
      </c>
      <c r="S107" s="108" t="n">
        <v>14</v>
      </c>
      <c r="T107" s="108">
        <f>S107/M107</f>
        <v/>
      </c>
      <c r="U107" s="97" t="n"/>
      <c r="V107" s="97" t="n"/>
      <c r="W107" s="97" t="n"/>
      <c r="X107" s="108" t="n"/>
      <c r="Y107" s="108" t="n"/>
      <c r="Z107" s="108" t="n"/>
      <c r="AA107" s="97" t="n"/>
      <c r="AB107" s="97" t="n"/>
      <c r="AC107" s="108" t="n"/>
      <c r="AD107" s="108" t="n"/>
      <c r="AE107" s="98" t="n"/>
      <c r="AF107" s="110">
        <f>((P107*O107)+(S107*R107)+(V107*U107)+(Y107*X107)+AB107+AD107+AE107)</f>
        <v/>
      </c>
      <c r="AG107" s="110">
        <f>'DSD (para preencher)'!AA107</f>
        <v/>
      </c>
      <c r="AH107" s="104" t="n">
        <v>14</v>
      </c>
      <c r="AI107" s="104">
        <f>AH107/M107</f>
        <v/>
      </c>
      <c r="AJ107" s="111" t="n">
        <v>14</v>
      </c>
      <c r="AK107" s="104">
        <f>AJ107/M107</f>
        <v/>
      </c>
      <c r="AL107" s="112">
        <f>AG107-AF107</f>
        <v/>
      </c>
    </row>
    <row r="108" ht="18" customHeight="1">
      <c r="A108" s="103" t="inlineStr">
        <is>
          <t>Ciências Agrárias</t>
        </is>
      </c>
      <c r="B108" s="103" t="inlineStr">
        <is>
          <t xml:space="preserve">4.2 Ciência Animal e dos Lacticínios </t>
        </is>
      </c>
      <c r="C108" s="104" t="inlineStr">
        <is>
          <t>EZOO</t>
        </is>
      </c>
      <c r="D108" s="104" t="inlineStr">
        <is>
          <t>DCEB</t>
        </is>
      </c>
      <c r="E108" s="105" t="inlineStr">
        <is>
          <t>Produção de Ruminantes</t>
        </is>
      </c>
      <c r="F108" s="106" t="inlineStr">
        <is>
          <t>1º ciclo</t>
        </is>
      </c>
      <c r="G108" s="106" t="inlineStr">
        <is>
          <t>2562</t>
        </is>
      </c>
      <c r="H108" s="106" t="inlineStr">
        <is>
          <t xml:space="preserve"> EZOO</t>
        </is>
      </c>
      <c r="I108" s="107" t="n">
        <v>1</v>
      </c>
      <c r="J108" s="106" t="inlineStr">
        <is>
          <t>3º</t>
        </is>
      </c>
      <c r="K108" s="106" t="inlineStr">
        <is>
          <t>2º</t>
        </is>
      </c>
      <c r="L108" s="104" t="n">
        <v>6</v>
      </c>
      <c r="M108" s="104" t="n">
        <v>14</v>
      </c>
      <c r="N108" s="104" t="n">
        <v>56</v>
      </c>
      <c r="O108" s="95" t="n">
        <v>1</v>
      </c>
      <c r="P108" s="97" t="n">
        <v>35</v>
      </c>
      <c r="Q108" s="97">
        <f>P108/M108</f>
        <v/>
      </c>
      <c r="R108" s="108" t="n">
        <v>1</v>
      </c>
      <c r="S108" s="108" t="n">
        <v>21</v>
      </c>
      <c r="T108" s="108">
        <f>S108/M108</f>
        <v/>
      </c>
      <c r="U108" s="97" t="n"/>
      <c r="V108" s="97" t="n"/>
      <c r="W108" s="97" t="n"/>
      <c r="X108" s="108" t="n"/>
      <c r="Y108" s="108" t="n"/>
      <c r="Z108" s="108" t="n"/>
      <c r="AA108" s="97" t="n"/>
      <c r="AB108" s="97" t="n"/>
      <c r="AC108" s="108" t="n"/>
      <c r="AD108" s="108" t="n"/>
      <c r="AE108" s="98" t="n"/>
      <c r="AF108" s="110">
        <f>((P108*O108)+(S108*R108)+(V108*U108)+(Y108*X108)+AB108+AD108+AE108)</f>
        <v/>
      </c>
      <c r="AG108" s="110">
        <f>'DSD (para preencher)'!AA108</f>
        <v/>
      </c>
      <c r="AH108" s="104" t="n">
        <v>35</v>
      </c>
      <c r="AI108" s="104">
        <f>AH108/M108</f>
        <v/>
      </c>
      <c r="AJ108" s="111" t="n">
        <v>21</v>
      </c>
      <c r="AK108" s="104">
        <f>AJ108/M108</f>
        <v/>
      </c>
      <c r="AL108" s="112">
        <f>AG108-AF108</f>
        <v/>
      </c>
    </row>
    <row r="109" ht="18" customHeight="1">
      <c r="A109" s="103" t="inlineStr">
        <is>
          <t>Ciências da Engenharia e Tecnologias</t>
        </is>
      </c>
      <c r="B109" s="103" t="inlineStr">
        <is>
          <t>2.11 Outras Ciências de Engenharia e Tecnologias</t>
        </is>
      </c>
      <c r="C109" s="104" t="inlineStr">
        <is>
          <t>EALIM</t>
        </is>
      </c>
      <c r="D109" s="104" t="inlineStr">
        <is>
          <t>DCEB</t>
        </is>
      </c>
      <c r="E109" s="105" t="inlineStr">
        <is>
          <t xml:space="preserve">Produção Industrial de Alimentos </t>
        </is>
      </c>
      <c r="F109" s="106" t="inlineStr">
        <is>
          <t>1º ciclo</t>
        </is>
      </c>
      <c r="G109" s="106" t="inlineStr">
        <is>
          <t>2563</t>
        </is>
      </c>
      <c r="H109" s="106" t="inlineStr">
        <is>
          <t xml:space="preserve"> EALIM</t>
        </is>
      </c>
      <c r="I109" s="107" t="n">
        <v>2</v>
      </c>
      <c r="J109" s="106" t="inlineStr">
        <is>
          <t>3º</t>
        </is>
      </c>
      <c r="K109" s="106" t="inlineStr">
        <is>
          <t>2º</t>
        </is>
      </c>
      <c r="L109" s="104" t="n">
        <v>6</v>
      </c>
      <c r="M109" s="104" t="n">
        <v>14</v>
      </c>
      <c r="N109" s="104" t="n">
        <v>56</v>
      </c>
      <c r="O109" s="95" t="n">
        <v>1</v>
      </c>
      <c r="P109" s="97" t="n">
        <v>14</v>
      </c>
      <c r="Q109" s="97">
        <f>P109/M109</f>
        <v/>
      </c>
      <c r="R109" s="108" t="n">
        <v>2</v>
      </c>
      <c r="S109" s="108" t="n">
        <v>42</v>
      </c>
      <c r="T109" s="108">
        <f>S109/M109</f>
        <v/>
      </c>
      <c r="U109" s="97" t="n"/>
      <c r="V109" s="97" t="n"/>
      <c r="W109" s="97" t="n"/>
      <c r="X109" s="108" t="n"/>
      <c r="Y109" s="108" t="n"/>
      <c r="Z109" s="108" t="n"/>
      <c r="AA109" s="97" t="n"/>
      <c r="AB109" s="97" t="n"/>
      <c r="AC109" s="108" t="n"/>
      <c r="AD109" s="108" t="n"/>
      <c r="AE109" s="98" t="n"/>
      <c r="AF109" s="110">
        <f>((P109*O109)+(S109*R109)+(V109*U109)+(Y109*X109)+AB109+AD109+AE109)</f>
        <v/>
      </c>
      <c r="AG109" s="110">
        <f>'DSD (para preencher)'!AA109</f>
        <v/>
      </c>
      <c r="AH109" s="104" t="n">
        <v>14</v>
      </c>
      <c r="AI109" s="104">
        <f>AH109/M109</f>
        <v/>
      </c>
      <c r="AJ109" s="111" t="n">
        <v>42</v>
      </c>
      <c r="AK109" s="104">
        <f>AJ109/M109</f>
        <v/>
      </c>
      <c r="AL109" s="112">
        <f>AG109-AF109</f>
        <v/>
      </c>
    </row>
    <row r="110" ht="18" customHeight="1">
      <c r="A110" s="103" t="inlineStr">
        <is>
          <t>Ciências Agrárias</t>
        </is>
      </c>
      <c r="B110" s="103" t="inlineStr">
        <is>
          <t xml:space="preserve">4.2 Ciência Animal e dos Lacticínios </t>
        </is>
      </c>
      <c r="C110" s="104" t="inlineStr">
        <is>
          <t>EZOO</t>
        </is>
      </c>
      <c r="D110" s="104" t="inlineStr">
        <is>
          <t>DCEB</t>
        </is>
      </c>
      <c r="E110" s="105" t="inlineStr">
        <is>
          <t>Produção Suína</t>
        </is>
      </c>
      <c r="F110" s="106" t="inlineStr">
        <is>
          <t>1º ciclo</t>
        </is>
      </c>
      <c r="G110" s="106" t="inlineStr">
        <is>
          <t>2564</t>
        </is>
      </c>
      <c r="H110" s="106" t="inlineStr">
        <is>
          <t xml:space="preserve"> EZOO</t>
        </is>
      </c>
      <c r="I110" s="107" t="n">
        <v>1</v>
      </c>
      <c r="J110" s="106" t="inlineStr">
        <is>
          <t>3º</t>
        </is>
      </c>
      <c r="K110" s="106" t="inlineStr">
        <is>
          <t>2º</t>
        </is>
      </c>
      <c r="L110" s="104" t="n">
        <v>3</v>
      </c>
      <c r="M110" s="104" t="n">
        <v>7</v>
      </c>
      <c r="N110" s="104" t="n">
        <v>28</v>
      </c>
      <c r="O110" s="95" t="n">
        <v>1</v>
      </c>
      <c r="P110" s="97" t="n">
        <v>14</v>
      </c>
      <c r="Q110" s="97">
        <f>P110/M110</f>
        <v/>
      </c>
      <c r="R110" s="108" t="n">
        <v>1</v>
      </c>
      <c r="S110" s="108" t="n">
        <v>14</v>
      </c>
      <c r="T110" s="108">
        <f>S110/M110</f>
        <v/>
      </c>
      <c r="U110" s="97" t="n"/>
      <c r="V110" s="97" t="n"/>
      <c r="W110" s="97" t="n"/>
      <c r="X110" s="108" t="n"/>
      <c r="Y110" s="108" t="n"/>
      <c r="Z110" s="108" t="n"/>
      <c r="AA110" s="97" t="n"/>
      <c r="AB110" s="97" t="n"/>
      <c r="AC110" s="108" t="n"/>
      <c r="AD110" s="108" t="n"/>
      <c r="AE110" s="98" t="n"/>
      <c r="AF110" s="110">
        <f>((P110*O110)+(S110*R110)+(V110*U110)+(Y110*X110)+AB110+AD110+AE110)</f>
        <v/>
      </c>
      <c r="AG110" s="110">
        <f>'DSD (para preencher)'!AA110</f>
        <v/>
      </c>
      <c r="AH110" s="104" t="n">
        <v>14</v>
      </c>
      <c r="AI110" s="104">
        <f>AH110/M110</f>
        <v/>
      </c>
      <c r="AJ110" s="111" t="n">
        <v>14</v>
      </c>
      <c r="AK110" s="104">
        <f>AJ110/M110</f>
        <v/>
      </c>
      <c r="AL110" s="112">
        <f>AG110-AF110</f>
        <v/>
      </c>
    </row>
    <row r="111" ht="18" customHeight="1">
      <c r="A111" s="103" t="inlineStr">
        <is>
          <t>Ciências Agrárias</t>
        </is>
      </c>
      <c r="B111" s="103" t="inlineStr">
        <is>
          <t>4.1 Agricultura Silvicultura e Pescas</t>
        </is>
      </c>
      <c r="C111" s="104" t="inlineStr">
        <is>
          <t>FLO</t>
        </is>
      </c>
      <c r="D111" s="104" t="inlineStr">
        <is>
          <t>DRAT</t>
        </is>
      </c>
      <c r="E111" s="105" t="inlineStr">
        <is>
          <t xml:space="preserve">Produtos Florestais </t>
        </is>
      </c>
      <c r="F111" s="106" t="inlineStr">
        <is>
          <t>1º ciclo</t>
        </is>
      </c>
      <c r="G111" s="106" t="inlineStr">
        <is>
          <t>2565</t>
        </is>
      </c>
      <c r="H111" s="106" t="inlineStr">
        <is>
          <t xml:space="preserve"> EFLO</t>
        </is>
      </c>
      <c r="I111" s="107" t="n">
        <v>1</v>
      </c>
      <c r="J111" s="106" t="inlineStr">
        <is>
          <t>2º</t>
        </is>
      </c>
      <c r="K111" s="106" t="inlineStr">
        <is>
          <t>1º</t>
        </is>
      </c>
      <c r="L111" s="104" t="n">
        <v>6</v>
      </c>
      <c r="M111" s="104" t="n">
        <v>14</v>
      </c>
      <c r="N111" s="104" t="n">
        <v>56</v>
      </c>
      <c r="O111" s="95" t="n">
        <v>1</v>
      </c>
      <c r="P111" s="97" t="n">
        <v>28</v>
      </c>
      <c r="Q111" s="97">
        <f>P111/M111</f>
        <v/>
      </c>
      <c r="R111" s="108" t="n"/>
      <c r="S111" s="108" t="n"/>
      <c r="T111" s="108" t="n"/>
      <c r="U111" s="97" t="n">
        <v>1</v>
      </c>
      <c r="V111" s="97" t="n">
        <v>28</v>
      </c>
      <c r="W111" s="97">
        <f>V111/M111</f>
        <v/>
      </c>
      <c r="X111" s="108" t="n"/>
      <c r="Y111" s="108" t="n"/>
      <c r="Z111" s="108" t="n"/>
      <c r="AA111" s="97" t="n"/>
      <c r="AB111" s="97" t="n"/>
      <c r="AC111" s="108" t="n"/>
      <c r="AD111" s="108" t="n"/>
      <c r="AE111" s="98" t="n"/>
      <c r="AF111" s="110">
        <f>((P111*O111)+(S111*R111)+(V111*U111)+(Y111*X111)+AB111+AD111+AE111)</f>
        <v/>
      </c>
      <c r="AG111" s="110">
        <f>'DSD (para preencher)'!AA111</f>
        <v/>
      </c>
      <c r="AH111" s="104" t="n">
        <v>28</v>
      </c>
      <c r="AI111" s="104">
        <f>AH111/M111</f>
        <v/>
      </c>
      <c r="AJ111" s="111" t="n">
        <v>28</v>
      </c>
      <c r="AK111" s="104">
        <f>AJ111/M111</f>
        <v/>
      </c>
      <c r="AL111" s="112">
        <f>AG111-AF111</f>
        <v/>
      </c>
    </row>
    <row r="112" ht="18" customHeight="1">
      <c r="A112" s="103" t="inlineStr">
        <is>
          <t>Ciências Exatas e Naturais</t>
        </is>
      </c>
      <c r="B112" s="103" t="inlineStr">
        <is>
          <t>1.6 Ciências Biológicas</t>
        </is>
      </c>
      <c r="C112" s="104" t="inlineStr">
        <is>
          <t>BIO</t>
        </is>
      </c>
      <c r="D112" s="104" t="inlineStr">
        <is>
          <t>DRAT</t>
        </is>
      </c>
      <c r="E112" s="105" t="inlineStr">
        <is>
          <t>Projecto</t>
        </is>
      </c>
      <c r="F112" s="106" t="inlineStr">
        <is>
          <t>1º ciclo</t>
        </is>
      </c>
      <c r="G112" s="106" t="inlineStr">
        <is>
          <t>2566</t>
        </is>
      </c>
      <c r="H112" s="106" t="inlineStr">
        <is>
          <t xml:space="preserve"> BIO</t>
        </is>
      </c>
      <c r="I112" s="107" t="n">
        <v>2</v>
      </c>
      <c r="J112" s="106" t="inlineStr">
        <is>
          <t>3º</t>
        </is>
      </c>
      <c r="K112" s="106" t="inlineStr">
        <is>
          <t>2º</t>
        </is>
      </c>
      <c r="L112" s="104" t="n">
        <v>12</v>
      </c>
      <c r="M112" s="104" t="n">
        <v>14</v>
      </c>
      <c r="N112" s="104" t="n">
        <v>112</v>
      </c>
      <c r="O112" s="95" t="n"/>
      <c r="P112" s="97" t="n"/>
      <c r="Q112" s="97" t="n"/>
      <c r="R112" s="108" t="n"/>
      <c r="S112" s="108" t="n"/>
      <c r="T112" s="108" t="n"/>
      <c r="U112" s="97" t="n"/>
      <c r="V112" s="97" t="n"/>
      <c r="W112" s="97" t="n"/>
      <c r="X112" s="108" t="n"/>
      <c r="Y112" s="108" t="n"/>
      <c r="Z112" s="108" t="n"/>
      <c r="AA112" s="97" t="n"/>
      <c r="AB112" s="97" t="n"/>
      <c r="AC112" s="108" t="n"/>
      <c r="AD112" s="108" t="n"/>
      <c r="AE112" s="98" t="n"/>
      <c r="AF112" s="110">
        <f>((P112*O112)+(S112*R112)+(V112*U112)+(Y112*X112)+AB112+AD112+AE112)</f>
        <v/>
      </c>
      <c r="AG112" s="110">
        <f>'DSD (para preencher)'!AA112</f>
        <v/>
      </c>
      <c r="AH112" s="104" t="n"/>
      <c r="AI112" s="104" t="n"/>
      <c r="AJ112" s="111" t="n">
        <v>112</v>
      </c>
      <c r="AK112" s="104">
        <f>AJ112/M112</f>
        <v/>
      </c>
      <c r="AL112" s="112">
        <f>AG112-AF112</f>
        <v/>
      </c>
    </row>
    <row r="113" ht="18" customHeight="1">
      <c r="A113" s="103" t="inlineStr">
        <is>
          <t>Ciências Agrárias</t>
        </is>
      </c>
      <c r="B113" s="103" t="inlineStr">
        <is>
          <t xml:space="preserve">4.2 Ciência Animal e dos Lacticínios </t>
        </is>
      </c>
      <c r="C113" s="104" t="inlineStr">
        <is>
          <t>EZOO</t>
        </is>
      </c>
      <c r="D113" s="104" t="inlineStr">
        <is>
          <t>DCEB</t>
        </is>
      </c>
      <c r="E113" s="105" t="inlineStr">
        <is>
          <t>Projecto</t>
        </is>
      </c>
      <c r="F113" s="106" t="inlineStr">
        <is>
          <t>1º ciclo</t>
        </is>
      </c>
      <c r="G113" s="106" t="inlineStr">
        <is>
          <t>2567</t>
        </is>
      </c>
      <c r="H113" s="106" t="inlineStr">
        <is>
          <t xml:space="preserve"> EZOO</t>
        </is>
      </c>
      <c r="I113" s="107" t="n">
        <v>1</v>
      </c>
      <c r="J113" s="106" t="inlineStr">
        <is>
          <t>3º</t>
        </is>
      </c>
      <c r="K113" s="106" t="inlineStr">
        <is>
          <t>2º</t>
        </is>
      </c>
      <c r="L113" s="104" t="n">
        <v>3</v>
      </c>
      <c r="M113" s="104" t="n">
        <v>7</v>
      </c>
      <c r="N113" s="104" t="n">
        <v>28</v>
      </c>
      <c r="O113" s="95" t="n">
        <v>1</v>
      </c>
      <c r="P113" s="97" t="n">
        <v>8</v>
      </c>
      <c r="Q113" s="97" t="n">
        <v>1</v>
      </c>
      <c r="R113" s="108" t="n">
        <v>1</v>
      </c>
      <c r="S113" s="108" t="n">
        <v>4</v>
      </c>
      <c r="T113" s="108" t="n">
        <v>1</v>
      </c>
      <c r="U113" s="97" t="n"/>
      <c r="V113" s="97" t="n"/>
      <c r="W113" s="97" t="n"/>
      <c r="X113" s="108" t="n"/>
      <c r="Y113" s="108" t="n"/>
      <c r="Z113" s="108" t="n"/>
      <c r="AA113" s="97" t="n">
        <v>1</v>
      </c>
      <c r="AB113" s="97" t="n">
        <v>6</v>
      </c>
      <c r="AC113" s="108" t="n">
        <v>1</v>
      </c>
      <c r="AD113" s="108" t="n"/>
      <c r="AE113" s="98" t="n">
        <v>10</v>
      </c>
      <c r="AF113" s="110">
        <f>((P113*O113)+(S113*R113)+(V113*U113)+(Y113*X113)+AB113+AD113+AE113)</f>
        <v/>
      </c>
      <c r="AG113" s="110">
        <f>'DSD (para preencher)'!AA113</f>
        <v/>
      </c>
      <c r="AH113" s="104" t="n">
        <v>8</v>
      </c>
      <c r="AI113" s="104" t="n">
        <v>1</v>
      </c>
      <c r="AJ113" s="111" t="n">
        <v>20</v>
      </c>
      <c r="AK113" s="104" t="n">
        <v>3</v>
      </c>
      <c r="AL113" s="112">
        <f>AG113-AF113</f>
        <v/>
      </c>
    </row>
    <row r="114" ht="18" customHeight="1">
      <c r="A114" s="103" t="inlineStr">
        <is>
          <t>Humanidades</t>
        </is>
      </c>
      <c r="B114" s="103" t="inlineStr">
        <is>
          <t>6.5 Outras Humanidades</t>
        </is>
      </c>
      <c r="C114" s="104" t="inlineStr">
        <is>
          <t>AP</t>
        </is>
      </c>
      <c r="D114" s="104" t="inlineStr">
        <is>
          <t>DRAT</t>
        </is>
      </c>
      <c r="E114" s="105" t="inlineStr">
        <is>
          <t>Projecto de Arquitectura Paisagista I</t>
        </is>
      </c>
      <c r="F114" s="106" t="inlineStr">
        <is>
          <t>1º ciclo</t>
        </is>
      </c>
      <c r="G114" s="106" t="inlineStr">
        <is>
          <t>2568</t>
        </is>
      </c>
      <c r="H114" s="106" t="inlineStr">
        <is>
          <t xml:space="preserve"> AP</t>
        </is>
      </c>
      <c r="I114" s="107" t="n">
        <v>1</v>
      </c>
      <c r="J114" s="106" t="inlineStr">
        <is>
          <t xml:space="preserve">1º </t>
        </is>
      </c>
      <c r="K114" s="106" t="inlineStr">
        <is>
          <t>2º</t>
        </is>
      </c>
      <c r="L114" s="104" t="n">
        <v>12</v>
      </c>
      <c r="M114" s="104" t="n">
        <v>14</v>
      </c>
      <c r="N114" s="104" t="n">
        <v>112</v>
      </c>
      <c r="O114" s="95" t="n">
        <v>1</v>
      </c>
      <c r="P114" s="97" t="n">
        <v>14</v>
      </c>
      <c r="Q114" s="97">
        <f>P114/M114</f>
        <v/>
      </c>
      <c r="R114" s="108" t="n"/>
      <c r="S114" s="108" t="n"/>
      <c r="T114" s="108" t="n"/>
      <c r="U114" s="97" t="n">
        <v>1</v>
      </c>
      <c r="V114" s="97" t="n">
        <v>56</v>
      </c>
      <c r="W114" s="97">
        <f>V114/M114</f>
        <v/>
      </c>
      <c r="X114" s="108" t="n"/>
      <c r="Y114" s="108" t="n"/>
      <c r="Z114" s="108" t="n"/>
      <c r="AA114" s="97" t="n">
        <v>1</v>
      </c>
      <c r="AB114" s="97" t="n">
        <v>42</v>
      </c>
      <c r="AC114" s="108">
        <f>AB114/M114</f>
        <v/>
      </c>
      <c r="AD114" s="108" t="n"/>
      <c r="AE114" s="98" t="n"/>
      <c r="AF114" s="110">
        <f>((P114*O114)+(S114*R114)+(V114*U114)+(Y114*X114)+AB114+AD114+AE114)</f>
        <v/>
      </c>
      <c r="AG114" s="110">
        <f>'DSD (para preencher)'!AA114</f>
        <v/>
      </c>
      <c r="AH114" s="104" t="n">
        <v>14</v>
      </c>
      <c r="AI114" s="104">
        <f>AH114/M114</f>
        <v/>
      </c>
      <c r="AJ114" s="111" t="n">
        <v>98</v>
      </c>
      <c r="AK114" s="104">
        <f>AJ114/M114</f>
        <v/>
      </c>
      <c r="AL114" s="112">
        <f>AG114-AF114</f>
        <v/>
      </c>
    </row>
    <row r="115" ht="18" customHeight="1">
      <c r="A115" s="103" t="inlineStr">
        <is>
          <t>Humanidades</t>
        </is>
      </c>
      <c r="B115" s="103" t="inlineStr">
        <is>
          <t>6.5 Outras Humanidades</t>
        </is>
      </c>
      <c r="C115" s="104" t="inlineStr">
        <is>
          <t>AP</t>
        </is>
      </c>
      <c r="D115" s="104" t="inlineStr">
        <is>
          <t>DRAT</t>
        </is>
      </c>
      <c r="E115" s="105" t="inlineStr">
        <is>
          <t>Projecto de Arquitectura Paisagista II</t>
        </is>
      </c>
      <c r="F115" s="106" t="inlineStr">
        <is>
          <t>1º ciclo</t>
        </is>
      </c>
      <c r="G115" s="106" t="inlineStr">
        <is>
          <t>2569</t>
        </is>
      </c>
      <c r="H115" s="106" t="inlineStr">
        <is>
          <t xml:space="preserve"> AP</t>
        </is>
      </c>
      <c r="I115" s="107" t="n">
        <v>1</v>
      </c>
      <c r="J115" s="106" t="inlineStr">
        <is>
          <t>2º</t>
        </is>
      </c>
      <c r="K115" s="106" t="inlineStr">
        <is>
          <t xml:space="preserve">1º </t>
        </is>
      </c>
      <c r="L115" s="104" t="n">
        <v>9</v>
      </c>
      <c r="M115" s="104" t="n">
        <v>14</v>
      </c>
      <c r="N115" s="104" t="n">
        <v>84</v>
      </c>
      <c r="O115" s="95" t="n">
        <v>1</v>
      </c>
      <c r="P115" s="97" t="n">
        <v>14</v>
      </c>
      <c r="Q115" s="97">
        <f>P115/M115</f>
        <v/>
      </c>
      <c r="R115" s="108" t="n"/>
      <c r="S115" s="108" t="n"/>
      <c r="T115" s="108" t="n"/>
      <c r="U115" s="97" t="n">
        <v>1</v>
      </c>
      <c r="V115" s="97" t="n">
        <v>70</v>
      </c>
      <c r="W115" s="97">
        <f>V115/M115</f>
        <v/>
      </c>
      <c r="X115" s="108" t="n"/>
      <c r="Y115" s="108" t="n"/>
      <c r="Z115" s="108" t="n"/>
      <c r="AA115" s="97" t="n"/>
      <c r="AB115" s="97" t="n"/>
      <c r="AC115" s="108" t="n"/>
      <c r="AD115" s="108" t="n"/>
      <c r="AE115" s="98" t="n"/>
      <c r="AF115" s="110">
        <f>((P115*O115)+(S115*R115)+(V115*U115)+(Y115*X115)+AB115+AD115+AE115)</f>
        <v/>
      </c>
      <c r="AG115" s="110">
        <f>'DSD (para preencher)'!AA115</f>
        <v/>
      </c>
      <c r="AH115" s="104" t="n">
        <v>14</v>
      </c>
      <c r="AI115" s="104">
        <f>AH115/M115</f>
        <v/>
      </c>
      <c r="AJ115" s="111" t="n">
        <v>70</v>
      </c>
      <c r="AK115" s="104">
        <f>AJ115/M115</f>
        <v/>
      </c>
      <c r="AL115" s="112">
        <f>AG115-AF115</f>
        <v/>
      </c>
    </row>
    <row r="116" ht="18" customHeight="1">
      <c r="A116" s="103" t="inlineStr">
        <is>
          <t>Humanidades</t>
        </is>
      </c>
      <c r="B116" s="103" t="inlineStr">
        <is>
          <t>6.5 Outras Humanidades</t>
        </is>
      </c>
      <c r="C116" s="104" t="inlineStr">
        <is>
          <t>AP</t>
        </is>
      </c>
      <c r="D116" s="104" t="inlineStr">
        <is>
          <t>DRAT</t>
        </is>
      </c>
      <c r="E116" s="105" t="inlineStr">
        <is>
          <t>Projecto de Arquitectura Paisagista III</t>
        </is>
      </c>
      <c r="F116" s="106" t="inlineStr">
        <is>
          <t>1º ciclo</t>
        </is>
      </c>
      <c r="G116" s="106" t="inlineStr">
        <is>
          <t>2570</t>
        </is>
      </c>
      <c r="H116" s="106" t="inlineStr">
        <is>
          <t xml:space="preserve"> AP</t>
        </is>
      </c>
      <c r="I116" s="107" t="n">
        <v>1</v>
      </c>
      <c r="J116" s="106" t="inlineStr">
        <is>
          <t>3º</t>
        </is>
      </c>
      <c r="K116" s="106" t="inlineStr">
        <is>
          <t xml:space="preserve">1º </t>
        </is>
      </c>
      <c r="L116" s="104" t="n">
        <v>12</v>
      </c>
      <c r="M116" s="104" t="n">
        <v>14</v>
      </c>
      <c r="N116" s="104" t="n">
        <v>112</v>
      </c>
      <c r="O116" s="95" t="n">
        <v>1</v>
      </c>
      <c r="P116" s="97" t="n">
        <v>14</v>
      </c>
      <c r="Q116" s="97">
        <f>P116/M116</f>
        <v/>
      </c>
      <c r="R116" s="108" t="n"/>
      <c r="S116" s="108" t="n"/>
      <c r="T116" s="108" t="n"/>
      <c r="U116" s="97" t="n">
        <v>1</v>
      </c>
      <c r="V116" s="97" t="n">
        <v>56</v>
      </c>
      <c r="W116" s="97">
        <f>V116/M116</f>
        <v/>
      </c>
      <c r="X116" s="108" t="n"/>
      <c r="Y116" s="108" t="n"/>
      <c r="Z116" s="108" t="n"/>
      <c r="AA116" s="97" t="n">
        <v>1</v>
      </c>
      <c r="AB116" s="97" t="n">
        <v>42</v>
      </c>
      <c r="AC116" s="108">
        <f>AB116/M116</f>
        <v/>
      </c>
      <c r="AD116" s="108" t="n"/>
      <c r="AE116" s="98" t="n"/>
      <c r="AF116" s="110">
        <f>((P116*O116)+(S116*R116)+(V116*U116)+(Y116*X116)+AB116+AD116+AE116)</f>
        <v/>
      </c>
      <c r="AG116" s="110">
        <f>'DSD (para preencher)'!AA116</f>
        <v/>
      </c>
      <c r="AH116" s="104" t="n">
        <v>14</v>
      </c>
      <c r="AI116" s="104">
        <f>AH116/M116</f>
        <v/>
      </c>
      <c r="AJ116" s="111" t="n">
        <v>98</v>
      </c>
      <c r="AK116" s="104">
        <f>AJ116/M116</f>
        <v/>
      </c>
      <c r="AL116" s="112">
        <f>AG116-AF116</f>
        <v/>
      </c>
    </row>
    <row r="117" ht="18" customHeight="1">
      <c r="A117" s="103" t="inlineStr">
        <is>
          <t>Ciências Agrárias</t>
        </is>
      </c>
      <c r="B117" s="103" t="inlineStr">
        <is>
          <t>1.1 Agricultura, Silvicultura e Pescas</t>
        </is>
      </c>
      <c r="C117" s="104" t="inlineStr">
        <is>
          <t>FLO</t>
        </is>
      </c>
      <c r="D117" s="104" t="inlineStr">
        <is>
          <t>DRAT</t>
        </is>
      </c>
      <c r="E117" s="105" t="inlineStr">
        <is>
          <t>Projecto de Gestão Florestal</t>
        </is>
      </c>
      <c r="F117" s="106" t="inlineStr">
        <is>
          <t>1º ciclo</t>
        </is>
      </c>
      <c r="G117" s="106" t="inlineStr">
        <is>
          <t>2571</t>
        </is>
      </c>
      <c r="H117" s="106" t="inlineStr">
        <is>
          <t xml:space="preserve"> EFLO</t>
        </is>
      </c>
      <c r="I117" s="107" t="n">
        <v>1</v>
      </c>
      <c r="J117" s="106" t="inlineStr">
        <is>
          <t>3º</t>
        </is>
      </c>
      <c r="K117" s="106" t="inlineStr">
        <is>
          <t>2º</t>
        </is>
      </c>
      <c r="L117" s="104" t="n">
        <v>3</v>
      </c>
      <c r="M117" s="104" t="n">
        <v>7</v>
      </c>
      <c r="N117" s="104" t="n">
        <v>28</v>
      </c>
      <c r="O117" s="95" t="n">
        <v>1</v>
      </c>
      <c r="P117" s="97" t="n">
        <v>14</v>
      </c>
      <c r="Q117" s="97">
        <f>P117/M117</f>
        <v/>
      </c>
      <c r="R117" s="108" t="n"/>
      <c r="S117" s="108" t="n"/>
      <c r="T117" s="108" t="n"/>
      <c r="U117" s="97" t="n"/>
      <c r="V117" s="97" t="n"/>
      <c r="W117" s="97" t="n"/>
      <c r="X117" s="108" t="n">
        <v>1</v>
      </c>
      <c r="Y117" s="108" t="n">
        <v>6</v>
      </c>
      <c r="Z117" s="108" t="n">
        <v>1</v>
      </c>
      <c r="AA117" s="97" t="n">
        <v>1</v>
      </c>
      <c r="AB117" s="97" t="n">
        <v>8</v>
      </c>
      <c r="AC117" s="108" t="n">
        <v>1</v>
      </c>
      <c r="AD117" s="108" t="n"/>
      <c r="AE117" s="98" t="n"/>
      <c r="AF117" s="110">
        <f>((P117*O117)+(S117*R117)+(V117*U117)+(Y117*X117)+AB117+AD117+AE117)</f>
        <v/>
      </c>
      <c r="AG117" s="110">
        <f>'DSD (para preencher)'!AA117</f>
        <v/>
      </c>
      <c r="AH117" s="104" t="n">
        <v>14</v>
      </c>
      <c r="AI117" s="104">
        <f>AH117/M117</f>
        <v/>
      </c>
      <c r="AJ117" s="111" t="n">
        <v>14</v>
      </c>
      <c r="AK117" s="104">
        <f>AJ117/M117</f>
        <v/>
      </c>
      <c r="AL117" s="112">
        <f>AG117-AF117</f>
        <v/>
      </c>
    </row>
    <row r="118" ht="18" customHeight="1">
      <c r="A118" s="103" t="inlineStr">
        <is>
          <t>Ciências da Engenharia e Tecnologias</t>
        </is>
      </c>
      <c r="B118" s="103" t="inlineStr">
        <is>
          <t>2.11 Outras Ciências de Engenharia e Tecnologias</t>
        </is>
      </c>
      <c r="C118" s="104" t="inlineStr">
        <is>
          <t>EALIM</t>
        </is>
      </c>
      <c r="D118" s="104" t="inlineStr">
        <is>
          <t>DCEB</t>
        </is>
      </c>
      <c r="E118" s="105" t="inlineStr">
        <is>
          <t>Projecto de Indústria Alimentar</t>
        </is>
      </c>
      <c r="F118" s="106" t="inlineStr">
        <is>
          <t>1º ciclo</t>
        </is>
      </c>
      <c r="G118" s="106" t="inlineStr">
        <is>
          <t>2572</t>
        </is>
      </c>
      <c r="H118" s="106" t="inlineStr">
        <is>
          <t xml:space="preserve"> EALIM</t>
        </is>
      </c>
      <c r="I118" s="107" t="n">
        <v>2</v>
      </c>
      <c r="J118" s="106" t="inlineStr">
        <is>
          <t>3º</t>
        </is>
      </c>
      <c r="K118" s="106" t="inlineStr">
        <is>
          <t>2º</t>
        </is>
      </c>
      <c r="L118" s="104" t="n">
        <v>6</v>
      </c>
      <c r="M118" s="104" t="n">
        <v>14</v>
      </c>
      <c r="N118" s="104" t="n">
        <v>56</v>
      </c>
      <c r="O118" s="95" t="n">
        <v>1</v>
      </c>
      <c r="P118" s="97" t="n">
        <v>28</v>
      </c>
      <c r="Q118" s="97">
        <f>P118/M118</f>
        <v/>
      </c>
      <c r="R118" s="108" t="n">
        <v>1</v>
      </c>
      <c r="S118" s="108" t="n">
        <v>8</v>
      </c>
      <c r="T118" s="108" t="n">
        <v>0.5</v>
      </c>
      <c r="U118" s="97" t="n"/>
      <c r="V118" s="97" t="n"/>
      <c r="W118" s="97" t="n"/>
      <c r="X118" s="108" t="n">
        <v>1</v>
      </c>
      <c r="Y118" s="108" t="n">
        <v>14</v>
      </c>
      <c r="Z118" s="108">
        <f>Y118/M118</f>
        <v/>
      </c>
      <c r="AA118" s="97" t="n">
        <v>1</v>
      </c>
      <c r="AB118" s="97" t="n">
        <v>6</v>
      </c>
      <c r="AC118" s="108" t="n">
        <v>0.5</v>
      </c>
      <c r="AD118" s="108" t="n"/>
      <c r="AE118" s="98" t="n"/>
      <c r="AF118" s="110">
        <f>((P118*O118)+(S118*R118)+(V118*U118)+(Y118*X118)+AB118+AD118+AE118)</f>
        <v/>
      </c>
      <c r="AG118" s="110">
        <f>'DSD (para preencher)'!AA118</f>
        <v/>
      </c>
      <c r="AH118" s="104" t="n">
        <v>28</v>
      </c>
      <c r="AI118" s="104">
        <f>AH118/M118</f>
        <v/>
      </c>
      <c r="AJ118" s="111" t="n">
        <v>28</v>
      </c>
      <c r="AK118" s="104">
        <f>AJ118/M118</f>
        <v/>
      </c>
      <c r="AL118" s="112">
        <f>AG118-AF118</f>
        <v/>
      </c>
    </row>
    <row r="119" ht="18" customHeight="1">
      <c r="A119" s="103" t="inlineStr">
        <is>
          <t>Ciências da Engenharia e Tecnologias</t>
        </is>
      </c>
      <c r="B119" s="103" t="inlineStr">
        <is>
          <t>2.7 Engenharia do Ambiente</t>
        </is>
      </c>
      <c r="C119" s="104" t="inlineStr">
        <is>
          <t>EAMB</t>
        </is>
      </c>
      <c r="D119" s="104" t="inlineStr">
        <is>
          <t>DCEB</t>
        </is>
      </c>
      <c r="E119" s="105" t="inlineStr">
        <is>
          <t>Projecto Integrador em Engenharia do Ambiente</t>
        </is>
      </c>
      <c r="F119" s="106" t="inlineStr">
        <is>
          <t>1º ciclo</t>
        </is>
      </c>
      <c r="G119" s="106" t="inlineStr">
        <is>
          <t>2573</t>
        </is>
      </c>
      <c r="H119" s="106" t="inlineStr">
        <is>
          <t xml:space="preserve"> EAMB</t>
        </is>
      </c>
      <c r="I119" s="107" t="n">
        <v>1</v>
      </c>
      <c r="J119" s="106" t="inlineStr">
        <is>
          <t>3º</t>
        </is>
      </c>
      <c r="K119" s="106" t="inlineStr">
        <is>
          <t>2º</t>
        </is>
      </c>
      <c r="L119" s="104" t="n">
        <v>6</v>
      </c>
      <c r="M119" s="104" t="n">
        <v>14</v>
      </c>
      <c r="N119" s="104" t="n">
        <v>56</v>
      </c>
      <c r="O119" s="95" t="n">
        <v>1</v>
      </c>
      <c r="P119" s="97" t="n">
        <v>28</v>
      </c>
      <c r="Q119" s="97">
        <f>P119/M119</f>
        <v/>
      </c>
      <c r="R119" s="108" t="n">
        <v>1</v>
      </c>
      <c r="S119" s="108" t="n">
        <v>8</v>
      </c>
      <c r="T119" s="108" t="n">
        <v>0.5</v>
      </c>
      <c r="U119" s="97" t="n"/>
      <c r="V119" s="97" t="n"/>
      <c r="W119" s="97" t="n"/>
      <c r="X119" s="108" t="n">
        <v>1</v>
      </c>
      <c r="Y119" s="108" t="n">
        <v>14</v>
      </c>
      <c r="Z119" s="108">
        <f>Y119/M119</f>
        <v/>
      </c>
      <c r="AA119" s="97" t="n">
        <v>1</v>
      </c>
      <c r="AB119" s="97" t="n">
        <v>6</v>
      </c>
      <c r="AC119" s="108" t="n">
        <v>0.5</v>
      </c>
      <c r="AD119" s="108" t="n"/>
      <c r="AE119" s="98" t="n"/>
      <c r="AF119" s="110">
        <f>((P119*O119)+(S119*R119)+(V119*U119)+(Y119*X119)+AB119+AD119+AE119)</f>
        <v/>
      </c>
      <c r="AG119" s="110">
        <f>'DSD (para preencher)'!AA119</f>
        <v/>
      </c>
      <c r="AH119" s="104" t="n">
        <v>28</v>
      </c>
      <c r="AI119" s="104">
        <f>AH119/M119</f>
        <v/>
      </c>
      <c r="AJ119" s="111" t="n">
        <v>28</v>
      </c>
      <c r="AK119" s="104">
        <f>AJ119/M119</f>
        <v/>
      </c>
      <c r="AL119" s="112">
        <f>AG119-AF119</f>
        <v/>
      </c>
    </row>
    <row r="120" ht="18" customHeight="1">
      <c r="A120" s="103" t="inlineStr">
        <is>
          <t>Ciências Agrárias</t>
        </is>
      </c>
      <c r="B120" s="103" t="inlineStr">
        <is>
          <t>1.1 Agricultura, Silvicultura e Pescas</t>
        </is>
      </c>
      <c r="C120" s="104" t="inlineStr">
        <is>
          <t>EAGR</t>
        </is>
      </c>
      <c r="D120" s="104" t="inlineStr">
        <is>
          <t>DCEB</t>
        </is>
      </c>
      <c r="E120" s="105" t="inlineStr">
        <is>
          <t>Protecção de Plantas I</t>
        </is>
      </c>
      <c r="F120" s="106" t="inlineStr">
        <is>
          <t>1º ciclo</t>
        </is>
      </c>
      <c r="G120" s="106" t="inlineStr">
        <is>
          <t>2574</t>
        </is>
      </c>
      <c r="H120" s="106" t="inlineStr">
        <is>
          <t xml:space="preserve"> EAGR</t>
        </is>
      </c>
      <c r="I120" s="107" t="n">
        <v>3</v>
      </c>
      <c r="J120" s="106" t="inlineStr">
        <is>
          <t>2º</t>
        </is>
      </c>
      <c r="K120" s="106" t="inlineStr">
        <is>
          <t>1º</t>
        </is>
      </c>
      <c r="L120" s="104" t="n">
        <v>6</v>
      </c>
      <c r="M120" s="104" t="n">
        <v>14</v>
      </c>
      <c r="N120" s="104" t="n">
        <v>56</v>
      </c>
      <c r="O120" s="95" t="n">
        <v>1</v>
      </c>
      <c r="P120" s="97" t="n">
        <v>28</v>
      </c>
      <c r="Q120" s="97">
        <f>P120/M120</f>
        <v/>
      </c>
      <c r="R120" s="108" t="n"/>
      <c r="S120" s="108" t="n"/>
      <c r="T120" s="108" t="n"/>
      <c r="U120" s="97" t="n">
        <v>3</v>
      </c>
      <c r="V120" s="97" t="n">
        <v>14</v>
      </c>
      <c r="W120" s="97">
        <f>V120/M120</f>
        <v/>
      </c>
      <c r="X120" s="108" t="n">
        <v>1</v>
      </c>
      <c r="Y120" s="108" t="n">
        <v>14</v>
      </c>
      <c r="Z120" s="108">
        <f>Y120/M120</f>
        <v/>
      </c>
      <c r="AA120" s="97" t="n"/>
      <c r="AB120" s="97" t="n"/>
      <c r="AC120" s="108" t="n"/>
      <c r="AD120" s="108" t="n"/>
      <c r="AE120" s="98" t="n"/>
      <c r="AF120" s="110">
        <f>((P120*O120)+(S120*R120)+(V120*U120)+(Y120*X120)+AB120+AD120+AE120)</f>
        <v/>
      </c>
      <c r="AG120" s="110">
        <f>'DSD (para preencher)'!AA120</f>
        <v/>
      </c>
      <c r="AH120" s="104" t="n">
        <v>28</v>
      </c>
      <c r="AI120" s="104">
        <f>AH120/M120</f>
        <v/>
      </c>
      <c r="AJ120" s="111" t="n">
        <v>28</v>
      </c>
      <c r="AK120" s="104">
        <f>AJ120/M120</f>
        <v/>
      </c>
      <c r="AL120" s="112">
        <f>AG120-AF120</f>
        <v/>
      </c>
    </row>
    <row r="121" ht="18" customHeight="1">
      <c r="A121" s="103" t="inlineStr">
        <is>
          <t>Ciências Agrárias</t>
        </is>
      </c>
      <c r="B121" s="103" t="inlineStr">
        <is>
          <t>1.1 Agricultura, Silvicultura e Pescas</t>
        </is>
      </c>
      <c r="C121" s="104" t="inlineStr">
        <is>
          <t>EAGR</t>
        </is>
      </c>
      <c r="D121" s="104" t="inlineStr">
        <is>
          <t>DCEB</t>
        </is>
      </c>
      <c r="E121" s="105" t="inlineStr">
        <is>
          <t>Protecção de Plantas II</t>
        </is>
      </c>
      <c r="F121" s="106" t="inlineStr">
        <is>
          <t>1º ciclo</t>
        </is>
      </c>
      <c r="G121" s="106" t="inlineStr">
        <is>
          <t>2575</t>
        </is>
      </c>
      <c r="H121" s="106" t="inlineStr">
        <is>
          <t xml:space="preserve"> EAGR</t>
        </is>
      </c>
      <c r="I121" s="107" t="n">
        <v>3</v>
      </c>
      <c r="J121" s="106" t="inlineStr">
        <is>
          <t>2º</t>
        </is>
      </c>
      <c r="K121" s="106" t="inlineStr">
        <is>
          <t>2º</t>
        </is>
      </c>
      <c r="L121" s="104" t="n">
        <v>6</v>
      </c>
      <c r="M121" s="104" t="n">
        <v>14</v>
      </c>
      <c r="N121" s="104" t="n">
        <v>56</v>
      </c>
      <c r="O121" s="95" t="n">
        <v>1</v>
      </c>
      <c r="P121" s="97" t="n">
        <v>28</v>
      </c>
      <c r="Q121" s="97">
        <f>P121/M121</f>
        <v/>
      </c>
      <c r="R121" s="108" t="n"/>
      <c r="S121" s="108" t="n"/>
      <c r="T121" s="108" t="n"/>
      <c r="U121" s="97" t="n">
        <v>3</v>
      </c>
      <c r="V121" s="97" t="n">
        <v>14</v>
      </c>
      <c r="W121" s="97">
        <f>V121/M121</f>
        <v/>
      </c>
      <c r="X121" s="108" t="n">
        <v>1</v>
      </c>
      <c r="Y121" s="108" t="n">
        <v>14</v>
      </c>
      <c r="Z121" s="108">
        <f>Y121/M121</f>
        <v/>
      </c>
      <c r="AA121" s="97" t="n"/>
      <c r="AB121" s="97" t="n"/>
      <c r="AC121" s="108" t="n"/>
      <c r="AD121" s="108" t="n"/>
      <c r="AE121" s="98" t="n"/>
      <c r="AF121" s="110">
        <f>((P121*O121)+(S121*R121)+(V121*U121)+(Y121*X121)+AB121+AD121+AE121)</f>
        <v/>
      </c>
      <c r="AG121" s="110">
        <f>'DSD (para preencher)'!AA121</f>
        <v/>
      </c>
      <c r="AH121" s="104" t="n">
        <v>28</v>
      </c>
      <c r="AI121" s="104">
        <f>AH121/M121</f>
        <v/>
      </c>
      <c r="AJ121" s="111" t="n">
        <v>28</v>
      </c>
      <c r="AK121" s="104">
        <f>AJ121/M121</f>
        <v/>
      </c>
      <c r="AL121" s="112">
        <f>AG121-AF121</f>
        <v/>
      </c>
    </row>
    <row r="122" ht="18" customHeight="1">
      <c r="A122" s="103" t="inlineStr">
        <is>
          <t>Ciências da Engenharia e Tecnologias</t>
        </is>
      </c>
      <c r="B122" s="103" t="inlineStr">
        <is>
          <t>2.7 Engenharia do Ambiente</t>
        </is>
      </c>
      <c r="C122" s="104" t="inlineStr">
        <is>
          <t>EAMB</t>
        </is>
      </c>
      <c r="D122" s="104" t="inlineStr">
        <is>
          <t>DCEB</t>
        </is>
      </c>
      <c r="E122" s="105" t="inlineStr">
        <is>
          <t>Qualidade do Ar e Ruído</t>
        </is>
      </c>
      <c r="F122" s="106" t="inlineStr">
        <is>
          <t>1º ciclo</t>
        </is>
      </c>
      <c r="G122" s="106" t="n">
        <v>2576</v>
      </c>
      <c r="H122" s="106" t="inlineStr">
        <is>
          <t xml:space="preserve"> EAMB</t>
        </is>
      </c>
      <c r="I122" s="107" t="n">
        <v>1</v>
      </c>
      <c r="J122" s="106" t="inlineStr">
        <is>
          <t>1º</t>
        </is>
      </c>
      <c r="K122" s="106" t="inlineStr">
        <is>
          <t>2º</t>
        </is>
      </c>
      <c r="L122" s="104" t="n">
        <v>3</v>
      </c>
      <c r="M122" s="104" t="n">
        <v>7</v>
      </c>
      <c r="N122" s="104" t="n">
        <v>28</v>
      </c>
      <c r="O122" s="95" t="n">
        <v>1</v>
      </c>
      <c r="P122" s="97" t="n">
        <v>14</v>
      </c>
      <c r="Q122" s="97">
        <f>P122/M122</f>
        <v/>
      </c>
      <c r="R122" s="108" t="n">
        <v>1</v>
      </c>
      <c r="S122" s="108" t="n">
        <v>14</v>
      </c>
      <c r="T122" s="108">
        <f>S122/M122</f>
        <v/>
      </c>
      <c r="U122" s="97" t="n"/>
      <c r="V122" s="97" t="n"/>
      <c r="W122" s="97" t="n"/>
      <c r="X122" s="108" t="n"/>
      <c r="Y122" s="108" t="n"/>
      <c r="Z122" s="108" t="n"/>
      <c r="AA122" s="97" t="n"/>
      <c r="AB122" s="97" t="n"/>
      <c r="AC122" s="108" t="n"/>
      <c r="AD122" s="108" t="n"/>
      <c r="AE122" s="98" t="n"/>
      <c r="AF122" s="110">
        <f>((P122*O122)+(S122*R122)+(V122*U122)+(Y122*X122)+AB122+AD122+AE122)</f>
        <v/>
      </c>
      <c r="AG122" s="110">
        <f>'DSD (para preencher)'!AA122</f>
        <v/>
      </c>
      <c r="AH122" s="104" t="n">
        <v>14</v>
      </c>
      <c r="AI122" s="104">
        <f>AH122/M122</f>
        <v/>
      </c>
      <c r="AJ122" s="111" t="n">
        <v>14</v>
      </c>
      <c r="AK122" s="104">
        <f>AJ122/M122</f>
        <v/>
      </c>
      <c r="AL122" s="112">
        <f>AG122-AF122</f>
        <v/>
      </c>
    </row>
    <row r="123" ht="18" customHeight="1">
      <c r="A123" s="103" t="inlineStr">
        <is>
          <t>Ciências da Engenharia e Tecnologias</t>
        </is>
      </c>
      <c r="B123" s="103" t="inlineStr">
        <is>
          <t>2.7 Engenharia do Ambiente</t>
        </is>
      </c>
      <c r="C123" s="104" t="inlineStr">
        <is>
          <t>EAMB</t>
        </is>
      </c>
      <c r="D123" s="104" t="inlineStr">
        <is>
          <t>DCEB</t>
        </is>
      </c>
      <c r="E123" s="105" t="inlineStr">
        <is>
          <t>Qualidade e Monitorização Ambiental</t>
        </is>
      </c>
      <c r="F123" s="106" t="inlineStr">
        <is>
          <t>1º ciclo</t>
        </is>
      </c>
      <c r="G123" s="106" t="inlineStr">
        <is>
          <t>2577</t>
        </is>
      </c>
      <c r="H123" s="106" t="inlineStr">
        <is>
          <t xml:space="preserve"> EAMB</t>
        </is>
      </c>
      <c r="I123" s="107" t="n">
        <v>1</v>
      </c>
      <c r="J123" s="106" t="inlineStr">
        <is>
          <t>2º</t>
        </is>
      </c>
      <c r="K123" s="106" t="inlineStr">
        <is>
          <t>2º</t>
        </is>
      </c>
      <c r="L123" s="104" t="n">
        <v>3</v>
      </c>
      <c r="M123" s="104" t="n">
        <v>7</v>
      </c>
      <c r="N123" s="104" t="n">
        <v>28</v>
      </c>
      <c r="O123" s="95" t="n">
        <v>1</v>
      </c>
      <c r="P123" s="97" t="n">
        <v>14</v>
      </c>
      <c r="Q123" s="97">
        <f>P123/M123</f>
        <v/>
      </c>
      <c r="R123" s="108" t="n">
        <v>1</v>
      </c>
      <c r="S123" s="108" t="n">
        <v>14</v>
      </c>
      <c r="T123" s="108">
        <f>S123/M123</f>
        <v/>
      </c>
      <c r="U123" s="97" t="n"/>
      <c r="V123" s="97" t="n"/>
      <c r="W123" s="97" t="n"/>
      <c r="X123" s="108" t="n"/>
      <c r="Y123" s="108" t="n"/>
      <c r="Z123" s="108" t="n"/>
      <c r="AA123" s="97" t="n"/>
      <c r="AB123" s="97" t="n"/>
      <c r="AC123" s="108" t="n"/>
      <c r="AD123" s="108" t="n"/>
      <c r="AE123" s="98" t="n"/>
      <c r="AF123" s="110">
        <f>((P123*O123)+(S123*R123)+(V123*U123)+(Y123*X123)+AB123+AD123+AE123)</f>
        <v/>
      </c>
      <c r="AG123" s="110">
        <f>'DSD (para preencher)'!AA123</f>
        <v/>
      </c>
      <c r="AH123" s="104" t="n">
        <v>14</v>
      </c>
      <c r="AI123" s="104">
        <f>AH123/M123</f>
        <v/>
      </c>
      <c r="AJ123" s="111" t="n">
        <v>14</v>
      </c>
      <c r="AK123" s="104">
        <f>AJ123/M123</f>
        <v/>
      </c>
      <c r="AL123" s="112">
        <f>AG123-AF123</f>
        <v/>
      </c>
    </row>
    <row r="124" ht="18" customHeight="1">
      <c r="A124" s="103" t="inlineStr">
        <is>
          <t>Ciências da Engenharia e Tecnologias</t>
        </is>
      </c>
      <c r="B124" s="103" t="inlineStr">
        <is>
          <t>2.11 Outras Ciências de Engenharia e Tecnologias</t>
        </is>
      </c>
      <c r="C124" s="104" t="inlineStr">
        <is>
          <t>EALIM</t>
        </is>
      </c>
      <c r="D124" s="104" t="inlineStr">
        <is>
          <t>DCEB</t>
        </is>
      </c>
      <c r="E124" s="105" t="inlineStr">
        <is>
          <t xml:space="preserve">Qualidade e Segurança dos Alimentos </t>
        </is>
      </c>
      <c r="F124" s="106" t="inlineStr">
        <is>
          <t>1º ciclo</t>
        </is>
      </c>
      <c r="G124" s="106" t="inlineStr">
        <is>
          <t>2578</t>
        </is>
      </c>
      <c r="H124" s="106" t="inlineStr">
        <is>
          <t xml:space="preserve"> EALIM</t>
        </is>
      </c>
      <c r="I124" s="107" t="n">
        <v>2</v>
      </c>
      <c r="J124" s="106" t="inlineStr">
        <is>
          <t>3º</t>
        </is>
      </c>
      <c r="K124" s="106" t="inlineStr">
        <is>
          <t>1º</t>
        </is>
      </c>
      <c r="L124" s="104" t="n">
        <v>6</v>
      </c>
      <c r="M124" s="104" t="n">
        <v>14</v>
      </c>
      <c r="N124" s="104" t="n">
        <v>56</v>
      </c>
      <c r="O124" s="95" t="n">
        <v>1</v>
      </c>
      <c r="P124" s="97" t="n">
        <v>14</v>
      </c>
      <c r="Q124" s="97">
        <f>P124/M124</f>
        <v/>
      </c>
      <c r="R124" s="108" t="n">
        <v>1</v>
      </c>
      <c r="S124" s="108" t="n">
        <v>42</v>
      </c>
      <c r="T124" s="108">
        <f>S124/M124</f>
        <v/>
      </c>
      <c r="U124" s="97" t="n"/>
      <c r="V124" s="97" t="n"/>
      <c r="W124" s="97" t="n"/>
      <c r="X124" s="108" t="n"/>
      <c r="Y124" s="108" t="n"/>
      <c r="Z124" s="108" t="n"/>
      <c r="AA124" s="97" t="n"/>
      <c r="AB124" s="97" t="n"/>
      <c r="AC124" s="108" t="n"/>
      <c r="AD124" s="108" t="n"/>
      <c r="AE124" s="98" t="n"/>
      <c r="AF124" s="110">
        <f>((P124*O124)+(S124*R124)+(V124*U124)+(Y124*X124)+AB124+AD124+AE124)</f>
        <v/>
      </c>
      <c r="AG124" s="110">
        <f>'DSD (para preencher)'!AA124</f>
        <v/>
      </c>
      <c r="AH124" s="104" t="n">
        <v>14</v>
      </c>
      <c r="AI124" s="104">
        <f>AH124/M124</f>
        <v/>
      </c>
      <c r="AJ124" s="111" t="n">
        <v>42</v>
      </c>
      <c r="AK124" s="104">
        <f>AJ124/M124</f>
        <v/>
      </c>
      <c r="AL124" s="112">
        <f>AG124-AF124</f>
        <v/>
      </c>
    </row>
    <row r="125" ht="18" customHeight="1">
      <c r="A125" s="103" t="inlineStr">
        <is>
          <t>Ciências Exatas e Naturais</t>
        </is>
      </c>
      <c r="B125" s="103" t="inlineStr">
        <is>
          <t>1.4. Química</t>
        </is>
      </c>
      <c r="C125" s="104" t="inlineStr">
        <is>
          <t>CAT</t>
        </is>
      </c>
      <c r="D125" s="104" t="inlineStr">
        <is>
          <t>DRAT</t>
        </is>
      </c>
      <c r="E125" s="105" t="inlineStr">
        <is>
          <t>Química</t>
        </is>
      </c>
      <c r="F125" s="106" t="inlineStr">
        <is>
          <t>1º ciclo</t>
        </is>
      </c>
      <c r="G125" s="106" t="inlineStr">
        <is>
          <t>2579</t>
        </is>
      </c>
      <c r="H125" s="106" t="inlineStr">
        <is>
          <t xml:space="preserve"> EAGR+EALIM+EAMB+EFLO+EZOO</t>
        </is>
      </c>
      <c r="I125" s="107" t="n">
        <v>8</v>
      </c>
      <c r="J125" s="106" t="inlineStr">
        <is>
          <t xml:space="preserve">1º </t>
        </is>
      </c>
      <c r="K125" s="106" t="inlineStr">
        <is>
          <t xml:space="preserve">1º </t>
        </is>
      </c>
      <c r="L125" s="104" t="n">
        <v>6</v>
      </c>
      <c r="M125" s="104" t="n">
        <v>14</v>
      </c>
      <c r="N125" s="104" t="n">
        <v>56</v>
      </c>
      <c r="O125" s="95" t="n">
        <v>2</v>
      </c>
      <c r="P125" s="97" t="n">
        <v>28</v>
      </c>
      <c r="Q125" s="97">
        <f>P125/M125</f>
        <v/>
      </c>
      <c r="R125" s="108" t="n">
        <v>8</v>
      </c>
      <c r="S125" s="108" t="n">
        <v>14</v>
      </c>
      <c r="T125" s="108">
        <f>S125/M125</f>
        <v/>
      </c>
      <c r="U125" s="97" t="n">
        <v>8</v>
      </c>
      <c r="V125" s="97" t="n">
        <v>14</v>
      </c>
      <c r="W125" s="97">
        <f>V125/M125</f>
        <v/>
      </c>
      <c r="X125" s="108" t="n"/>
      <c r="Y125" s="108" t="n"/>
      <c r="Z125" s="108" t="n"/>
      <c r="AA125" s="97" t="n"/>
      <c r="AB125" s="97" t="n"/>
      <c r="AC125" s="108" t="n"/>
      <c r="AD125" s="108" t="n"/>
      <c r="AE125" s="98" t="n"/>
      <c r="AF125" s="110">
        <f>((P125*O125)+(S125*R125)+(V125*U125)+(Y125*X125)+AB125+AD125+AE125)</f>
        <v/>
      </c>
      <c r="AG125" s="110">
        <f>'DSD (para preencher)'!AA125</f>
        <v/>
      </c>
      <c r="AH125" s="104" t="n">
        <v>28</v>
      </c>
      <c r="AI125" s="104">
        <f>AH125/M125</f>
        <v/>
      </c>
      <c r="AJ125" s="111" t="n">
        <v>28</v>
      </c>
      <c r="AK125" s="104">
        <f>AJ125/M125</f>
        <v/>
      </c>
      <c r="AL125" s="112">
        <f>AG125-AF125</f>
        <v/>
      </c>
    </row>
    <row r="126" ht="18" customHeight="1">
      <c r="A126" s="103" t="inlineStr">
        <is>
          <t>Ciências da Engenharia e Tecnologias</t>
        </is>
      </c>
      <c r="B126" s="103" t="inlineStr">
        <is>
          <t>2.11 Outras Ciências de Engenharia e Tecnologias</t>
        </is>
      </c>
      <c r="C126" s="104" t="inlineStr">
        <is>
          <t>EALIM</t>
        </is>
      </c>
      <c r="D126" s="104" t="inlineStr">
        <is>
          <t>DCEB</t>
        </is>
      </c>
      <c r="E126" s="105" t="inlineStr">
        <is>
          <t>Química e Bioquímica dos Alimentos</t>
        </is>
      </c>
      <c r="F126" s="106" t="inlineStr">
        <is>
          <t>1º ciclo</t>
        </is>
      </c>
      <c r="G126" s="106" t="inlineStr">
        <is>
          <t>2580</t>
        </is>
      </c>
      <c r="H126" s="106" t="inlineStr">
        <is>
          <t xml:space="preserve"> EALIM</t>
        </is>
      </c>
      <c r="I126" s="107" t="n">
        <v>2</v>
      </c>
      <c r="J126" s="106" t="inlineStr">
        <is>
          <t>2º</t>
        </is>
      </c>
      <c r="K126" s="106" t="inlineStr">
        <is>
          <t>1º</t>
        </is>
      </c>
      <c r="L126" s="104" t="n">
        <v>6</v>
      </c>
      <c r="M126" s="104" t="n">
        <v>14</v>
      </c>
      <c r="N126" s="104" t="n">
        <v>56</v>
      </c>
      <c r="O126" s="95" t="n">
        <v>1</v>
      </c>
      <c r="P126" s="97" t="n">
        <v>21</v>
      </c>
      <c r="Q126" s="97">
        <f>P126/M126</f>
        <v/>
      </c>
      <c r="R126" s="108" t="n"/>
      <c r="S126" s="108" t="n"/>
      <c r="T126" s="108" t="n"/>
      <c r="U126" s="97" t="n">
        <v>2</v>
      </c>
      <c r="V126" s="97" t="n">
        <v>35</v>
      </c>
      <c r="W126" s="97">
        <f>V126/M126</f>
        <v/>
      </c>
      <c r="X126" s="108" t="n"/>
      <c r="Y126" s="108" t="n"/>
      <c r="Z126" s="108" t="n"/>
      <c r="AA126" s="97" t="n"/>
      <c r="AB126" s="97" t="n"/>
      <c r="AC126" s="108" t="n"/>
      <c r="AD126" s="108" t="n"/>
      <c r="AE126" s="98" t="n"/>
      <c r="AF126" s="110">
        <f>((P126*O126)+(S126*R126)+(V126*U126)+(Y126*X126)+AB126+AD126+AE126)</f>
        <v/>
      </c>
      <c r="AG126" s="110">
        <f>'DSD (para preencher)'!AA126</f>
        <v/>
      </c>
      <c r="AH126" s="104" t="n">
        <v>21</v>
      </c>
      <c r="AI126" s="104">
        <f>AH126/M126</f>
        <v/>
      </c>
      <c r="AJ126" s="111" t="n">
        <v>35</v>
      </c>
      <c r="AK126" s="104">
        <f>AJ126/M126</f>
        <v/>
      </c>
      <c r="AL126" s="112">
        <f>AG126-AF126</f>
        <v/>
      </c>
    </row>
    <row r="127" ht="18" customHeight="1">
      <c r="A127" s="103" t="inlineStr">
        <is>
          <t>Ciências Exatas e Naturais</t>
        </is>
      </c>
      <c r="B127" s="103" t="inlineStr">
        <is>
          <t>1.4. Química</t>
        </is>
      </c>
      <c r="C127" s="104" t="inlineStr">
        <is>
          <t>CAT</t>
        </is>
      </c>
      <c r="D127" s="104" t="inlineStr">
        <is>
          <t>DRAT</t>
        </is>
      </c>
      <c r="E127" s="105" t="inlineStr">
        <is>
          <t>Química e Física para Arquitectura Paisagista</t>
        </is>
      </c>
      <c r="F127" s="106" t="inlineStr">
        <is>
          <t>1º ciclo</t>
        </is>
      </c>
      <c r="G127" s="106" t="inlineStr">
        <is>
          <t>2581</t>
        </is>
      </c>
      <c r="H127" s="106" t="inlineStr">
        <is>
          <t xml:space="preserve"> AP</t>
        </is>
      </c>
      <c r="I127" s="107" t="n">
        <v>1</v>
      </c>
      <c r="J127" s="106" t="inlineStr">
        <is>
          <t xml:space="preserve">1º </t>
        </is>
      </c>
      <c r="K127" s="106" t="inlineStr">
        <is>
          <t xml:space="preserve">1º </t>
        </is>
      </c>
      <c r="L127" s="104" t="n">
        <v>6</v>
      </c>
      <c r="M127" s="104" t="n">
        <v>14</v>
      </c>
      <c r="N127" s="104" t="n">
        <v>56</v>
      </c>
      <c r="O127" s="95" t="n">
        <v>1</v>
      </c>
      <c r="P127" s="97" t="n">
        <v>21</v>
      </c>
      <c r="Q127" s="97">
        <f>P127/M127</f>
        <v/>
      </c>
      <c r="R127" s="108" t="n">
        <v>1</v>
      </c>
      <c r="S127" s="108" t="n">
        <v>35</v>
      </c>
      <c r="T127" s="108">
        <f>S127/M127</f>
        <v/>
      </c>
      <c r="U127" s="97" t="n"/>
      <c r="V127" s="97" t="n"/>
      <c r="W127" s="97" t="n"/>
      <c r="X127" s="108" t="n"/>
      <c r="Y127" s="108" t="n"/>
      <c r="Z127" s="108" t="n"/>
      <c r="AA127" s="97" t="n"/>
      <c r="AB127" s="97" t="n"/>
      <c r="AC127" s="108" t="n"/>
      <c r="AD127" s="108" t="n"/>
      <c r="AE127" s="98" t="n"/>
      <c r="AF127" s="110">
        <f>((P127*O127)+(S127*R127)+(V127*U127)+(Y127*X127)+AB127+AD127+AE127)</f>
        <v/>
      </c>
      <c r="AG127" s="110">
        <f>'DSD (para preencher)'!AA127</f>
        <v/>
      </c>
      <c r="AH127" s="104" t="n">
        <v>21</v>
      </c>
      <c r="AI127" s="104">
        <f>AH127/M127</f>
        <v/>
      </c>
      <c r="AJ127" s="111" t="n">
        <v>35</v>
      </c>
      <c r="AK127" s="104">
        <f>AJ127/M127</f>
        <v/>
      </c>
      <c r="AL127" s="112">
        <f>AG127-AF127</f>
        <v/>
      </c>
    </row>
    <row r="128" ht="18" customHeight="1">
      <c r="A128" s="103" t="inlineStr">
        <is>
          <t>Ciências Exatas e Naturais</t>
        </is>
      </c>
      <c r="B128" s="103" t="inlineStr">
        <is>
          <t>1.4. Química</t>
        </is>
      </c>
      <c r="C128" s="104" t="inlineStr">
        <is>
          <t>CAT</t>
        </is>
      </c>
      <c r="D128" s="104" t="inlineStr">
        <is>
          <t>DRAT</t>
        </is>
      </c>
      <c r="E128" s="105" t="inlineStr">
        <is>
          <t>Química Geral</t>
        </is>
      </c>
      <c r="F128" s="106" t="inlineStr">
        <is>
          <t>1º ciclo</t>
        </is>
      </c>
      <c r="G128" s="106" t="inlineStr">
        <is>
          <t>2582</t>
        </is>
      </c>
      <c r="H128" s="106" t="inlineStr">
        <is>
          <t xml:space="preserve"> BIO</t>
        </is>
      </c>
      <c r="I128" s="107" t="n">
        <v>2</v>
      </c>
      <c r="J128" s="106" t="inlineStr">
        <is>
          <t xml:space="preserve">1º </t>
        </is>
      </c>
      <c r="K128" s="106" t="inlineStr">
        <is>
          <t xml:space="preserve">1º </t>
        </is>
      </c>
      <c r="L128" s="104" t="n">
        <v>6</v>
      </c>
      <c r="M128" s="104" t="n">
        <v>14</v>
      </c>
      <c r="N128" s="104" t="n">
        <v>56</v>
      </c>
      <c r="O128" s="95" t="n">
        <v>1</v>
      </c>
      <c r="P128" s="97" t="n">
        <v>21</v>
      </c>
      <c r="Q128" s="97">
        <f>P128/M128</f>
        <v/>
      </c>
      <c r="R128" s="108" t="n">
        <v>2</v>
      </c>
      <c r="S128" s="108" t="n">
        <v>7</v>
      </c>
      <c r="T128" s="108">
        <f>S128/M128</f>
        <v/>
      </c>
      <c r="U128" s="97" t="n">
        <v>2</v>
      </c>
      <c r="V128" s="97" t="n">
        <v>28</v>
      </c>
      <c r="W128" s="97">
        <f>V128/M128</f>
        <v/>
      </c>
      <c r="X128" s="108" t="n"/>
      <c r="Y128" s="108" t="n"/>
      <c r="Z128" s="108" t="n"/>
      <c r="AA128" s="97" t="n"/>
      <c r="AB128" s="97" t="n"/>
      <c r="AC128" s="108" t="n"/>
      <c r="AD128" s="108" t="n"/>
      <c r="AE128" s="98" t="n"/>
      <c r="AF128" s="110">
        <f>((P128*O128)+(S128*R128)+(V128*U128)+(Y128*X128)+AB128+AD128+AE128)</f>
        <v/>
      </c>
      <c r="AG128" s="110">
        <f>'DSD (para preencher)'!AA128</f>
        <v/>
      </c>
      <c r="AH128" s="104" t="n">
        <v>21</v>
      </c>
      <c r="AI128" s="104">
        <f>AH128/M128</f>
        <v/>
      </c>
      <c r="AJ128" s="111" t="n">
        <v>35</v>
      </c>
      <c r="AK128" s="104">
        <f>AJ128/M128</f>
        <v/>
      </c>
      <c r="AL128" s="112">
        <f>AG128-AF128</f>
        <v/>
      </c>
    </row>
    <row r="129" ht="18" customHeight="1">
      <c r="A129" s="103" t="inlineStr">
        <is>
          <t>Ciências Exatas e Naturais</t>
        </is>
      </c>
      <c r="B129" s="103" t="inlineStr">
        <is>
          <t>1.4. Química</t>
        </is>
      </c>
      <c r="C129" s="104" t="inlineStr">
        <is>
          <t>EALIM</t>
        </is>
      </c>
      <c r="D129" s="104" t="inlineStr">
        <is>
          <t>DCEB</t>
        </is>
      </c>
      <c r="E129" s="105" t="inlineStr">
        <is>
          <t>Química Orgânica e Bioquímica</t>
        </is>
      </c>
      <c r="F129" s="106" t="inlineStr">
        <is>
          <t>1º ciclo</t>
        </is>
      </c>
      <c r="G129" s="106" t="inlineStr">
        <is>
          <t>2583</t>
        </is>
      </c>
      <c r="H129" s="106" t="inlineStr">
        <is>
          <t xml:space="preserve"> EAGR+EALIM+EAMB+EFLO+EZOO</t>
        </is>
      </c>
      <c r="I129" s="107" t="n">
        <v>8</v>
      </c>
      <c r="J129" s="106" t="inlineStr">
        <is>
          <t xml:space="preserve">1º </t>
        </is>
      </c>
      <c r="K129" s="106" t="inlineStr">
        <is>
          <t>2º</t>
        </is>
      </c>
      <c r="L129" s="104" t="n">
        <v>6</v>
      </c>
      <c r="M129" s="104" t="n">
        <v>14</v>
      </c>
      <c r="N129" s="104" t="n">
        <v>56</v>
      </c>
      <c r="O129" s="95" t="n">
        <v>2</v>
      </c>
      <c r="P129" s="97" t="n">
        <v>28</v>
      </c>
      <c r="Q129" s="97">
        <f>P129/M129</f>
        <v/>
      </c>
      <c r="R129" s="108" t="n">
        <v>8</v>
      </c>
      <c r="S129" s="108" t="n">
        <v>14</v>
      </c>
      <c r="T129" s="108">
        <f>S129/M129</f>
        <v/>
      </c>
      <c r="U129" s="97" t="n">
        <v>8</v>
      </c>
      <c r="V129" s="97" t="n">
        <v>14</v>
      </c>
      <c r="W129" s="97">
        <f>V129/M129</f>
        <v/>
      </c>
      <c r="X129" s="108" t="n"/>
      <c r="Y129" s="108" t="n"/>
      <c r="Z129" s="108" t="n"/>
      <c r="AA129" s="97" t="n"/>
      <c r="AB129" s="97" t="n"/>
      <c r="AC129" s="108" t="n"/>
      <c r="AD129" s="108" t="n"/>
      <c r="AE129" s="98" t="n"/>
      <c r="AF129" s="110">
        <f>((P129*O129)+(S129*R129)+(V129*U129)+(Y129*X129)+AB129+AD129+AE129)</f>
        <v/>
      </c>
      <c r="AG129" s="110">
        <f>'DSD (para preencher)'!AA129</f>
        <v/>
      </c>
      <c r="AH129" s="104" t="n">
        <v>28</v>
      </c>
      <c r="AI129" s="104">
        <f>AH129/M129</f>
        <v/>
      </c>
      <c r="AJ129" s="111" t="n">
        <v>28</v>
      </c>
      <c r="AK129" s="104">
        <f>AJ129/M129</f>
        <v/>
      </c>
      <c r="AL129" s="112">
        <f>AG129-AF129</f>
        <v/>
      </c>
    </row>
    <row r="130" ht="18" customHeight="1">
      <c r="A130" s="103" t="inlineStr">
        <is>
          <t>Humanidades</t>
        </is>
      </c>
      <c r="B130" s="103" t="inlineStr">
        <is>
          <t>6.5 Outras Humanidades</t>
        </is>
      </c>
      <c r="C130" s="104" t="inlineStr">
        <is>
          <t>AP</t>
        </is>
      </c>
      <c r="D130" s="104" t="inlineStr">
        <is>
          <t>DRAT</t>
        </is>
      </c>
      <c r="E130" s="105" t="inlineStr">
        <is>
          <t xml:space="preserve">Recuperação da Paisagem </t>
        </is>
      </c>
      <c r="F130" s="106" t="inlineStr">
        <is>
          <t>1º ciclo</t>
        </is>
      </c>
      <c r="G130" s="106" t="inlineStr">
        <is>
          <t>2584</t>
        </is>
      </c>
      <c r="H130" s="106" t="inlineStr">
        <is>
          <t xml:space="preserve"> AP</t>
        </is>
      </c>
      <c r="I130" s="107" t="n">
        <v>1</v>
      </c>
      <c r="J130" s="106" t="inlineStr">
        <is>
          <t>3º</t>
        </is>
      </c>
      <c r="K130" s="106" t="inlineStr">
        <is>
          <t>2º</t>
        </is>
      </c>
      <c r="L130" s="104" t="n">
        <v>6</v>
      </c>
      <c r="M130" s="104" t="n">
        <v>14</v>
      </c>
      <c r="N130" s="104" t="n">
        <v>56</v>
      </c>
      <c r="O130" s="95" t="n">
        <v>1</v>
      </c>
      <c r="P130" s="97" t="n">
        <v>14</v>
      </c>
      <c r="Q130" s="97">
        <f>P130/M130</f>
        <v/>
      </c>
      <c r="R130" s="108" t="n"/>
      <c r="S130" s="108" t="n"/>
      <c r="T130" s="108" t="n"/>
      <c r="U130" s="97" t="n">
        <v>1</v>
      </c>
      <c r="V130" s="97" t="n">
        <v>42</v>
      </c>
      <c r="W130" s="97">
        <f>V130/M130</f>
        <v/>
      </c>
      <c r="X130" s="108" t="n"/>
      <c r="Y130" s="108" t="n"/>
      <c r="Z130" s="108" t="n"/>
      <c r="AA130" s="97" t="n"/>
      <c r="AB130" s="97" t="n"/>
      <c r="AC130" s="108" t="n"/>
      <c r="AD130" s="108" t="n"/>
      <c r="AE130" s="98" t="n"/>
      <c r="AF130" s="110">
        <f>((P130*O130)+(S130*R130)+(V130*U130)+(Y130*X130)+AB130+AD130+AE130)</f>
        <v/>
      </c>
      <c r="AG130" s="110">
        <f>'DSD (para preencher)'!AA130</f>
        <v/>
      </c>
      <c r="AH130" s="104" t="n">
        <v>14</v>
      </c>
      <c r="AI130" s="104">
        <f>AH130/M130</f>
        <v/>
      </c>
      <c r="AJ130" s="111" t="n">
        <v>42</v>
      </c>
      <c r="AK130" s="104">
        <f>AJ130/M130</f>
        <v/>
      </c>
      <c r="AL130" s="112">
        <f>AG130-AF130</f>
        <v/>
      </c>
    </row>
    <row r="131" ht="18" customHeight="1">
      <c r="A131" s="103" t="inlineStr">
        <is>
          <t>Ciências Exatas e Naturais</t>
        </is>
      </c>
      <c r="B131" s="103" t="inlineStr">
        <is>
          <t>1.6 Ciências Biológicas</t>
        </is>
      </c>
      <c r="C131" s="104" t="inlineStr">
        <is>
          <t>FLO</t>
        </is>
      </c>
      <c r="D131" s="104" t="inlineStr">
        <is>
          <t>DRAT</t>
        </is>
      </c>
      <c r="E131" s="105" t="inlineStr">
        <is>
          <t>Recursos Faunísticos</t>
        </is>
      </c>
      <c r="F131" s="106" t="inlineStr">
        <is>
          <t>1º ciclo</t>
        </is>
      </c>
      <c r="G131" s="106" t="inlineStr">
        <is>
          <t>2585</t>
        </is>
      </c>
      <c r="H131" s="106" t="inlineStr">
        <is>
          <t xml:space="preserve"> EFLO</t>
        </is>
      </c>
      <c r="I131" s="107" t="n">
        <v>1</v>
      </c>
      <c r="J131" s="106" t="inlineStr">
        <is>
          <t>3º</t>
        </is>
      </c>
      <c r="K131" s="106" t="inlineStr">
        <is>
          <t>1º</t>
        </is>
      </c>
      <c r="L131" s="104" t="n">
        <v>3</v>
      </c>
      <c r="M131" s="104" t="n">
        <v>7</v>
      </c>
      <c r="N131" s="104" t="n">
        <v>28</v>
      </c>
      <c r="O131" s="95" t="n">
        <v>1</v>
      </c>
      <c r="P131" s="97" t="n">
        <v>7</v>
      </c>
      <c r="Q131" s="97">
        <f>P131/M131</f>
        <v/>
      </c>
      <c r="R131" s="108" t="n">
        <v>1</v>
      </c>
      <c r="S131" s="108" t="n">
        <v>14</v>
      </c>
      <c r="T131" s="108">
        <f>S131/M131</f>
        <v/>
      </c>
      <c r="U131" s="97" t="n"/>
      <c r="V131" s="97" t="n"/>
      <c r="W131" s="97" t="n"/>
      <c r="X131" s="108" t="n">
        <v>1</v>
      </c>
      <c r="Y131" s="108" t="n">
        <v>7</v>
      </c>
      <c r="Z131" s="108">
        <f>Y131/M131</f>
        <v/>
      </c>
      <c r="AA131" s="97" t="n"/>
      <c r="AB131" s="97" t="n"/>
      <c r="AC131" s="108" t="n"/>
      <c r="AD131" s="108" t="n"/>
      <c r="AE131" s="98" t="n"/>
      <c r="AF131" s="110">
        <f>((P131*O131)+(S131*R131)+(V131*U131)+(Y131*X131)+AB131+AD131+AE131)</f>
        <v/>
      </c>
      <c r="AG131" s="110">
        <f>'DSD (para preencher)'!AA131</f>
        <v/>
      </c>
      <c r="AH131" s="104" t="n">
        <v>7</v>
      </c>
      <c r="AI131" s="104">
        <f>AH131/M131</f>
        <v/>
      </c>
      <c r="AJ131" s="111" t="n">
        <v>21</v>
      </c>
      <c r="AK131" s="104">
        <f>AJ131/M131</f>
        <v/>
      </c>
      <c r="AL131" s="112">
        <f>AG131-AF131</f>
        <v/>
      </c>
    </row>
    <row r="132" ht="18" customHeight="1">
      <c r="A132" s="103" t="inlineStr">
        <is>
          <t>Ciências da Engenharia e Tecnologias</t>
        </is>
      </c>
      <c r="B132" s="103" t="inlineStr">
        <is>
          <t>2.11 Outras Ciências de Engenharia e Tecnologias</t>
        </is>
      </c>
      <c r="C132" s="104" t="inlineStr">
        <is>
          <t>EALIM</t>
        </is>
      </c>
      <c r="D132" s="104" t="inlineStr">
        <is>
          <t>DCEB</t>
        </is>
      </c>
      <c r="E132" s="105" t="inlineStr">
        <is>
          <t>Reologia e Estrutura dos Alimentos</t>
        </is>
      </c>
      <c r="F132" s="106" t="inlineStr">
        <is>
          <t>1º ciclo</t>
        </is>
      </c>
      <c r="G132" s="106" t="inlineStr">
        <is>
          <t>2586</t>
        </is>
      </c>
      <c r="H132" s="106" t="inlineStr">
        <is>
          <t xml:space="preserve"> EALIM</t>
        </is>
      </c>
      <c r="I132" s="107" t="n">
        <v>2</v>
      </c>
      <c r="J132" s="106" t="inlineStr">
        <is>
          <t>3º</t>
        </is>
      </c>
      <c r="K132" s="106" t="inlineStr">
        <is>
          <t>1º</t>
        </is>
      </c>
      <c r="L132" s="104" t="n">
        <v>6</v>
      </c>
      <c r="M132" s="104" t="n">
        <v>14</v>
      </c>
      <c r="N132" s="104" t="n">
        <v>56</v>
      </c>
      <c r="O132" s="95" t="n">
        <v>1</v>
      </c>
      <c r="P132" s="97" t="n">
        <v>21</v>
      </c>
      <c r="Q132" s="97">
        <f>P132/M132</f>
        <v/>
      </c>
      <c r="R132" s="108" t="n"/>
      <c r="S132" s="108" t="n"/>
      <c r="T132" s="108" t="n"/>
      <c r="U132" s="97" t="n">
        <v>2</v>
      </c>
      <c r="V132" s="97" t="n">
        <v>35</v>
      </c>
      <c r="W132" s="97">
        <f>V132/M132</f>
        <v/>
      </c>
      <c r="X132" s="108" t="n"/>
      <c r="Y132" s="108" t="n"/>
      <c r="Z132" s="108" t="n"/>
      <c r="AA132" s="97" t="n"/>
      <c r="AB132" s="97" t="n"/>
      <c r="AC132" s="108" t="n"/>
      <c r="AD132" s="108" t="n"/>
      <c r="AE132" s="98" t="n"/>
      <c r="AF132" s="110">
        <f>((P132*O132)+(S132*R132)+(V132*U132)+(Y132*X132)+AB132+AD132+AE132)</f>
        <v/>
      </c>
      <c r="AG132" s="110">
        <f>'DSD (para preencher)'!AA132</f>
        <v/>
      </c>
      <c r="AH132" s="104" t="n">
        <v>21</v>
      </c>
      <c r="AI132" s="104">
        <f>AH132/M132</f>
        <v/>
      </c>
      <c r="AJ132" s="111" t="n">
        <v>35</v>
      </c>
      <c r="AK132" s="104">
        <f>AJ132/M132</f>
        <v/>
      </c>
      <c r="AL132" s="112">
        <f>AG132-AF132</f>
        <v/>
      </c>
    </row>
    <row r="133" ht="18" customHeight="1">
      <c r="A133" s="103" t="inlineStr">
        <is>
          <t>Ciências Agrárias</t>
        </is>
      </c>
      <c r="B133" s="103" t="inlineStr">
        <is>
          <t>4.3 Ciências Veterinárias</t>
        </is>
      </c>
      <c r="C133" s="104" t="inlineStr">
        <is>
          <t>EZOO</t>
        </is>
      </c>
      <c r="D133" s="104" t="inlineStr">
        <is>
          <t>DCEB</t>
        </is>
      </c>
      <c r="E133" s="105" t="inlineStr">
        <is>
          <t xml:space="preserve">Reprodução Animal </t>
        </is>
      </c>
      <c r="F133" s="106" t="inlineStr">
        <is>
          <t>1º ciclo</t>
        </is>
      </c>
      <c r="G133" s="106" t="inlineStr">
        <is>
          <t>2587</t>
        </is>
      </c>
      <c r="H133" s="106" t="inlineStr">
        <is>
          <t xml:space="preserve"> EZOO</t>
        </is>
      </c>
      <c r="I133" s="107" t="n">
        <v>1</v>
      </c>
      <c r="J133" s="106" t="inlineStr">
        <is>
          <t>2º</t>
        </is>
      </c>
      <c r="K133" s="106" t="inlineStr">
        <is>
          <t>2º</t>
        </is>
      </c>
      <c r="L133" s="104" t="n">
        <v>6</v>
      </c>
      <c r="M133" s="104" t="n">
        <v>14</v>
      </c>
      <c r="N133" s="104" t="n">
        <v>56</v>
      </c>
      <c r="O133" s="95" t="n">
        <v>1</v>
      </c>
      <c r="P133" s="97" t="n">
        <v>28</v>
      </c>
      <c r="Q133" s="97">
        <f>P133/M133</f>
        <v/>
      </c>
      <c r="R133" s="108" t="n">
        <v>1</v>
      </c>
      <c r="S133" s="108" t="n">
        <v>14</v>
      </c>
      <c r="T133" s="108">
        <f>S133/M133</f>
        <v/>
      </c>
      <c r="U133" s="97" t="n">
        <v>1</v>
      </c>
      <c r="V133" s="97" t="n">
        <v>14</v>
      </c>
      <c r="W133" s="97">
        <f>V133/M133</f>
        <v/>
      </c>
      <c r="X133" s="108" t="n"/>
      <c r="Y133" s="108" t="n"/>
      <c r="Z133" s="108" t="n"/>
      <c r="AA133" s="97" t="n"/>
      <c r="AB133" s="97" t="n"/>
      <c r="AC133" s="108" t="n"/>
      <c r="AD133" s="108" t="n"/>
      <c r="AE133" s="98" t="n"/>
      <c r="AF133" s="110">
        <f>((P133*O133)+(S133*R133)+(V133*U133)+(Y133*X133)+AB133+AD133+AE133)</f>
        <v/>
      </c>
      <c r="AG133" s="110">
        <f>'DSD (para preencher)'!AA133</f>
        <v/>
      </c>
      <c r="AH133" s="104" t="n">
        <v>28</v>
      </c>
      <c r="AI133" s="104">
        <f>AH133/M133</f>
        <v/>
      </c>
      <c r="AJ133" s="111" t="n">
        <v>28</v>
      </c>
      <c r="AK133" s="104">
        <f>AJ133/M133</f>
        <v/>
      </c>
      <c r="AL133" s="112">
        <f>AG133-AF133</f>
        <v/>
      </c>
    </row>
    <row r="134" ht="18" customHeight="1">
      <c r="A134" s="103" t="inlineStr">
        <is>
          <t>Ciências Agrárias</t>
        </is>
      </c>
      <c r="B134" s="103" t="inlineStr">
        <is>
          <t>1.1 Agricultura, Silvicultura e Pescas</t>
        </is>
      </c>
      <c r="C134" s="104" t="inlineStr">
        <is>
          <t>FLO</t>
        </is>
      </c>
      <c r="D134" s="104" t="inlineStr">
        <is>
          <t>DRAT</t>
        </is>
      </c>
      <c r="E134" s="105" t="inlineStr">
        <is>
          <t>Silvicultura I</t>
        </is>
      </c>
      <c r="F134" s="106" t="inlineStr">
        <is>
          <t>1º ciclo</t>
        </is>
      </c>
      <c r="G134" s="106" t="inlineStr">
        <is>
          <t>2588</t>
        </is>
      </c>
      <c r="H134" s="106" t="inlineStr">
        <is>
          <t xml:space="preserve"> EFLO</t>
        </is>
      </c>
      <c r="I134" s="107" t="n">
        <v>1</v>
      </c>
      <c r="J134" s="106" t="inlineStr">
        <is>
          <t>2º</t>
        </is>
      </c>
      <c r="K134" s="106" t="inlineStr">
        <is>
          <t>2º</t>
        </is>
      </c>
      <c r="L134" s="104" t="n">
        <v>6</v>
      </c>
      <c r="M134" s="104" t="n">
        <v>14</v>
      </c>
      <c r="N134" s="104" t="n">
        <v>56</v>
      </c>
      <c r="O134" s="95" t="n">
        <v>1</v>
      </c>
      <c r="P134" s="97" t="n">
        <v>28</v>
      </c>
      <c r="Q134" s="97">
        <f>P134/M134</f>
        <v/>
      </c>
      <c r="R134" s="108" t="n"/>
      <c r="S134" s="108" t="n"/>
      <c r="T134" s="108" t="n"/>
      <c r="U134" s="97" t="n">
        <v>1</v>
      </c>
      <c r="V134" s="97" t="n">
        <v>14</v>
      </c>
      <c r="W134" s="97">
        <f>V134/M134</f>
        <v/>
      </c>
      <c r="X134" s="108" t="n">
        <v>1</v>
      </c>
      <c r="Y134" s="108" t="n">
        <v>14</v>
      </c>
      <c r="Z134" s="108">
        <f>Y134/M134</f>
        <v/>
      </c>
      <c r="AA134" s="97" t="n"/>
      <c r="AB134" s="97" t="n"/>
      <c r="AC134" s="108" t="n"/>
      <c r="AD134" s="108" t="n"/>
      <c r="AE134" s="98" t="n"/>
      <c r="AF134" s="110">
        <f>((P134*O134)+(S134*R134)+(V134*U134)+(Y134*X134)+AB134+AD134+AE134)</f>
        <v/>
      </c>
      <c r="AG134" s="110">
        <f>'DSD (para preencher)'!AA134</f>
        <v/>
      </c>
      <c r="AH134" s="104" t="n">
        <v>28</v>
      </c>
      <c r="AI134" s="104">
        <f>AH134/M134</f>
        <v/>
      </c>
      <c r="AJ134" s="111" t="n">
        <v>28</v>
      </c>
      <c r="AK134" s="104">
        <f>AJ134/M134</f>
        <v/>
      </c>
      <c r="AL134" s="112">
        <f>AG134-AF134</f>
        <v/>
      </c>
    </row>
    <row r="135" ht="18" customHeight="1">
      <c r="A135" s="103" t="inlineStr">
        <is>
          <t>Ciências Agrárias</t>
        </is>
      </c>
      <c r="B135" s="103" t="inlineStr">
        <is>
          <t>1.1 Agricultura, Silvicultura e Pescas</t>
        </is>
      </c>
      <c r="C135" s="104" t="inlineStr">
        <is>
          <t>FLO</t>
        </is>
      </c>
      <c r="D135" s="104" t="inlineStr">
        <is>
          <t>DRAT</t>
        </is>
      </c>
      <c r="E135" s="105" t="inlineStr">
        <is>
          <t xml:space="preserve">Silvicultura II </t>
        </is>
      </c>
      <c r="F135" s="106" t="inlineStr">
        <is>
          <t>1º ciclo</t>
        </is>
      </c>
      <c r="G135" s="106" t="inlineStr">
        <is>
          <t>2589</t>
        </is>
      </c>
      <c r="H135" s="106" t="inlineStr">
        <is>
          <t xml:space="preserve"> EFLO</t>
        </is>
      </c>
      <c r="I135" s="107" t="n">
        <v>1</v>
      </c>
      <c r="J135" s="106" t="inlineStr">
        <is>
          <t>3º</t>
        </is>
      </c>
      <c r="K135" s="106" t="inlineStr">
        <is>
          <t>1º</t>
        </is>
      </c>
      <c r="L135" s="104" t="n">
        <v>6</v>
      </c>
      <c r="M135" s="104" t="n">
        <v>14</v>
      </c>
      <c r="N135" s="104" t="n">
        <v>56</v>
      </c>
      <c r="O135" s="95" t="n">
        <v>1</v>
      </c>
      <c r="P135" s="97" t="n">
        <v>28</v>
      </c>
      <c r="Q135" s="97">
        <f>P135/M135</f>
        <v/>
      </c>
      <c r="R135" s="108" t="n"/>
      <c r="S135" s="108" t="n"/>
      <c r="T135" s="108" t="n"/>
      <c r="U135" s="97" t="n">
        <v>1</v>
      </c>
      <c r="V135" s="97" t="n">
        <v>14</v>
      </c>
      <c r="W135" s="97">
        <f>V135/M135</f>
        <v/>
      </c>
      <c r="X135" s="108" t="n">
        <v>1</v>
      </c>
      <c r="Y135" s="108" t="n">
        <v>14</v>
      </c>
      <c r="Z135" s="108">
        <f>Y135/M135</f>
        <v/>
      </c>
      <c r="AA135" s="97" t="n"/>
      <c r="AB135" s="97" t="n"/>
      <c r="AC135" s="108" t="n"/>
      <c r="AD135" s="108" t="n"/>
      <c r="AE135" s="98" t="n"/>
      <c r="AF135" s="110">
        <f>((P135*O135)+(S135*R135)+(V135*U135)+(Y135*X135)+AB135+AD135+AE135)</f>
        <v/>
      </c>
      <c r="AG135" s="110">
        <f>'DSD (para preencher)'!AA135</f>
        <v/>
      </c>
      <c r="AH135" s="104" t="n">
        <v>28</v>
      </c>
      <c r="AI135" s="104">
        <f>AH135/M135</f>
        <v/>
      </c>
      <c r="AJ135" s="111" t="n">
        <v>28</v>
      </c>
      <c r="AK135" s="104">
        <f>AJ135/M135</f>
        <v/>
      </c>
      <c r="AL135" s="112">
        <f>AG135-AF135</f>
        <v/>
      </c>
    </row>
    <row r="136" ht="18" customHeight="1">
      <c r="A136" s="103" t="inlineStr">
        <is>
          <t>Ciências Agrárias</t>
        </is>
      </c>
      <c r="B136" s="103" t="inlineStr">
        <is>
          <t>1.1 Agricultura, Silvicultura e Pescas</t>
        </is>
      </c>
      <c r="C136" s="104" t="inlineStr">
        <is>
          <t>FLO</t>
        </is>
      </c>
      <c r="D136" s="104" t="inlineStr">
        <is>
          <t>DRAT</t>
        </is>
      </c>
      <c r="E136" s="105" t="inlineStr">
        <is>
          <t xml:space="preserve">Sistemas Agroflorestais </t>
        </is>
      </c>
      <c r="F136" s="106" t="inlineStr">
        <is>
          <t>1º ciclo</t>
        </is>
      </c>
      <c r="G136" s="106" t="n">
        <v>2590</v>
      </c>
      <c r="H136" s="106" t="inlineStr">
        <is>
          <t xml:space="preserve"> EFLO</t>
        </is>
      </c>
      <c r="I136" s="107" t="n">
        <v>1</v>
      </c>
      <c r="J136" s="106" t="inlineStr">
        <is>
          <t>2º</t>
        </is>
      </c>
      <c r="K136" s="106" t="inlineStr">
        <is>
          <t>2º</t>
        </is>
      </c>
      <c r="L136" s="104" t="n">
        <v>3</v>
      </c>
      <c r="M136" s="104" t="n">
        <v>7</v>
      </c>
      <c r="N136" s="104" t="n">
        <v>28</v>
      </c>
      <c r="O136" s="95" t="n">
        <v>1</v>
      </c>
      <c r="P136" s="97" t="n">
        <v>14</v>
      </c>
      <c r="Q136" s="97">
        <f>P136/M136</f>
        <v/>
      </c>
      <c r="R136" s="108" t="n"/>
      <c r="S136" s="108" t="n"/>
      <c r="T136" s="108" t="n"/>
      <c r="U136" s="97" t="n">
        <v>1</v>
      </c>
      <c r="V136" s="97" t="n">
        <v>14</v>
      </c>
      <c r="W136" s="97">
        <f>V136/M136</f>
        <v/>
      </c>
      <c r="X136" s="108" t="n"/>
      <c r="Y136" s="108" t="n"/>
      <c r="Z136" s="108" t="n"/>
      <c r="AA136" s="97" t="n"/>
      <c r="AB136" s="97" t="n"/>
      <c r="AC136" s="108" t="n"/>
      <c r="AD136" s="108" t="n"/>
      <c r="AE136" s="98" t="n"/>
      <c r="AF136" s="110">
        <f>((P136*O136)+(S136*R136)+(V136*U136)+(Y136*X136)+AB136+AD136+AE136)</f>
        <v/>
      </c>
      <c r="AG136" s="110">
        <f>'DSD (para preencher)'!AA136</f>
        <v/>
      </c>
      <c r="AH136" s="104" t="n">
        <v>14</v>
      </c>
      <c r="AI136" s="104">
        <f>AH136/M136</f>
        <v/>
      </c>
      <c r="AJ136" s="111" t="n">
        <v>14</v>
      </c>
      <c r="AK136" s="104">
        <f>AJ136/M136</f>
        <v/>
      </c>
      <c r="AL136" s="112">
        <f>AG136-AF136</f>
        <v/>
      </c>
    </row>
    <row r="137" ht="18" customHeight="1">
      <c r="A137" s="103" t="inlineStr">
        <is>
          <t>Ciências Exatas e Naturais</t>
        </is>
      </c>
      <c r="B137" s="103" t="inlineStr">
        <is>
          <t>1.2 Ciências da Computação e Ciências da Informação</t>
        </is>
      </c>
      <c r="C137" s="104" t="inlineStr">
        <is>
          <t>CAT</t>
        </is>
      </c>
      <c r="D137" s="104" t="inlineStr">
        <is>
          <t>DRAT</t>
        </is>
      </c>
      <c r="E137" s="105" t="inlineStr">
        <is>
          <t>Sistemas de Informação Geográfica</t>
        </is>
      </c>
      <c r="F137" s="106" t="inlineStr">
        <is>
          <t>1º ciclo</t>
        </is>
      </c>
      <c r="G137" s="106" t="inlineStr">
        <is>
          <t>2591</t>
        </is>
      </c>
      <c r="H137" s="106" t="inlineStr">
        <is>
          <t xml:space="preserve"> AP+EAGR+EAMB+EFLO</t>
        </is>
      </c>
      <c r="I137" s="107" t="n">
        <v>6</v>
      </c>
      <c r="J137" s="106" t="inlineStr">
        <is>
          <t>2º</t>
        </is>
      </c>
      <c r="K137" s="106" t="inlineStr">
        <is>
          <t>2º</t>
        </is>
      </c>
      <c r="L137" s="104" t="n">
        <v>6</v>
      </c>
      <c r="M137" s="104" t="n">
        <v>14</v>
      </c>
      <c r="N137" s="104" t="n">
        <v>56</v>
      </c>
      <c r="O137" s="95" t="n">
        <v>1</v>
      </c>
      <c r="P137" s="97" t="n">
        <v>14</v>
      </c>
      <c r="Q137" s="97">
        <f>P137/M137</f>
        <v/>
      </c>
      <c r="R137" s="108" t="n">
        <v>3</v>
      </c>
      <c r="S137" s="108" t="n">
        <v>42</v>
      </c>
      <c r="T137" s="108">
        <f>S137/M137</f>
        <v/>
      </c>
      <c r="U137" s="97" t="n"/>
      <c r="V137" s="97" t="n"/>
      <c r="W137" s="97" t="n"/>
      <c r="X137" s="108" t="n"/>
      <c r="Y137" s="108" t="n"/>
      <c r="Z137" s="108" t="n"/>
      <c r="AA137" s="97" t="n"/>
      <c r="AB137" s="97" t="n"/>
      <c r="AC137" s="108" t="n"/>
      <c r="AD137" s="108" t="n"/>
      <c r="AE137" s="98" t="n"/>
      <c r="AF137" s="110">
        <f>((P137*O137)+(S137*R137)+(V137*U137)+(Y137*X137)+AB137+AD137+AE137)</f>
        <v/>
      </c>
      <c r="AG137" s="110">
        <f>'DSD (para preencher)'!AA137</f>
        <v/>
      </c>
      <c r="AH137" s="104" t="n">
        <v>14</v>
      </c>
      <c r="AI137" s="104">
        <f>AH137/M137</f>
        <v/>
      </c>
      <c r="AJ137" s="111" t="n">
        <v>42</v>
      </c>
      <c r="AK137" s="104">
        <f>AJ137/M137</f>
        <v/>
      </c>
      <c r="AL137" s="112">
        <f>AG137-AF137</f>
        <v/>
      </c>
    </row>
    <row r="138" ht="18" customHeight="1">
      <c r="A138" s="103" t="inlineStr">
        <is>
          <t>Ciências Sociais</t>
        </is>
      </c>
      <c r="B138" s="103" t="inlineStr">
        <is>
          <t>5.2 Economia e Gestão</t>
        </is>
      </c>
      <c r="C138" s="104" t="inlineStr">
        <is>
          <t>ECON</t>
        </is>
      </c>
      <c r="D138" s="104" t="inlineStr">
        <is>
          <t>DCEB</t>
        </is>
      </c>
      <c r="E138" s="105" t="inlineStr">
        <is>
          <t>Sociologia e Política Agrícola e Alimentar</t>
        </is>
      </c>
      <c r="F138" s="106" t="inlineStr">
        <is>
          <t>1º ciclo</t>
        </is>
      </c>
      <c r="G138" s="106" t="inlineStr">
        <is>
          <t>2592</t>
        </is>
      </c>
      <c r="H138" s="106" t="inlineStr">
        <is>
          <t xml:space="preserve"> EAGR+EALIM+EZOO</t>
        </is>
      </c>
      <c r="I138" s="107" t="n">
        <v>6</v>
      </c>
      <c r="J138" s="106" t="inlineStr">
        <is>
          <t>3º</t>
        </is>
      </c>
      <c r="K138" s="106" t="inlineStr">
        <is>
          <t>2º</t>
        </is>
      </c>
      <c r="L138" s="104" t="n">
        <v>6</v>
      </c>
      <c r="M138" s="104" t="n">
        <v>14</v>
      </c>
      <c r="N138" s="104" t="n">
        <v>56</v>
      </c>
      <c r="O138" s="95" t="n">
        <v>1</v>
      </c>
      <c r="P138" s="97" t="n">
        <v>28</v>
      </c>
      <c r="Q138" s="97">
        <f>P138/M138</f>
        <v/>
      </c>
      <c r="R138" s="108" t="n">
        <v>3</v>
      </c>
      <c r="S138" s="108" t="n">
        <v>28</v>
      </c>
      <c r="T138" s="108" t="n"/>
      <c r="U138" s="97" t="n"/>
      <c r="V138" s="97" t="n"/>
      <c r="W138" s="97" t="n"/>
      <c r="X138" s="108" t="n"/>
      <c r="Y138" s="108" t="n"/>
      <c r="Z138" s="108" t="n"/>
      <c r="AA138" s="97" t="n"/>
      <c r="AB138" s="97" t="n"/>
      <c r="AC138" s="108" t="n"/>
      <c r="AD138" s="108" t="n"/>
      <c r="AE138" s="98" t="n"/>
      <c r="AF138" s="110">
        <f>((P138*O138)+(S138*R138)+(V138*U138)+(Y138*X138)+AB138+AD138+AE138)</f>
        <v/>
      </c>
      <c r="AG138" s="110">
        <f>'DSD (para preencher)'!AA138</f>
        <v/>
      </c>
      <c r="AH138" s="104" t="n">
        <v>28</v>
      </c>
      <c r="AI138" s="104">
        <f>AH138/M138</f>
        <v/>
      </c>
      <c r="AJ138" s="111" t="n">
        <v>28</v>
      </c>
      <c r="AK138" s="104">
        <f>AJ138/M138</f>
        <v/>
      </c>
      <c r="AL138" s="112">
        <f>AG138-AF138</f>
        <v/>
      </c>
    </row>
    <row r="139" ht="18" customHeight="1">
      <c r="A139" s="103" t="inlineStr">
        <is>
          <t>Ciências Sociais</t>
        </is>
      </c>
      <c r="B139" s="103" t="inlineStr">
        <is>
          <t>5.2 Economia e Gestão</t>
        </is>
      </c>
      <c r="C139" s="104" t="inlineStr">
        <is>
          <t>ECON</t>
        </is>
      </c>
      <c r="D139" s="104" t="inlineStr">
        <is>
          <t>DCEB</t>
        </is>
      </c>
      <c r="E139" s="105" t="inlineStr">
        <is>
          <t>Sociologia e Política Ambiental e Territorial</t>
        </is>
      </c>
      <c r="F139" s="106" t="inlineStr">
        <is>
          <t>1º ciclo</t>
        </is>
      </c>
      <c r="G139" s="106" t="inlineStr">
        <is>
          <t>2593</t>
        </is>
      </c>
      <c r="H139" s="106" t="inlineStr">
        <is>
          <t xml:space="preserve"> AP+EAMB</t>
        </is>
      </c>
      <c r="I139" s="107" t="n">
        <v>2</v>
      </c>
      <c r="J139" s="106" t="inlineStr">
        <is>
          <t>3º</t>
        </is>
      </c>
      <c r="K139" s="106" t="inlineStr">
        <is>
          <t>2º</t>
        </is>
      </c>
      <c r="L139" s="104" t="n">
        <v>3</v>
      </c>
      <c r="M139" s="104" t="n">
        <v>7</v>
      </c>
      <c r="N139" s="104" t="n">
        <v>28</v>
      </c>
      <c r="O139" s="95" t="n">
        <v>1</v>
      </c>
      <c r="P139" s="97" t="n">
        <v>14</v>
      </c>
      <c r="Q139" s="97">
        <f>P139/M139</f>
        <v/>
      </c>
      <c r="R139" s="108" t="n"/>
      <c r="S139" s="108" t="n"/>
      <c r="T139" s="108" t="n"/>
      <c r="U139" s="97" t="n"/>
      <c r="V139" s="97" t="n"/>
      <c r="W139" s="97" t="n"/>
      <c r="X139" s="108" t="n"/>
      <c r="Y139" s="108" t="n"/>
      <c r="Z139" s="108" t="n"/>
      <c r="AA139" s="97" t="n">
        <v>1</v>
      </c>
      <c r="AB139" s="97" t="n">
        <v>14</v>
      </c>
      <c r="AC139" s="108">
        <f>AB139/M139</f>
        <v/>
      </c>
      <c r="AD139" s="108" t="n"/>
      <c r="AE139" s="98" t="n"/>
      <c r="AF139" s="110">
        <f>((P139*O139)+(S139*R139)+(V139*U139)+(Y139*X139)+AB139+AD139+AE139)</f>
        <v/>
      </c>
      <c r="AG139" s="110">
        <f>'DSD (para preencher)'!AA139</f>
        <v/>
      </c>
      <c r="AH139" s="104" t="n">
        <v>14</v>
      </c>
      <c r="AI139" s="104">
        <f>AH139/M139</f>
        <v/>
      </c>
      <c r="AJ139" s="111" t="n">
        <v>14</v>
      </c>
      <c r="AK139" s="104">
        <f>AJ139/M139</f>
        <v/>
      </c>
      <c r="AL139" s="112">
        <f>AG139-AF139</f>
        <v/>
      </c>
    </row>
    <row r="140" ht="18" customHeight="1">
      <c r="A140" s="103" t="inlineStr">
        <is>
          <t>Ciências Agrárias</t>
        </is>
      </c>
      <c r="B140" s="103" t="inlineStr">
        <is>
          <t>1.1 Agricultura, Silvicultura e Pescas</t>
        </is>
      </c>
      <c r="C140" s="104" t="inlineStr">
        <is>
          <t>CAT</t>
        </is>
      </c>
      <c r="D140" s="104" t="inlineStr">
        <is>
          <t>DRAT</t>
        </is>
      </c>
      <c r="E140" s="105" t="inlineStr">
        <is>
          <t>Solos</t>
        </is>
      </c>
      <c r="F140" s="106" t="inlineStr">
        <is>
          <t>1º ciclo</t>
        </is>
      </c>
      <c r="G140" s="106" t="inlineStr">
        <is>
          <t>2594</t>
        </is>
      </c>
      <c r="H140" s="106" t="inlineStr">
        <is>
          <t xml:space="preserve"> AP+EAGR+EAMB+EFLO</t>
        </is>
      </c>
      <c r="I140" s="107" t="n">
        <v>6</v>
      </c>
      <c r="J140" s="106" t="inlineStr">
        <is>
          <t>2º</t>
        </is>
      </c>
      <c r="K140" s="106" t="inlineStr">
        <is>
          <t xml:space="preserve">1º </t>
        </is>
      </c>
      <c r="L140" s="104" t="n">
        <v>6</v>
      </c>
      <c r="M140" s="104" t="n">
        <v>14</v>
      </c>
      <c r="N140" s="104" t="n">
        <v>56</v>
      </c>
      <c r="O140" s="95" t="n">
        <v>1</v>
      </c>
      <c r="P140" s="97" t="n">
        <v>21</v>
      </c>
      <c r="Q140" s="97">
        <f>P140/M140</f>
        <v/>
      </c>
      <c r="R140" s="108" t="n"/>
      <c r="S140" s="108" t="n"/>
      <c r="T140" s="108" t="n"/>
      <c r="U140" s="97" t="n">
        <v>6</v>
      </c>
      <c r="V140" s="97" t="n">
        <v>35</v>
      </c>
      <c r="W140" s="97">
        <f>V140/M140</f>
        <v/>
      </c>
      <c r="X140" s="108" t="n"/>
      <c r="Y140" s="108" t="n"/>
      <c r="Z140" s="108" t="n"/>
      <c r="AA140" s="97" t="n"/>
      <c r="AB140" s="97" t="n"/>
      <c r="AC140" s="108" t="n"/>
      <c r="AD140" s="108" t="n"/>
      <c r="AE140" s="98" t="n"/>
      <c r="AF140" s="110">
        <f>((P140*O140)+(S140*R140)+(V140*U140)+(Y140*X140)+AB140+AD140+AE140)</f>
        <v/>
      </c>
      <c r="AG140" s="110">
        <f>'DSD (para preencher)'!AA140</f>
        <v/>
      </c>
      <c r="AH140" s="104" t="n">
        <v>21</v>
      </c>
      <c r="AI140" s="104">
        <f>AH140/M140</f>
        <v/>
      </c>
      <c r="AJ140" s="111" t="n">
        <v>35</v>
      </c>
      <c r="AK140" s="104">
        <f>AJ140/M140</f>
        <v/>
      </c>
      <c r="AL140" s="112">
        <f>AG140-AF140</f>
        <v/>
      </c>
    </row>
    <row r="141" ht="18" customHeight="1">
      <c r="A141" s="103" t="inlineStr">
        <is>
          <t>Ciências da Engenharia e Tecnologias</t>
        </is>
      </c>
      <c r="B141" s="103" t="inlineStr">
        <is>
          <t>2.11 Outras Ciências de Engenharia e Tecnologias</t>
        </is>
      </c>
      <c r="C141" s="104" t="inlineStr">
        <is>
          <t>AP</t>
        </is>
      </c>
      <c r="D141" s="104" t="inlineStr">
        <is>
          <t>DRAT</t>
        </is>
      </c>
      <c r="E141" s="105" t="inlineStr">
        <is>
          <t>Técnicas de Construção Aplicadas ao Projecto de Arquitectura Paisagista</t>
        </is>
      </c>
      <c r="F141" s="106" t="inlineStr">
        <is>
          <t>1º ciclo</t>
        </is>
      </c>
      <c r="G141" s="106" t="inlineStr">
        <is>
          <t>2595</t>
        </is>
      </c>
      <c r="H141" s="106" t="inlineStr">
        <is>
          <t xml:space="preserve"> AP</t>
        </is>
      </c>
      <c r="I141" s="107" t="n">
        <v>1</v>
      </c>
      <c r="J141" s="106" t="inlineStr">
        <is>
          <t>2º</t>
        </is>
      </c>
      <c r="K141" s="106" t="inlineStr">
        <is>
          <t>2º</t>
        </is>
      </c>
      <c r="L141" s="104" t="n">
        <v>6</v>
      </c>
      <c r="M141" s="104" t="n">
        <v>14</v>
      </c>
      <c r="N141" s="104" t="n">
        <v>56</v>
      </c>
      <c r="O141" s="95" t="n">
        <v>1</v>
      </c>
      <c r="P141" s="97" t="n">
        <v>14</v>
      </c>
      <c r="Q141" s="97">
        <f>P141/M141</f>
        <v/>
      </c>
      <c r="R141" s="108" t="n"/>
      <c r="S141" s="108" t="n"/>
      <c r="T141" s="108" t="n"/>
      <c r="U141" s="97" t="n">
        <v>1</v>
      </c>
      <c r="V141" s="97" t="n">
        <v>21</v>
      </c>
      <c r="W141" s="97">
        <f>V141/M141</f>
        <v/>
      </c>
      <c r="X141" s="108" t="n">
        <v>1</v>
      </c>
      <c r="Y141" s="108" t="n">
        <v>21</v>
      </c>
      <c r="Z141" s="108">
        <f>Y141/M141</f>
        <v/>
      </c>
      <c r="AA141" s="97" t="n"/>
      <c r="AB141" s="97" t="n"/>
      <c r="AC141" s="108" t="n"/>
      <c r="AD141" s="108" t="n"/>
      <c r="AE141" s="98" t="n"/>
      <c r="AF141" s="110">
        <f>((P141*O141)+(S141*R141)+(V141*U141)+(Y141*X141)+AB141+AD141+AE141)</f>
        <v/>
      </c>
      <c r="AG141" s="110">
        <f>'DSD (para preencher)'!AA141</f>
        <v/>
      </c>
      <c r="AH141" s="104" t="n">
        <v>14</v>
      </c>
      <c r="AI141" s="104">
        <f>AH141/M141</f>
        <v/>
      </c>
      <c r="AJ141" s="111" t="n">
        <v>42</v>
      </c>
      <c r="AK141" s="104">
        <f>AJ141/M141</f>
        <v/>
      </c>
      <c r="AL141" s="112">
        <f>AG141-AF141</f>
        <v/>
      </c>
    </row>
    <row r="142" ht="18" customHeight="1">
      <c r="A142" s="103" t="inlineStr">
        <is>
          <t>Ciências Exatas e Naturais</t>
        </is>
      </c>
      <c r="B142" s="103" t="inlineStr">
        <is>
          <t>1.6 Ciências Biológicas</t>
        </is>
      </c>
      <c r="C142" s="104" t="inlineStr">
        <is>
          <t>BIO</t>
        </is>
      </c>
      <c r="D142" s="104" t="inlineStr">
        <is>
          <t>DRAT</t>
        </is>
      </c>
      <c r="E142" s="105" t="inlineStr">
        <is>
          <t>Técnicas Laboratoriais em Biologia</t>
        </is>
      </c>
      <c r="F142" s="106" t="inlineStr">
        <is>
          <t>1º ciclo</t>
        </is>
      </c>
      <c r="G142" s="106" t="inlineStr">
        <is>
          <t>2596</t>
        </is>
      </c>
      <c r="H142" s="106" t="inlineStr">
        <is>
          <t xml:space="preserve"> BIO</t>
        </is>
      </c>
      <c r="I142" s="107" t="n">
        <v>2</v>
      </c>
      <c r="J142" s="106" t="inlineStr">
        <is>
          <t>2º</t>
        </is>
      </c>
      <c r="K142" s="106" t="inlineStr">
        <is>
          <t>1º</t>
        </is>
      </c>
      <c r="L142" s="104" t="n">
        <v>6</v>
      </c>
      <c r="M142" s="104" t="n">
        <v>14</v>
      </c>
      <c r="N142" s="104" t="n">
        <v>56</v>
      </c>
      <c r="O142" s="95" t="n">
        <v>1</v>
      </c>
      <c r="P142" s="97" t="n">
        <v>14</v>
      </c>
      <c r="Q142" s="97">
        <f>P142/M142</f>
        <v/>
      </c>
      <c r="R142" s="108" t="n"/>
      <c r="S142" s="108" t="n"/>
      <c r="T142" s="108" t="n"/>
      <c r="U142" s="97" t="n">
        <v>2</v>
      </c>
      <c r="V142" s="97" t="n">
        <v>34</v>
      </c>
      <c r="W142" s="97" t="n">
        <v>2.5</v>
      </c>
      <c r="X142" s="108" t="n"/>
      <c r="Y142" s="108" t="n"/>
      <c r="Z142" s="108" t="n"/>
      <c r="AA142" s="97" t="n">
        <v>1</v>
      </c>
      <c r="AB142" s="97" t="n">
        <v>8</v>
      </c>
      <c r="AC142" s="108" t="n"/>
      <c r="AD142" s="108" t="n"/>
      <c r="AE142" s="98" t="n"/>
      <c r="AF142" s="110">
        <f>((P142*O142)+(S142*R142)+(V142*U142)+(Y142*X142)+AB142+AD142+AE142)</f>
        <v/>
      </c>
      <c r="AG142" s="110">
        <f>'DSD (para preencher)'!AA142</f>
        <v/>
      </c>
      <c r="AH142" s="104" t="n">
        <v>14</v>
      </c>
      <c r="AI142" s="104">
        <f>AH142/M142</f>
        <v/>
      </c>
      <c r="AJ142" s="111" t="n">
        <v>42</v>
      </c>
      <c r="AK142" s="104">
        <f>AJ142/M142</f>
        <v/>
      </c>
      <c r="AL142" s="112">
        <f>AG142-AF142</f>
        <v/>
      </c>
    </row>
    <row r="143" ht="18" customHeight="1">
      <c r="A143" s="103" t="inlineStr">
        <is>
          <t>Ciências Agrárias</t>
        </is>
      </c>
      <c r="B143" s="103" t="inlineStr">
        <is>
          <t>1.1 Agricultura, Silvicultura e Pescas</t>
        </is>
      </c>
      <c r="C143" s="104" t="inlineStr">
        <is>
          <t>FLO</t>
        </is>
      </c>
      <c r="D143" s="104" t="inlineStr">
        <is>
          <t>DRAT</t>
        </is>
      </c>
      <c r="E143" s="105" t="inlineStr">
        <is>
          <t xml:space="preserve">Tecnologia dos Produtos Florestais </t>
        </is>
      </c>
      <c r="F143" s="106" t="inlineStr">
        <is>
          <t>1º ciclo</t>
        </is>
      </c>
      <c r="G143" s="106" t="inlineStr">
        <is>
          <t>2597</t>
        </is>
      </c>
      <c r="H143" s="106" t="inlineStr">
        <is>
          <t xml:space="preserve"> EFLO</t>
        </is>
      </c>
      <c r="I143" s="107" t="n">
        <v>1</v>
      </c>
      <c r="J143" s="106" t="inlineStr">
        <is>
          <t>3º</t>
        </is>
      </c>
      <c r="K143" s="106" t="inlineStr">
        <is>
          <t>2º</t>
        </is>
      </c>
      <c r="L143" s="104" t="n">
        <v>6</v>
      </c>
      <c r="M143" s="104" t="n">
        <v>14</v>
      </c>
      <c r="N143" s="104" t="n">
        <v>56</v>
      </c>
      <c r="O143" s="95" t="n">
        <v>1</v>
      </c>
      <c r="P143" s="97" t="n">
        <v>21</v>
      </c>
      <c r="Q143" s="97">
        <f>P143/M143</f>
        <v/>
      </c>
      <c r="R143" s="108" t="n">
        <v>1</v>
      </c>
      <c r="S143" s="108" t="n">
        <v>21</v>
      </c>
      <c r="T143" s="108">
        <f>S143/M143</f>
        <v/>
      </c>
      <c r="U143" s="97" t="n">
        <v>1</v>
      </c>
      <c r="V143" s="97" t="n">
        <v>14</v>
      </c>
      <c r="W143" s="97">
        <f>V143/M143</f>
        <v/>
      </c>
      <c r="X143" s="108" t="n"/>
      <c r="Y143" s="108" t="n"/>
      <c r="Z143" s="108" t="n"/>
      <c r="AA143" s="97" t="n"/>
      <c r="AB143" s="97" t="n"/>
      <c r="AC143" s="108" t="n"/>
      <c r="AD143" s="108" t="n"/>
      <c r="AE143" s="98" t="n"/>
      <c r="AF143" s="110">
        <f>((P143*O143)+(S143*R143)+(V143*U143)+(Y143*X143)+AB143+AD143+AE143)</f>
        <v/>
      </c>
      <c r="AG143" s="110">
        <f>'DSD (para preencher)'!AA143</f>
        <v/>
      </c>
      <c r="AH143" s="104" t="n">
        <v>21</v>
      </c>
      <c r="AI143" s="104">
        <f>AH143/M143</f>
        <v/>
      </c>
      <c r="AJ143" s="111" t="n">
        <v>35</v>
      </c>
      <c r="AK143" s="104">
        <f>AJ143/M143</f>
        <v/>
      </c>
      <c r="AL143" s="112">
        <f>AG143-AF143</f>
        <v/>
      </c>
    </row>
    <row r="144" ht="18" customHeight="1">
      <c r="A144" s="103" t="inlineStr">
        <is>
          <t>Ciências Agrárias</t>
        </is>
      </c>
      <c r="B144" s="103" t="inlineStr">
        <is>
          <t>1.1 Agricultura, Silvicultura e Pescas</t>
        </is>
      </c>
      <c r="C144" s="104" t="inlineStr">
        <is>
          <t>EAGR</t>
        </is>
      </c>
      <c r="D144" s="104" t="inlineStr">
        <is>
          <t>DCEB</t>
        </is>
      </c>
      <c r="E144" s="105" t="inlineStr">
        <is>
          <t>Tecnologias de Produção Hortícola, Frutícola e Vitícola II</t>
        </is>
      </c>
      <c r="F144" s="106" t="inlineStr">
        <is>
          <t>1º ciclo</t>
        </is>
      </c>
      <c r="G144" s="106" t="inlineStr">
        <is>
          <t>2598</t>
        </is>
      </c>
      <c r="H144" s="106" t="inlineStr">
        <is>
          <t xml:space="preserve"> EAGR</t>
        </is>
      </c>
      <c r="I144" s="107" t="n">
        <v>3</v>
      </c>
      <c r="J144" s="106" t="inlineStr">
        <is>
          <t>3º</t>
        </is>
      </c>
      <c r="K144" s="106" t="inlineStr">
        <is>
          <t>2º</t>
        </is>
      </c>
      <c r="L144" s="104" t="n">
        <v>6</v>
      </c>
      <c r="M144" s="104" t="n">
        <v>14</v>
      </c>
      <c r="N144" s="104" t="n">
        <v>56</v>
      </c>
      <c r="O144" s="95" t="n">
        <v>1</v>
      </c>
      <c r="P144" s="97" t="n">
        <v>28</v>
      </c>
      <c r="Q144" s="97">
        <f>P144/M144</f>
        <v/>
      </c>
      <c r="R144" s="108" t="n">
        <v>2</v>
      </c>
      <c r="S144" s="108" t="n">
        <v>7</v>
      </c>
      <c r="T144" s="108">
        <f>S144/M144</f>
        <v/>
      </c>
      <c r="U144" s="97" t="n"/>
      <c r="V144" s="97" t="n"/>
      <c r="W144" s="97" t="n"/>
      <c r="X144" s="108" t="n">
        <v>1</v>
      </c>
      <c r="Y144" s="108" t="n">
        <v>21</v>
      </c>
      <c r="Z144" s="108">
        <f>Y144/M144</f>
        <v/>
      </c>
      <c r="AA144" s="97" t="n"/>
      <c r="AB144" s="97" t="n"/>
      <c r="AC144" s="108" t="n"/>
      <c r="AD144" s="108" t="n"/>
      <c r="AE144" s="98" t="n"/>
      <c r="AF144" s="110">
        <f>((P144*O144)+(S144*R144)+(V144*U144)+(Y144*X144)+AB144+AD144+AE144)</f>
        <v/>
      </c>
      <c r="AG144" s="110">
        <f>'DSD (para preencher)'!AA144</f>
        <v/>
      </c>
      <c r="AH144" s="104" t="n">
        <v>28</v>
      </c>
      <c r="AI144" s="104">
        <f>AH144/M144</f>
        <v/>
      </c>
      <c r="AJ144" s="111" t="n">
        <v>28</v>
      </c>
      <c r="AK144" s="104">
        <f>AJ144/M144</f>
        <v/>
      </c>
      <c r="AL144" s="112">
        <f>AG144-AF144</f>
        <v/>
      </c>
    </row>
    <row r="145" ht="18" customHeight="1">
      <c r="A145" s="103" t="inlineStr">
        <is>
          <t>Humanidades</t>
        </is>
      </c>
      <c r="B145" s="103" t="inlineStr">
        <is>
          <t>6.5 Outras Humanidades</t>
        </is>
      </c>
      <c r="C145" s="104" t="inlineStr">
        <is>
          <t>AP</t>
        </is>
      </c>
      <c r="D145" s="104" t="inlineStr">
        <is>
          <t>DRAT</t>
        </is>
      </c>
      <c r="E145" s="105" t="inlineStr">
        <is>
          <t xml:space="preserve">Teoria da Arquitectura Paisagista </t>
        </is>
      </c>
      <c r="F145" s="106" t="inlineStr">
        <is>
          <t>1º ciclo</t>
        </is>
      </c>
      <c r="G145" s="106" t="inlineStr">
        <is>
          <t>2599</t>
        </is>
      </c>
      <c r="H145" s="106" t="inlineStr">
        <is>
          <t xml:space="preserve"> AP</t>
        </is>
      </c>
      <c r="I145" s="107" t="n">
        <v>1</v>
      </c>
      <c r="J145" s="106" t="inlineStr">
        <is>
          <t>2º</t>
        </is>
      </c>
      <c r="K145" s="106" t="inlineStr">
        <is>
          <t>2º</t>
        </is>
      </c>
      <c r="L145" s="104" t="n">
        <v>6</v>
      </c>
      <c r="M145" s="104" t="n">
        <v>14</v>
      </c>
      <c r="N145" s="104" t="n">
        <v>56</v>
      </c>
      <c r="O145" s="95" t="n">
        <v>1</v>
      </c>
      <c r="P145" s="97" t="n">
        <v>14</v>
      </c>
      <c r="Q145" s="97">
        <f>P145/M145</f>
        <v/>
      </c>
      <c r="R145" s="108" t="n"/>
      <c r="S145" s="108" t="n"/>
      <c r="T145" s="108" t="n"/>
      <c r="U145" s="97" t="n">
        <v>1</v>
      </c>
      <c r="V145" s="97" t="n">
        <v>42</v>
      </c>
      <c r="W145" s="97">
        <f>V145/M145</f>
        <v/>
      </c>
      <c r="X145" s="108" t="n"/>
      <c r="Y145" s="108" t="n"/>
      <c r="Z145" s="108" t="n"/>
      <c r="AA145" s="97" t="n"/>
      <c r="AB145" s="97" t="n"/>
      <c r="AC145" s="108" t="n"/>
      <c r="AD145" s="108" t="n"/>
      <c r="AE145" s="98" t="n"/>
      <c r="AF145" s="110">
        <f>((P145*O145)+(S145*R145)+(V145*U145)+(Y145*X145)+AB145+AD145+AE145)</f>
        <v/>
      </c>
      <c r="AG145" s="110">
        <f>'DSD (para preencher)'!AA145</f>
        <v/>
      </c>
      <c r="AH145" s="104" t="n">
        <v>14</v>
      </c>
      <c r="AI145" s="104">
        <f>AH145/M145</f>
        <v/>
      </c>
      <c r="AJ145" s="111" t="n">
        <v>42</v>
      </c>
      <c r="AK145" s="104">
        <f>AJ145/M145</f>
        <v/>
      </c>
      <c r="AL145" s="112">
        <f>AG145-AF145</f>
        <v/>
      </c>
    </row>
    <row r="146" ht="18" customHeight="1">
      <c r="A146" s="103" t="inlineStr">
        <is>
          <t>Ciências Exatas e Naturais</t>
        </is>
      </c>
      <c r="B146" s="103" t="inlineStr">
        <is>
          <t>1.5 Ciências da Terra e do Ambiente</t>
        </is>
      </c>
      <c r="C146" s="104" t="inlineStr">
        <is>
          <t>CAT</t>
        </is>
      </c>
      <c r="D146" s="104" t="inlineStr">
        <is>
          <t>DRAT</t>
        </is>
      </c>
      <c r="E146" s="105" t="inlineStr">
        <is>
          <t xml:space="preserve">Teoria e Métodos de Ecologia da Paisagem </t>
        </is>
      </c>
      <c r="F146" s="106" t="inlineStr">
        <is>
          <t>1º ciclo</t>
        </is>
      </c>
      <c r="G146" s="106" t="inlineStr">
        <is>
          <t>2600</t>
        </is>
      </c>
      <c r="H146" s="106" t="inlineStr">
        <is>
          <t xml:space="preserve"> AP</t>
        </is>
      </c>
      <c r="I146" s="107" t="n">
        <v>1</v>
      </c>
      <c r="J146" s="106" t="inlineStr">
        <is>
          <t>3º</t>
        </is>
      </c>
      <c r="K146" s="106" t="inlineStr">
        <is>
          <t>1º</t>
        </is>
      </c>
      <c r="L146" s="104" t="n">
        <v>6</v>
      </c>
      <c r="M146" s="104" t="n">
        <v>14</v>
      </c>
      <c r="N146" s="104" t="n">
        <v>56</v>
      </c>
      <c r="O146" s="95" t="n">
        <v>1</v>
      </c>
      <c r="P146" s="97" t="n">
        <v>28</v>
      </c>
      <c r="Q146" s="97">
        <f>P146/M146</f>
        <v/>
      </c>
      <c r="R146" s="108" t="n">
        <v>1</v>
      </c>
      <c r="S146" s="108" t="n">
        <v>28</v>
      </c>
      <c r="T146" s="108">
        <f>S146/M146</f>
        <v/>
      </c>
      <c r="U146" s="97" t="n"/>
      <c r="V146" s="97" t="n"/>
      <c r="W146" s="97" t="n"/>
      <c r="X146" s="108" t="n"/>
      <c r="Y146" s="108" t="n"/>
      <c r="Z146" s="108" t="n"/>
      <c r="AA146" s="97" t="n"/>
      <c r="AB146" s="97" t="n"/>
      <c r="AC146" s="108" t="n"/>
      <c r="AD146" s="108" t="n"/>
      <c r="AE146" s="98" t="n"/>
      <c r="AF146" s="110">
        <f>((P146*O146)+(S146*R146)+(V146*U146)+(Y146*X146)+AB146+AD146+AE146)</f>
        <v/>
      </c>
      <c r="AG146" s="110">
        <f>'DSD (para preencher)'!AA146</f>
        <v/>
      </c>
      <c r="AH146" s="104" t="n">
        <v>28</v>
      </c>
      <c r="AI146" s="104">
        <f>AH146/M146</f>
        <v/>
      </c>
      <c r="AJ146" s="111" t="n">
        <v>28</v>
      </c>
      <c r="AK146" s="104">
        <f>AJ146/M146</f>
        <v/>
      </c>
      <c r="AL146" s="112">
        <f>AG146-AF146</f>
        <v/>
      </c>
    </row>
    <row r="147" ht="18" customHeight="1">
      <c r="A147" s="103" t="inlineStr">
        <is>
          <t>Ciências Exatas e Naturais</t>
        </is>
      </c>
      <c r="B147" s="103" t="inlineStr">
        <is>
          <t>1.3 Física</t>
        </is>
      </c>
      <c r="C147" s="104" t="inlineStr">
        <is>
          <t>EAMB</t>
        </is>
      </c>
      <c r="D147" s="104" t="inlineStr">
        <is>
          <t>DCEB</t>
        </is>
      </c>
      <c r="E147" s="105" t="inlineStr">
        <is>
          <t>Termodinâmica Aplicada</t>
        </is>
      </c>
      <c r="F147" s="106" t="inlineStr">
        <is>
          <t>1º ciclo</t>
        </is>
      </c>
      <c r="G147" s="106" t="inlineStr">
        <is>
          <t>2601</t>
        </is>
      </c>
      <c r="H147" s="106" t="inlineStr">
        <is>
          <t xml:space="preserve"> EALIM+EAMB</t>
        </is>
      </c>
      <c r="I147" s="107" t="n">
        <v>3</v>
      </c>
      <c r="J147" s="106" t="inlineStr">
        <is>
          <t>2º/1º</t>
        </is>
      </c>
      <c r="K147" s="106" t="inlineStr">
        <is>
          <t>2º</t>
        </is>
      </c>
      <c r="L147" s="104" t="n">
        <v>3</v>
      </c>
      <c r="M147" s="104" t="n">
        <v>7</v>
      </c>
      <c r="N147" s="104" t="n">
        <v>28</v>
      </c>
      <c r="O147" s="95" t="n">
        <v>1</v>
      </c>
      <c r="P147" s="97" t="n">
        <v>14</v>
      </c>
      <c r="Q147" s="97">
        <f>P147/M147</f>
        <v/>
      </c>
      <c r="R147" s="108" t="n"/>
      <c r="S147" s="108" t="n"/>
      <c r="T147" s="108" t="n"/>
      <c r="U147" s="97" t="n">
        <v>1</v>
      </c>
      <c r="V147" s="97" t="n">
        <v>14</v>
      </c>
      <c r="W147" s="97">
        <f>V147/M147</f>
        <v/>
      </c>
      <c r="X147" s="108" t="n"/>
      <c r="Y147" s="108" t="n"/>
      <c r="Z147" s="108" t="n"/>
      <c r="AA147" s="97" t="n"/>
      <c r="AB147" s="97" t="n"/>
      <c r="AC147" s="108" t="n"/>
      <c r="AD147" s="108" t="n"/>
      <c r="AE147" s="98" t="n"/>
      <c r="AF147" s="110">
        <f>((P147*O147)+(S147*R147)+(V147*U147)+(Y147*X147)+AB147+AD147+AE147)</f>
        <v/>
      </c>
      <c r="AG147" s="110">
        <f>'DSD (para preencher)'!AA147</f>
        <v/>
      </c>
      <c r="AH147" s="104" t="n">
        <v>14</v>
      </c>
      <c r="AI147" s="104">
        <f>AH147/M147</f>
        <v/>
      </c>
      <c r="AJ147" s="111" t="n">
        <v>14</v>
      </c>
      <c r="AK147" s="104">
        <f>AJ147/M147</f>
        <v/>
      </c>
      <c r="AL147" s="112">
        <f>AG147-AF147</f>
        <v/>
      </c>
    </row>
    <row r="148" ht="18" customHeight="1">
      <c r="A148" s="103" t="inlineStr">
        <is>
          <t>Ciências da Engenharia e Tecnologias</t>
        </is>
      </c>
      <c r="B148" s="103" t="inlineStr">
        <is>
          <t>2.7 Engenharia do Ambiente</t>
        </is>
      </c>
      <c r="C148" s="104" t="inlineStr">
        <is>
          <t>EAMB</t>
        </is>
      </c>
      <c r="D148" s="104" t="inlineStr">
        <is>
          <t>DCEB</t>
        </is>
      </c>
      <c r="E148" s="105" t="inlineStr">
        <is>
          <t>Tratamento de Águas e Efluentes</t>
        </is>
      </c>
      <c r="F148" s="106" t="inlineStr">
        <is>
          <t>1º ciclo</t>
        </is>
      </c>
      <c r="G148" s="106" t="inlineStr">
        <is>
          <t>2602</t>
        </is>
      </c>
      <c r="H148" s="106" t="inlineStr">
        <is>
          <t xml:space="preserve"> EALIM+EZOO</t>
        </is>
      </c>
      <c r="I148" s="107" t="n">
        <v>3</v>
      </c>
      <c r="J148" s="106" t="inlineStr">
        <is>
          <t>3º</t>
        </is>
      </c>
      <c r="K148" s="106" t="inlineStr">
        <is>
          <t>1º</t>
        </is>
      </c>
      <c r="L148" s="104" t="n">
        <v>6</v>
      </c>
      <c r="M148" s="104" t="n">
        <v>14</v>
      </c>
      <c r="N148" s="104" t="n">
        <v>56</v>
      </c>
      <c r="O148" s="95" t="n">
        <v>1</v>
      </c>
      <c r="P148" s="97" t="n">
        <v>21</v>
      </c>
      <c r="Q148" s="97">
        <f>P148/M148</f>
        <v/>
      </c>
      <c r="R148" s="108" t="n">
        <v>3</v>
      </c>
      <c r="S148" s="108" t="n">
        <v>15</v>
      </c>
      <c r="T148" s="108" t="n">
        <v>1</v>
      </c>
      <c r="U148" s="97" t="n">
        <v>3</v>
      </c>
      <c r="V148" s="97" t="n">
        <v>20</v>
      </c>
      <c r="W148" s="97" t="n">
        <v>1.5</v>
      </c>
      <c r="X148" s="108" t="n"/>
      <c r="Y148" s="108" t="n"/>
      <c r="Z148" s="108" t="n"/>
      <c r="AA148" s="97" t="n"/>
      <c r="AB148" s="97" t="n"/>
      <c r="AC148" s="108" t="n"/>
      <c r="AD148" s="108" t="n"/>
      <c r="AE148" s="98" t="n"/>
      <c r="AF148" s="110">
        <f>((P148*O148)+(S148*R148)+(V148*U148)+(Y148*X148)+AB148+AD148+AE148)</f>
        <v/>
      </c>
      <c r="AG148" s="110">
        <f>'DSD (para preencher)'!AA148</f>
        <v/>
      </c>
      <c r="AH148" s="104" t="n">
        <v>21</v>
      </c>
      <c r="AI148" s="104">
        <f>AH148/M148</f>
        <v/>
      </c>
      <c r="AJ148" s="111" t="n">
        <v>35</v>
      </c>
      <c r="AK148" s="104">
        <f>AJ148/M148</f>
        <v/>
      </c>
      <c r="AL148" s="112">
        <f>AG148-AF148</f>
        <v/>
      </c>
    </row>
    <row r="149" ht="18" customHeight="1">
      <c r="A149" s="103" t="inlineStr">
        <is>
          <t>Ciências da Engenharia e Tecnologias</t>
        </is>
      </c>
      <c r="B149" s="103" t="inlineStr">
        <is>
          <t>2.7 Engenharia do Ambiente</t>
        </is>
      </c>
      <c r="C149" s="104" t="inlineStr">
        <is>
          <t>EAMB</t>
        </is>
      </c>
      <c r="D149" s="104" t="inlineStr">
        <is>
          <t>DCEB</t>
        </is>
      </c>
      <c r="E149" s="105" t="inlineStr">
        <is>
          <t>Tratamento de Resíduos e Valorização de Sub-Produtos</t>
        </is>
      </c>
      <c r="F149" s="106" t="inlineStr">
        <is>
          <t>1º ciclo</t>
        </is>
      </c>
      <c r="G149" s="106" t="inlineStr">
        <is>
          <t>2604</t>
        </is>
      </c>
      <c r="H149" s="106" t="inlineStr">
        <is>
          <t xml:space="preserve"> EAMB</t>
        </is>
      </c>
      <c r="I149" s="107" t="n">
        <v>1</v>
      </c>
      <c r="J149" s="106" t="inlineStr">
        <is>
          <t>3º</t>
        </is>
      </c>
      <c r="K149" s="106" t="inlineStr">
        <is>
          <t>1º</t>
        </is>
      </c>
      <c r="L149" s="104" t="n">
        <v>6</v>
      </c>
      <c r="M149" s="104" t="n">
        <v>14</v>
      </c>
      <c r="N149" s="104" t="n">
        <v>56</v>
      </c>
      <c r="O149" s="95" t="n">
        <v>1</v>
      </c>
      <c r="P149" s="97" t="n">
        <v>28</v>
      </c>
      <c r="Q149" s="97">
        <f>P149/M149</f>
        <v/>
      </c>
      <c r="R149" s="108" t="n">
        <v>1</v>
      </c>
      <c r="S149" s="108" t="n">
        <v>14</v>
      </c>
      <c r="T149" s="108">
        <f>S149/M149</f>
        <v/>
      </c>
      <c r="U149" s="97" t="n">
        <v>1</v>
      </c>
      <c r="V149" s="97" t="n">
        <v>14</v>
      </c>
      <c r="W149" s="97">
        <f>V149/M149</f>
        <v/>
      </c>
      <c r="X149" s="108" t="n"/>
      <c r="Y149" s="108" t="n"/>
      <c r="Z149" s="108" t="n"/>
      <c r="AA149" s="97" t="n"/>
      <c r="AB149" s="97" t="n"/>
      <c r="AC149" s="108" t="n"/>
      <c r="AD149" s="108" t="n"/>
      <c r="AE149" s="98" t="n"/>
      <c r="AF149" s="110">
        <f>((P149*O149)+(S149*R149)+(V149*U149)+(Y149*X149)+AB149+AD149+AE149)</f>
        <v/>
      </c>
      <c r="AG149" s="110">
        <f>'DSD (para preencher)'!AA149</f>
        <v/>
      </c>
      <c r="AH149" s="104" t="n">
        <v>28</v>
      </c>
      <c r="AI149" s="104">
        <f>AH149/M149</f>
        <v/>
      </c>
      <c r="AJ149" s="111" t="n">
        <v>28</v>
      </c>
      <c r="AK149" s="104">
        <f>AJ149/M149</f>
        <v/>
      </c>
      <c r="AL149" s="112">
        <f>AG149-AF149</f>
        <v/>
      </c>
    </row>
    <row r="150" ht="18" customHeight="1">
      <c r="A150" s="103" t="inlineStr">
        <is>
          <t>Humanidades</t>
        </is>
      </c>
      <c r="B150" s="103" t="inlineStr">
        <is>
          <t>6.5 Outras Humanidades</t>
        </is>
      </c>
      <c r="C150" s="104" t="inlineStr">
        <is>
          <t>AP</t>
        </is>
      </c>
      <c r="D150" s="104" t="inlineStr">
        <is>
          <t>DRAT</t>
        </is>
      </c>
      <c r="E150" s="105" t="inlineStr">
        <is>
          <t xml:space="preserve">Vegetação Aplicada a Projecto de Arquitectura Paisagista </t>
        </is>
      </c>
      <c r="F150" s="106" t="inlineStr">
        <is>
          <t>1º ciclo</t>
        </is>
      </c>
      <c r="G150" s="106" t="inlineStr">
        <is>
          <t>2605</t>
        </is>
      </c>
      <c r="H150" s="106" t="inlineStr">
        <is>
          <t xml:space="preserve"> AP</t>
        </is>
      </c>
      <c r="I150" s="107" t="n">
        <v>1</v>
      </c>
      <c r="J150" s="106" t="inlineStr">
        <is>
          <t>3º</t>
        </is>
      </c>
      <c r="K150" s="106" t="inlineStr">
        <is>
          <t>2º</t>
        </is>
      </c>
      <c r="L150" s="104" t="n">
        <v>6</v>
      </c>
      <c r="M150" s="104" t="n">
        <v>14</v>
      </c>
      <c r="N150" s="104" t="n">
        <v>56</v>
      </c>
      <c r="O150" s="95" t="n">
        <v>1</v>
      </c>
      <c r="P150" s="97" t="n">
        <v>14</v>
      </c>
      <c r="Q150" s="97">
        <f>P150/M150</f>
        <v/>
      </c>
      <c r="R150" s="108" t="n"/>
      <c r="S150" s="108" t="n"/>
      <c r="T150" s="108" t="n"/>
      <c r="U150" s="97" t="n">
        <v>1</v>
      </c>
      <c r="V150" s="97" t="n">
        <v>42</v>
      </c>
      <c r="W150" s="97">
        <f>V150/M150</f>
        <v/>
      </c>
      <c r="X150" s="108" t="n"/>
      <c r="Y150" s="108" t="n"/>
      <c r="Z150" s="108" t="n"/>
      <c r="AA150" s="97" t="n"/>
      <c r="AB150" s="97" t="n"/>
      <c r="AC150" s="108" t="n"/>
      <c r="AD150" s="108" t="n"/>
      <c r="AE150" s="98" t="n"/>
      <c r="AF150" s="110">
        <f>((P150*O150)+(S150*R150)+(V150*U150)+(Y150*X150)+AB150+AD150+AE150)</f>
        <v/>
      </c>
      <c r="AG150" s="110">
        <f>'DSD (para preencher)'!AA150</f>
        <v/>
      </c>
      <c r="AH150" s="104" t="n">
        <v>14</v>
      </c>
      <c r="AI150" s="104">
        <f>AH150/M150</f>
        <v/>
      </c>
      <c r="AJ150" s="111" t="n">
        <v>42</v>
      </c>
      <c r="AK150" s="104">
        <f>AJ150/M150</f>
        <v/>
      </c>
      <c r="AL150" s="112">
        <f>AG150-AF150</f>
        <v/>
      </c>
    </row>
    <row r="151" ht="18" customHeight="1">
      <c r="A151" s="103" t="inlineStr">
        <is>
          <t>Ciências Exatas e Naturais</t>
        </is>
      </c>
      <c r="B151" s="103" t="inlineStr">
        <is>
          <t>1.6 Ciências Biológicas</t>
        </is>
      </c>
      <c r="C151" s="104" t="inlineStr">
        <is>
          <t>CAT/BIO</t>
        </is>
      </c>
      <c r="D151" s="104" t="inlineStr">
        <is>
          <t>DRAT</t>
        </is>
      </c>
      <c r="E151" s="105" t="inlineStr">
        <is>
          <t>Zoologia e Diversidade Animal</t>
        </is>
      </c>
      <c r="F151" s="106" t="inlineStr">
        <is>
          <t>1º ciclo</t>
        </is>
      </c>
      <c r="G151" s="106" t="inlineStr">
        <is>
          <t>2606</t>
        </is>
      </c>
      <c r="H151" s="106" t="inlineStr">
        <is>
          <t xml:space="preserve"> BIO</t>
        </is>
      </c>
      <c r="I151" s="107" t="n">
        <v>2</v>
      </c>
      <c r="J151" s="106" t="inlineStr">
        <is>
          <t xml:space="preserve">1º </t>
        </is>
      </c>
      <c r="K151" s="106" t="inlineStr">
        <is>
          <t>2º</t>
        </is>
      </c>
      <c r="L151" s="104" t="n">
        <v>6</v>
      </c>
      <c r="M151" s="104" t="n">
        <v>14</v>
      </c>
      <c r="N151" s="104" t="n">
        <v>56</v>
      </c>
      <c r="O151" s="95" t="n">
        <v>1</v>
      </c>
      <c r="P151" s="97" t="n">
        <v>14</v>
      </c>
      <c r="Q151" s="97">
        <f>P151/M151</f>
        <v/>
      </c>
      <c r="R151" s="108" t="n">
        <v>1</v>
      </c>
      <c r="S151" s="108" t="n">
        <v>14</v>
      </c>
      <c r="T151" s="108">
        <f>S151/M151</f>
        <v/>
      </c>
      <c r="U151" s="97" t="n"/>
      <c r="V151" s="97" t="n"/>
      <c r="W151" s="97" t="n"/>
      <c r="X151" s="108" t="n"/>
      <c r="Y151" s="108" t="n"/>
      <c r="Z151" s="108" t="n"/>
      <c r="AA151" s="97" t="n"/>
      <c r="AB151" s="97" t="n"/>
      <c r="AC151" s="108" t="n"/>
      <c r="AD151" s="108" t="n"/>
      <c r="AE151" s="98" t="n"/>
      <c r="AF151" s="110">
        <f>((P151*O151)+(S151*R151)+(V151*U151)+(Y151*X151)+AB151+AD151+AE151)</f>
        <v/>
      </c>
      <c r="AG151" s="110">
        <f>'DSD (para preencher)'!AA151</f>
        <v/>
      </c>
      <c r="AH151" s="104" t="n">
        <v>28</v>
      </c>
      <c r="AI151" s="104">
        <f>AH151/M151</f>
        <v/>
      </c>
      <c r="AJ151" s="111" t="n">
        <v>28</v>
      </c>
      <c r="AK151" s="104">
        <f>AJ151/M151</f>
        <v/>
      </c>
      <c r="AL151" s="112">
        <f>AG151-AF151</f>
        <v/>
      </c>
    </row>
    <row r="152" ht="18" customHeight="1">
      <c r="A152" s="103" t="inlineStr">
        <is>
          <t>Ciências Exatas e Naturais</t>
        </is>
      </c>
      <c r="B152" s="103" t="inlineStr">
        <is>
          <t>1.6 Ciências Biológicas</t>
        </is>
      </c>
      <c r="C152" s="104" t="inlineStr">
        <is>
          <t>CAT/BIO</t>
        </is>
      </c>
      <c r="D152" s="104" t="inlineStr">
        <is>
          <t>DRAT</t>
        </is>
      </c>
      <c r="E152" s="105" t="inlineStr">
        <is>
          <t>Zoologia Geral</t>
        </is>
      </c>
      <c r="F152" s="106" t="inlineStr">
        <is>
          <t>1º ciclo</t>
        </is>
      </c>
      <c r="G152" s="106" t="inlineStr">
        <is>
          <t>2607</t>
        </is>
      </c>
      <c r="H152" s="106" t="inlineStr">
        <is>
          <t xml:space="preserve"> EALM+EAMB</t>
        </is>
      </c>
      <c r="I152" s="107" t="n">
        <v>3</v>
      </c>
      <c r="J152" s="106" t="inlineStr">
        <is>
          <t>1º</t>
        </is>
      </c>
      <c r="K152" s="106" t="inlineStr">
        <is>
          <t>2º</t>
        </is>
      </c>
      <c r="L152" s="104" t="n">
        <v>3</v>
      </c>
      <c r="M152" s="104" t="n">
        <v>7</v>
      </c>
      <c r="N152" s="104" t="n">
        <v>28</v>
      </c>
      <c r="O152" s="95" t="n">
        <v>1</v>
      </c>
      <c r="P152" s="97" t="n">
        <v>14</v>
      </c>
      <c r="Q152" s="97">
        <f>P152/M152</f>
        <v/>
      </c>
      <c r="R152" s="108" t="n">
        <v>2</v>
      </c>
      <c r="S152" s="108" t="n"/>
      <c r="T152" s="108" t="n"/>
      <c r="U152" s="97" t="n"/>
      <c r="V152" s="97" t="n">
        <v>14</v>
      </c>
      <c r="W152" s="97">
        <f>V152/M152</f>
        <v/>
      </c>
      <c r="X152" s="108" t="n"/>
      <c r="Y152" s="108" t="n"/>
      <c r="Z152" s="108" t="n"/>
      <c r="AA152" s="97" t="n"/>
      <c r="AB152" s="97" t="n"/>
      <c r="AC152" s="108" t="n"/>
      <c r="AD152" s="108" t="n"/>
      <c r="AE152" s="98" t="n"/>
      <c r="AF152" s="110">
        <f>((P152*O152)+(S152*R152)+(V152*U152)+(Y152*X152)+AB152+AD152+AE152)</f>
        <v/>
      </c>
      <c r="AG152" s="110">
        <f>'DSD (para preencher)'!AA152</f>
        <v/>
      </c>
      <c r="AH152" s="104" t="n">
        <v>14</v>
      </c>
      <c r="AI152" s="104">
        <f>AH152/M152</f>
        <v/>
      </c>
      <c r="AJ152" s="111" t="n">
        <v>14</v>
      </c>
      <c r="AK152" s="104">
        <f>AJ152/M152</f>
        <v/>
      </c>
      <c r="AL152" s="112">
        <f>AG152-AF152</f>
        <v/>
      </c>
    </row>
    <row r="153" ht="18" customHeight="1">
      <c r="A153" s="103" t="inlineStr">
        <is>
          <t>Ciências Agrárias</t>
        </is>
      </c>
      <c r="B153" s="103" t="inlineStr">
        <is>
          <t>1.1 Agricultura, Silvicultura e Pescas</t>
        </is>
      </c>
      <c r="C153" s="104" t="inlineStr">
        <is>
          <t>EZOO</t>
        </is>
      </c>
      <c r="D153" s="104" t="inlineStr">
        <is>
          <t>DCEB</t>
        </is>
      </c>
      <c r="E153" s="105" t="inlineStr">
        <is>
          <t>Zootecnia</t>
        </is>
      </c>
      <c r="F153" s="106" t="inlineStr">
        <is>
          <t>1º ciclo</t>
        </is>
      </c>
      <c r="G153" s="106" t="inlineStr">
        <is>
          <t>2608</t>
        </is>
      </c>
      <c r="H153" s="106" t="inlineStr">
        <is>
          <t xml:space="preserve"> EAGR</t>
        </is>
      </c>
      <c r="I153" s="107" t="n">
        <v>3</v>
      </c>
      <c r="J153" s="106" t="inlineStr">
        <is>
          <t xml:space="preserve">1º </t>
        </is>
      </c>
      <c r="K153" s="106" t="inlineStr">
        <is>
          <t>2º</t>
        </is>
      </c>
      <c r="L153" s="104" t="n">
        <v>6</v>
      </c>
      <c r="M153" s="104" t="n">
        <v>14</v>
      </c>
      <c r="N153" s="104" t="n">
        <v>56</v>
      </c>
      <c r="O153" s="95" t="n">
        <v>1</v>
      </c>
      <c r="P153" s="97" t="n">
        <v>21</v>
      </c>
      <c r="Q153" s="97">
        <f>P153/M153</f>
        <v/>
      </c>
      <c r="R153" s="108" t="n">
        <v>1</v>
      </c>
      <c r="S153" s="108" t="n">
        <v>35</v>
      </c>
      <c r="T153" s="108">
        <f>S153/M153</f>
        <v/>
      </c>
      <c r="U153" s="97" t="n"/>
      <c r="V153" s="97" t="n"/>
      <c r="W153" s="97" t="n"/>
      <c r="X153" s="108" t="n"/>
      <c r="Y153" s="108" t="n"/>
      <c r="Z153" s="108" t="n"/>
      <c r="AA153" s="97" t="n"/>
      <c r="AB153" s="97" t="n"/>
      <c r="AC153" s="108" t="n"/>
      <c r="AD153" s="108" t="n"/>
      <c r="AE153" s="98" t="n"/>
      <c r="AF153" s="110">
        <f>((P153*O153)+(S153*R153)+(V153*U153)+(Y153*X153)+AB153+AD153+AE153)</f>
        <v/>
      </c>
      <c r="AG153" s="110">
        <f>'DSD (para preencher)'!AA153</f>
        <v/>
      </c>
      <c r="AH153" s="104" t="n">
        <v>21</v>
      </c>
      <c r="AI153" s="104">
        <f>AH153/M153</f>
        <v/>
      </c>
      <c r="AJ153" s="111" t="n">
        <v>35</v>
      </c>
      <c r="AK153" s="104">
        <f>AJ153/M153</f>
        <v/>
      </c>
      <c r="AL153" s="112">
        <f>AG153-AF153</f>
        <v/>
      </c>
    </row>
    <row r="154" ht="18" customHeight="1">
      <c r="A154" s="103" t="n"/>
      <c r="B154" s="103" t="n"/>
      <c r="C154" s="104" t="inlineStr">
        <is>
          <t>EAGR</t>
        </is>
      </c>
      <c r="D154" s="104" t="inlineStr">
        <is>
          <t>DCEB</t>
        </is>
      </c>
      <c r="E154" s="113" t="inlineStr">
        <is>
          <t>Agricultura e Horticultura Biológica</t>
        </is>
      </c>
      <c r="F154" s="104" t="inlineStr">
        <is>
          <t>2º ciclo</t>
        </is>
      </c>
      <c r="G154" s="114" t="inlineStr">
        <is>
          <t>1312</t>
        </is>
      </c>
      <c r="H154" s="106" t="inlineStr">
        <is>
          <t xml:space="preserve"> EAGR+ALIM</t>
        </is>
      </c>
      <c r="I154" s="107" t="n">
        <v>3</v>
      </c>
      <c r="J154" s="114" t="inlineStr">
        <is>
          <t>1º</t>
        </is>
      </c>
      <c r="K154" s="114" t="inlineStr">
        <is>
          <t xml:space="preserve">1º </t>
        </is>
      </c>
      <c r="L154" s="104" t="n">
        <v>6</v>
      </c>
      <c r="M154" s="104" t="n">
        <v>14</v>
      </c>
      <c r="N154" s="104" t="n">
        <v>70</v>
      </c>
      <c r="O154" s="95" t="n">
        <v>1</v>
      </c>
      <c r="P154" s="97" t="n">
        <v>35</v>
      </c>
      <c r="Q154" s="97">
        <f>P154/M154</f>
        <v/>
      </c>
      <c r="R154" s="108" t="n">
        <v>2</v>
      </c>
      <c r="S154" s="108" t="n">
        <v>35</v>
      </c>
      <c r="T154" s="108">
        <f>S154/M154</f>
        <v/>
      </c>
      <c r="U154" s="97" t="n"/>
      <c r="V154" s="97" t="n"/>
      <c r="W154" s="97" t="n"/>
      <c r="X154" s="108" t="n"/>
      <c r="Y154" s="108" t="n"/>
      <c r="Z154" s="108" t="n"/>
      <c r="AA154" s="97" t="n"/>
      <c r="AB154" s="97" t="n"/>
      <c r="AC154" s="108" t="n"/>
      <c r="AD154" s="109" t="n"/>
      <c r="AE154" s="97" t="n"/>
      <c r="AF154" s="110">
        <f>((P154*O154)+(S154*R154)+(V154*U154)+(Y154*X154)+AB154+AD154+AE154)</f>
        <v/>
      </c>
      <c r="AG154" s="110">
        <f>'DSD (para preencher)'!AA154</f>
        <v/>
      </c>
      <c r="AH154" s="104" t="n">
        <v>35</v>
      </c>
      <c r="AI154" s="111">
        <f>AH154/M154</f>
        <v/>
      </c>
      <c r="AJ154" s="104" t="n">
        <v>35</v>
      </c>
      <c r="AK154" s="104">
        <f>AJ154/M154</f>
        <v/>
      </c>
      <c r="AL154" s="112">
        <f>AG154-AF154</f>
        <v/>
      </c>
    </row>
    <row r="155" ht="18" customHeight="1">
      <c r="A155" s="103" t="n"/>
      <c r="B155" s="103" t="n"/>
      <c r="C155" s="104" t="inlineStr">
        <is>
          <t>EALIM</t>
        </is>
      </c>
      <c r="D155" s="104" t="inlineStr">
        <is>
          <t>DCEB</t>
        </is>
      </c>
      <c r="E155" s="113" t="inlineStr">
        <is>
          <t>Alimentos Fermentados</t>
        </is>
      </c>
      <c r="F155" s="104" t="inlineStr">
        <is>
          <t>2º ciclo</t>
        </is>
      </c>
      <c r="G155" s="114" t="inlineStr">
        <is>
          <t>1808</t>
        </is>
      </c>
      <c r="H155" s="111" t="inlineStr">
        <is>
          <t xml:space="preserve">  CGAST</t>
        </is>
      </c>
      <c r="I155" s="107" t="n">
        <v>1</v>
      </c>
      <c r="J155" s="114" t="inlineStr">
        <is>
          <t>1º</t>
        </is>
      </c>
      <c r="K155" s="114" t="inlineStr">
        <is>
          <t xml:space="preserve">2º </t>
        </is>
      </c>
      <c r="L155" s="104" t="n">
        <v>3</v>
      </c>
      <c r="M155" s="104" t="n">
        <v>14</v>
      </c>
      <c r="N155" s="104" t="n">
        <v>35</v>
      </c>
      <c r="O155" s="95" t="n">
        <v>1</v>
      </c>
      <c r="P155" s="97" t="n">
        <v>21</v>
      </c>
      <c r="Q155" s="97">
        <f>P155/M155</f>
        <v/>
      </c>
      <c r="R155" s="108" t="n">
        <v>1</v>
      </c>
      <c r="S155" s="108" t="n">
        <v>7</v>
      </c>
      <c r="T155" s="108">
        <f>S155/M155</f>
        <v/>
      </c>
      <c r="U155" s="97" t="n">
        <v>1</v>
      </c>
      <c r="V155" s="97" t="n">
        <v>7</v>
      </c>
      <c r="W155" s="97">
        <f>V155/M155</f>
        <v/>
      </c>
      <c r="X155" s="108" t="n"/>
      <c r="Y155" s="108" t="n"/>
      <c r="Z155" s="108" t="n"/>
      <c r="AA155" s="97" t="n"/>
      <c r="AB155" s="97" t="n"/>
      <c r="AC155" s="108" t="n"/>
      <c r="AD155" s="109" t="n"/>
      <c r="AE155" s="97" t="n"/>
      <c r="AF155" s="110">
        <f>((P155*O155)+(S155*R155)+(V155*U155)+(Y155*X155)+AB155+AD155+AE155)</f>
        <v/>
      </c>
      <c r="AG155" s="110">
        <f>'DSD (para preencher)'!AA155</f>
        <v/>
      </c>
      <c r="AH155" s="104" t="n">
        <v>21</v>
      </c>
      <c r="AI155" s="111">
        <f>AH155/M155</f>
        <v/>
      </c>
      <c r="AJ155" s="104" t="n">
        <v>14</v>
      </c>
      <c r="AK155" s="104">
        <f>AJ155/M155</f>
        <v/>
      </c>
      <c r="AL155" s="112">
        <f>AG155-AF155</f>
        <v/>
      </c>
    </row>
    <row r="156" ht="18" customHeight="1">
      <c r="A156" s="103" t="n"/>
      <c r="B156" s="103" t="n"/>
      <c r="C156" s="104" t="inlineStr">
        <is>
          <t>EAGR</t>
        </is>
      </c>
      <c r="D156" s="104" t="inlineStr">
        <is>
          <t>DCEB</t>
        </is>
      </c>
      <c r="E156" s="113" t="inlineStr">
        <is>
          <t>Análise e Modelação de Sistemas Agro-Pecuários</t>
        </is>
      </c>
      <c r="F156" s="104" t="inlineStr">
        <is>
          <t>2º ciclo</t>
        </is>
      </c>
      <c r="G156" s="114" t="inlineStr">
        <is>
          <t>1317</t>
        </is>
      </c>
      <c r="H156" s="106" t="inlineStr">
        <is>
          <t xml:space="preserve"> EAGR</t>
        </is>
      </c>
      <c r="I156" s="107" t="n">
        <v>1</v>
      </c>
      <c r="J156" s="114" t="inlineStr">
        <is>
          <t>1º</t>
        </is>
      </c>
      <c r="K156" s="114" t="inlineStr">
        <is>
          <t xml:space="preserve">1º </t>
        </is>
      </c>
      <c r="L156" s="104" t="n">
        <v>6</v>
      </c>
      <c r="M156" s="104" t="n">
        <v>14</v>
      </c>
      <c r="N156" s="104" t="n">
        <v>70</v>
      </c>
      <c r="O156" s="95" t="n"/>
      <c r="P156" s="97" t="n"/>
      <c r="Q156" s="97" t="n"/>
      <c r="R156" s="108" t="n">
        <v>1</v>
      </c>
      <c r="S156" s="108" t="n">
        <v>70</v>
      </c>
      <c r="T156" s="108">
        <f>S156/M156</f>
        <v/>
      </c>
      <c r="U156" s="97" t="n"/>
      <c r="V156" s="97" t="n"/>
      <c r="W156" s="97" t="n"/>
      <c r="X156" s="108" t="n"/>
      <c r="Y156" s="108" t="n"/>
      <c r="Z156" s="108" t="n"/>
      <c r="AA156" s="97" t="n"/>
      <c r="AB156" s="97" t="n"/>
      <c r="AC156" s="108" t="n"/>
      <c r="AD156" s="109" t="n"/>
      <c r="AE156" s="97" t="n"/>
      <c r="AF156" s="110">
        <f>((P156*O156)+(S156*R156)+(V156*U156)+(Y156*X156)+AB156+AD156+AE156)</f>
        <v/>
      </c>
      <c r="AG156" s="110">
        <f>'DSD (para preencher)'!AA156</f>
        <v/>
      </c>
      <c r="AH156" s="104" t="n"/>
      <c r="AI156" s="111" t="n"/>
      <c r="AJ156" s="104" t="n">
        <v>70</v>
      </c>
      <c r="AK156" s="104">
        <f>AJ156/M156</f>
        <v/>
      </c>
      <c r="AL156" s="112">
        <f>AG156-AF156</f>
        <v/>
      </c>
    </row>
    <row r="157" ht="18" customHeight="1">
      <c r="A157" s="103" t="n"/>
      <c r="B157" s="103" t="n"/>
      <c r="C157" s="104" t="inlineStr">
        <is>
          <t>CAT</t>
        </is>
      </c>
      <c r="D157" s="104" t="inlineStr">
        <is>
          <t>DRAT</t>
        </is>
      </c>
      <c r="E157" s="113" t="inlineStr">
        <is>
          <t>Análise e Visualização de Dados Complexos Agro- Ambientais</t>
        </is>
      </c>
      <c r="F157" s="104" t="inlineStr">
        <is>
          <t>2º ciclo</t>
        </is>
      </c>
      <c r="G157" s="114" t="inlineStr">
        <is>
          <t>2372</t>
        </is>
      </c>
      <c r="H157" s="106" t="inlineStr">
        <is>
          <t xml:space="preserve"> CDados</t>
        </is>
      </c>
      <c r="I157" s="107" t="n">
        <v>1</v>
      </c>
      <c r="J157" s="114" t="inlineStr">
        <is>
          <t>1º</t>
        </is>
      </c>
      <c r="K157" s="114" t="inlineStr">
        <is>
          <t xml:space="preserve">2º </t>
        </is>
      </c>
      <c r="L157" s="104" t="n">
        <v>6</v>
      </c>
      <c r="M157" s="104" t="n">
        <v>14</v>
      </c>
      <c r="N157" s="104" t="n">
        <v>35</v>
      </c>
      <c r="O157" s="95" t="n"/>
      <c r="P157" s="97" t="n"/>
      <c r="Q157" s="97" t="n"/>
      <c r="R157" s="108" t="n">
        <v>1</v>
      </c>
      <c r="S157" s="108" t="n">
        <v>35</v>
      </c>
      <c r="T157" s="108">
        <f>S157/M157</f>
        <v/>
      </c>
      <c r="U157" s="97" t="n"/>
      <c r="V157" s="97" t="n"/>
      <c r="W157" s="97" t="n"/>
      <c r="X157" s="108" t="n"/>
      <c r="Y157" s="108" t="n"/>
      <c r="Z157" s="108" t="n"/>
      <c r="AA157" s="97" t="n"/>
      <c r="AB157" s="97" t="n"/>
      <c r="AC157" s="108" t="n"/>
      <c r="AD157" s="109" t="n"/>
      <c r="AE157" s="97" t="n"/>
      <c r="AF157" s="110">
        <f>((P157*O157)+(S157*R157)+(V157*U157)+(Y157*X157)+AB157+AD157+AE157)</f>
        <v/>
      </c>
      <c r="AG157" s="110">
        <f>'DSD (para preencher)'!AA157</f>
        <v/>
      </c>
      <c r="AH157" s="104" t="n"/>
      <c r="AI157" s="111" t="n"/>
      <c r="AJ157" s="104" t="n">
        <v>35</v>
      </c>
      <c r="AK157" s="104">
        <f>AJ157/M157</f>
        <v/>
      </c>
      <c r="AL157" s="112">
        <f>AG157-AF157</f>
        <v/>
      </c>
    </row>
    <row r="158" ht="18" customHeight="1">
      <c r="A158" s="103" t="n"/>
      <c r="B158" s="103" t="n"/>
      <c r="C158" s="104" t="inlineStr">
        <is>
          <t>EAGR</t>
        </is>
      </c>
      <c r="D158" s="104" t="inlineStr">
        <is>
          <t>DCEB</t>
        </is>
      </c>
      <c r="E158" s="113" t="inlineStr">
        <is>
          <t>Análise Espacial</t>
        </is>
      </c>
      <c r="F158" s="104" t="inlineStr">
        <is>
          <t>2º ciclo</t>
        </is>
      </c>
      <c r="G158" s="114" t="inlineStr">
        <is>
          <t>1319</t>
        </is>
      </c>
      <c r="H158" s="106" t="inlineStr">
        <is>
          <t xml:space="preserve"> GCRN</t>
        </is>
      </c>
      <c r="I158" s="107" t="n">
        <v>1</v>
      </c>
      <c r="J158" s="114" t="inlineStr">
        <is>
          <t>1º</t>
        </is>
      </c>
      <c r="K158" s="114" t="inlineStr">
        <is>
          <t xml:space="preserve">2º </t>
        </is>
      </c>
      <c r="L158" s="104" t="n">
        <v>6</v>
      </c>
      <c r="M158" s="104" t="n">
        <v>14</v>
      </c>
      <c r="N158" s="104" t="n">
        <v>70</v>
      </c>
      <c r="O158" s="95" t="n">
        <v>1</v>
      </c>
      <c r="P158" s="97" t="n">
        <v>14</v>
      </c>
      <c r="Q158" s="97">
        <f>P158/M158</f>
        <v/>
      </c>
      <c r="R158" s="108" t="n"/>
      <c r="S158" s="108" t="n"/>
      <c r="T158" s="108" t="n"/>
      <c r="U158" s="97" t="n">
        <v>1</v>
      </c>
      <c r="V158" s="97" t="n">
        <v>32</v>
      </c>
      <c r="W158" s="97" t="n">
        <v>2</v>
      </c>
      <c r="X158" s="108" t="n"/>
      <c r="Y158" s="108" t="n"/>
      <c r="Z158" s="108" t="n"/>
      <c r="AA158" s="97" t="n"/>
      <c r="AB158" s="97" t="n"/>
      <c r="AC158" s="108" t="n"/>
      <c r="AD158" s="109" t="n"/>
      <c r="AE158" s="97" t="n"/>
      <c r="AF158" s="110">
        <f>((P158*O158)+(S158*R158)+(V158*U158)+(Y158*X158)+AB158+AD158+AE158)</f>
        <v/>
      </c>
      <c r="AG158" s="110">
        <f>'DSD (para preencher)'!AA158</f>
        <v/>
      </c>
      <c r="AH158" s="104" t="n">
        <v>14</v>
      </c>
      <c r="AI158" s="111">
        <f>AH158/M158</f>
        <v/>
      </c>
      <c r="AJ158" s="104" t="n">
        <v>32</v>
      </c>
      <c r="AK158" s="104" t="n">
        <v>2</v>
      </c>
      <c r="AL158" s="112">
        <f>AG158-AF158</f>
        <v/>
      </c>
    </row>
    <row r="159" ht="18" customHeight="1">
      <c r="A159" s="103" t="n"/>
      <c r="B159" s="103" t="n"/>
      <c r="C159" s="104" t="inlineStr">
        <is>
          <t>EALM</t>
        </is>
      </c>
      <c r="D159" s="104" t="inlineStr">
        <is>
          <t>DCEB</t>
        </is>
      </c>
      <c r="E159" s="113" t="inlineStr">
        <is>
          <t>Análise Sensorial</t>
        </is>
      </c>
      <c r="F159" s="104" t="inlineStr">
        <is>
          <t>2º ciclo</t>
        </is>
      </c>
      <c r="G159" s="114" t="inlineStr">
        <is>
          <t>1647</t>
        </is>
      </c>
      <c r="H159" s="106" t="inlineStr">
        <is>
          <t xml:space="preserve"> ALIM</t>
        </is>
      </c>
      <c r="I159" s="107" t="n">
        <v>2</v>
      </c>
      <c r="J159" s="114" t="inlineStr">
        <is>
          <t>1º</t>
        </is>
      </c>
      <c r="K159" s="114" t="inlineStr">
        <is>
          <t xml:space="preserve">1º </t>
        </is>
      </c>
      <c r="L159" s="104" t="n">
        <v>6</v>
      </c>
      <c r="M159" s="104" t="n">
        <v>14</v>
      </c>
      <c r="N159" s="104" t="n">
        <v>70</v>
      </c>
      <c r="O159" s="95" t="n">
        <v>1</v>
      </c>
      <c r="P159" s="97" t="n">
        <v>28</v>
      </c>
      <c r="Q159" s="97">
        <f>P159/M159</f>
        <v/>
      </c>
      <c r="R159" s="108" t="n"/>
      <c r="S159" s="108" t="n"/>
      <c r="T159" s="108" t="n"/>
      <c r="U159" s="97" t="n">
        <v>2</v>
      </c>
      <c r="V159" s="97" t="n">
        <v>42</v>
      </c>
      <c r="W159" s="97">
        <f>V159/M159</f>
        <v/>
      </c>
      <c r="X159" s="108" t="n"/>
      <c r="Y159" s="108" t="n"/>
      <c r="Z159" s="108" t="n"/>
      <c r="AA159" s="97" t="n"/>
      <c r="AB159" s="97" t="n"/>
      <c r="AC159" s="108" t="n"/>
      <c r="AD159" s="109" t="n"/>
      <c r="AE159" s="97" t="n"/>
      <c r="AF159" s="110">
        <f>((P159*O159)+(S159*R159)+(V159*U159)+(Y159*X159)+AB159+AD159+AE159)</f>
        <v/>
      </c>
      <c r="AG159" s="110">
        <f>'DSD (para preencher)'!AA159</f>
        <v/>
      </c>
      <c r="AH159" s="104" t="n">
        <v>28</v>
      </c>
      <c r="AI159" s="111">
        <f>AH159/M159</f>
        <v/>
      </c>
      <c r="AJ159" s="104" t="n">
        <v>42</v>
      </c>
      <c r="AK159" s="104">
        <f>AJ159/M159</f>
        <v/>
      </c>
      <c r="AL159" s="112">
        <f>AG159-AF159</f>
        <v/>
      </c>
    </row>
    <row r="160" ht="18" customHeight="1">
      <c r="A160" s="103" t="n"/>
      <c r="B160" s="103" t="n"/>
      <c r="C160" s="104" t="inlineStr">
        <is>
          <t>MAT</t>
        </is>
      </c>
      <c r="D160" s="104" t="inlineStr">
        <is>
          <t>DCEB</t>
        </is>
      </c>
      <c r="E160" s="113" t="inlineStr">
        <is>
          <t>Aprendizagem Automática Aplicada</t>
        </is>
      </c>
      <c r="F160" s="104" t="inlineStr">
        <is>
          <t>2º ciclo</t>
        </is>
      </c>
      <c r="G160" s="114" t="inlineStr">
        <is>
          <t>2373</t>
        </is>
      </c>
      <c r="H160" s="106" t="inlineStr">
        <is>
          <t xml:space="preserve"> CDados</t>
        </is>
      </c>
      <c r="I160" s="107" t="n">
        <v>1</v>
      </c>
      <c r="J160" s="114" t="inlineStr">
        <is>
          <t>1º</t>
        </is>
      </c>
      <c r="K160" s="114" t="inlineStr">
        <is>
          <t xml:space="preserve">2º </t>
        </is>
      </c>
      <c r="L160" s="104" t="n">
        <v>6</v>
      </c>
      <c r="M160" s="104" t="n">
        <v>14</v>
      </c>
      <c r="N160" s="104" t="n">
        <v>35</v>
      </c>
      <c r="O160" s="95" t="n"/>
      <c r="P160" s="97" t="n"/>
      <c r="Q160" s="97" t="n"/>
      <c r="R160" s="108" t="n">
        <v>1</v>
      </c>
      <c r="S160" s="108" t="n">
        <v>35</v>
      </c>
      <c r="T160" s="108">
        <f>S160/M160</f>
        <v/>
      </c>
      <c r="U160" s="97" t="n"/>
      <c r="V160" s="97" t="n"/>
      <c r="W160" s="97" t="n"/>
      <c r="X160" s="108" t="n"/>
      <c r="Y160" s="108" t="n"/>
      <c r="Z160" s="108" t="n"/>
      <c r="AA160" s="97" t="n"/>
      <c r="AB160" s="97" t="n"/>
      <c r="AC160" s="108" t="n"/>
      <c r="AD160" s="109" t="n"/>
      <c r="AE160" s="97" t="n"/>
      <c r="AF160" s="110">
        <f>((P160*O160)+(S160*R160)+(V160*U160)+(Y160*X160)+AB160+AD160+AE160)</f>
        <v/>
      </c>
      <c r="AG160" s="110">
        <f>'DSD (para preencher)'!AA160</f>
        <v/>
      </c>
      <c r="AH160" s="104" t="n"/>
      <c r="AI160" s="111" t="n"/>
      <c r="AJ160" s="104" t="n">
        <v>35</v>
      </c>
      <c r="AK160" s="104">
        <f>AJ160/M160</f>
        <v/>
      </c>
      <c r="AL160" s="112">
        <f>AG160-AF160</f>
        <v/>
      </c>
    </row>
    <row r="161" ht="18" customHeight="1">
      <c r="A161" s="103" t="n"/>
      <c r="B161" s="103" t="n"/>
      <c r="C161" s="104" t="inlineStr">
        <is>
          <t xml:space="preserve">EAMB </t>
        </is>
      </c>
      <c r="D161" s="104" t="inlineStr">
        <is>
          <t>DCEB</t>
        </is>
      </c>
      <c r="E161" s="113" t="inlineStr">
        <is>
          <t>Avaliação de Impactes Ambientais</t>
        </is>
      </c>
      <c r="F161" s="104" t="inlineStr">
        <is>
          <t>2º ciclo</t>
        </is>
      </c>
      <c r="G161" s="114" t="inlineStr">
        <is>
          <t>1651</t>
        </is>
      </c>
      <c r="H161" s="106" t="inlineStr">
        <is>
          <t xml:space="preserve"> EAMB</t>
        </is>
      </c>
      <c r="I161" s="107" t="n">
        <v>1</v>
      </c>
      <c r="J161" s="114" t="inlineStr">
        <is>
          <t>1º</t>
        </is>
      </c>
      <c r="K161" s="114" t="inlineStr">
        <is>
          <t xml:space="preserve">1º </t>
        </is>
      </c>
      <c r="L161" s="104" t="n">
        <v>6</v>
      </c>
      <c r="M161" s="104" t="n">
        <v>14</v>
      </c>
      <c r="N161" s="104" t="n">
        <v>70</v>
      </c>
      <c r="O161" s="95" t="n">
        <v>1</v>
      </c>
      <c r="P161" s="97" t="n">
        <v>35</v>
      </c>
      <c r="Q161" s="97">
        <f>P161/M161</f>
        <v/>
      </c>
      <c r="R161" s="108" t="n">
        <v>1</v>
      </c>
      <c r="S161" s="108" t="n">
        <v>35</v>
      </c>
      <c r="T161" s="108">
        <f>S161/M161</f>
        <v/>
      </c>
      <c r="U161" s="97" t="n"/>
      <c r="V161" s="97" t="n"/>
      <c r="W161" s="97" t="n"/>
      <c r="X161" s="108" t="n"/>
      <c r="Y161" s="108" t="n"/>
      <c r="Z161" s="108" t="n"/>
      <c r="AA161" s="97" t="n"/>
      <c r="AB161" s="97" t="n"/>
      <c r="AC161" s="108" t="n"/>
      <c r="AD161" s="109" t="n"/>
      <c r="AE161" s="97" t="n"/>
      <c r="AF161" s="110">
        <f>((P161*O161)+(S161*R161)+(V161*U161)+(Y161*X161)+AB161+AD161+AE161)</f>
        <v/>
      </c>
      <c r="AG161" s="110">
        <f>'DSD (para preencher)'!AA161</f>
        <v/>
      </c>
      <c r="AH161" s="104" t="n">
        <v>35</v>
      </c>
      <c r="AI161" s="111">
        <f>AH161/M161</f>
        <v/>
      </c>
      <c r="AJ161" s="104" t="n">
        <v>35</v>
      </c>
      <c r="AK161" s="104">
        <f>AJ161/M161</f>
        <v/>
      </c>
      <c r="AL161" s="112">
        <f>AG161-AF161</f>
        <v/>
      </c>
    </row>
    <row r="162" ht="18" customHeight="1">
      <c r="A162" s="103" t="n"/>
      <c r="B162" s="103" t="n"/>
      <c r="C162" s="104" t="inlineStr">
        <is>
          <t>EAMB</t>
        </is>
      </c>
      <c r="D162" s="111" t="inlineStr">
        <is>
          <t>DCEB</t>
        </is>
      </c>
      <c r="E162" s="113" t="inlineStr">
        <is>
          <t>Bioenergias Renováveis e Processos de Conversão</t>
        </is>
      </c>
      <c r="F162" s="104" t="inlineStr">
        <is>
          <t>2º ciclo</t>
        </is>
      </c>
      <c r="G162" s="114" t="inlineStr">
        <is>
          <t>2184</t>
        </is>
      </c>
      <c r="H162" s="106" t="inlineStr">
        <is>
          <t xml:space="preserve"> EAMB</t>
        </is>
      </c>
      <c r="I162" s="107" t="n">
        <v>1</v>
      </c>
      <c r="J162" s="114" t="inlineStr">
        <is>
          <t>2º</t>
        </is>
      </c>
      <c r="K162" s="114" t="inlineStr">
        <is>
          <t xml:space="preserve">1º </t>
        </is>
      </c>
      <c r="L162" s="104" t="n">
        <v>6</v>
      </c>
      <c r="M162" s="104" t="n">
        <v>14</v>
      </c>
      <c r="N162" s="104" t="n">
        <v>70</v>
      </c>
      <c r="O162" s="95" t="n">
        <v>1</v>
      </c>
      <c r="P162" s="97" t="n">
        <v>35</v>
      </c>
      <c r="Q162" s="97">
        <f>P162/M162</f>
        <v/>
      </c>
      <c r="R162" s="108" t="n">
        <v>1</v>
      </c>
      <c r="S162" s="108" t="n">
        <v>35</v>
      </c>
      <c r="T162" s="108">
        <f>S162/M162</f>
        <v/>
      </c>
      <c r="U162" s="97" t="n"/>
      <c r="V162" s="97" t="n"/>
      <c r="W162" s="97" t="n"/>
      <c r="X162" s="108" t="n"/>
      <c r="Y162" s="108" t="n"/>
      <c r="Z162" s="108" t="n"/>
      <c r="AA162" s="97" t="n"/>
      <c r="AB162" s="97" t="n"/>
      <c r="AC162" s="108" t="n"/>
      <c r="AD162" s="109" t="n"/>
      <c r="AE162" s="97" t="n"/>
      <c r="AF162" s="110">
        <f>((P162*O162)+(S162*R162)+(V162*U162)+(Y162*X162)+AB162+AD162+AE162)</f>
        <v/>
      </c>
      <c r="AG162" s="110">
        <f>'DSD (para preencher)'!AA162</f>
        <v/>
      </c>
      <c r="AH162" s="104" t="n">
        <v>35</v>
      </c>
      <c r="AI162" s="111">
        <f>AH162/M162</f>
        <v/>
      </c>
      <c r="AJ162" s="104" t="n">
        <v>35</v>
      </c>
      <c r="AK162" s="104">
        <f>AJ162/M162</f>
        <v/>
      </c>
      <c r="AL162" s="112">
        <f>AG162-AF162</f>
        <v/>
      </c>
    </row>
    <row r="163" ht="18" customHeight="1">
      <c r="A163" s="103" t="n"/>
      <c r="B163" s="103" t="n"/>
      <c r="C163" s="104" t="n"/>
      <c r="D163" s="104" t="n"/>
      <c r="E163" s="113" t="inlineStr">
        <is>
          <t>Biomassa, Biocombustíveis e Biorefinarias</t>
        </is>
      </c>
      <c r="F163" s="104" t="inlineStr">
        <is>
          <t>2º ciclo</t>
        </is>
      </c>
      <c r="G163" s="114" t="inlineStr">
        <is>
          <t>1585</t>
        </is>
      </c>
      <c r="H163" s="111" t="inlineStr">
        <is>
          <t xml:space="preserve"> EFLO</t>
        </is>
      </c>
      <c r="I163" s="107" t="n">
        <v>1</v>
      </c>
      <c r="J163" s="114" t="inlineStr">
        <is>
          <t>1º</t>
        </is>
      </c>
      <c r="K163" s="114" t="inlineStr">
        <is>
          <t xml:space="preserve">1º </t>
        </is>
      </c>
      <c r="L163" s="104" t="n">
        <v>6</v>
      </c>
      <c r="M163" s="104" t="n">
        <v>14</v>
      </c>
      <c r="N163" s="104" t="n">
        <v>70</v>
      </c>
      <c r="O163" s="95" t="n"/>
      <c r="P163" s="97" t="n"/>
      <c r="Q163" s="97" t="n"/>
      <c r="R163" s="108" t="n">
        <v>1</v>
      </c>
      <c r="S163" s="108" t="n">
        <v>70</v>
      </c>
      <c r="T163" s="108">
        <f>S163/M163</f>
        <v/>
      </c>
      <c r="U163" s="97" t="n"/>
      <c r="V163" s="97" t="n"/>
      <c r="W163" s="97" t="n"/>
      <c r="X163" s="108" t="n"/>
      <c r="Y163" s="108" t="n"/>
      <c r="Z163" s="108" t="n"/>
      <c r="AA163" s="97" t="n"/>
      <c r="AB163" s="97" t="n"/>
      <c r="AC163" s="108" t="n"/>
      <c r="AD163" s="109" t="n"/>
      <c r="AE163" s="97" t="n"/>
      <c r="AF163" s="110">
        <f>((P163*O163)+(S163*R163)+(V163*U163)+(Y163*X163)+AB163+AD163+AE163)</f>
        <v/>
      </c>
      <c r="AG163" s="110">
        <f>'DSD (para preencher)'!AA163</f>
        <v/>
      </c>
      <c r="AH163" s="104" t="n"/>
      <c r="AI163" s="111" t="n"/>
      <c r="AJ163" s="104" t="n">
        <v>70</v>
      </c>
      <c r="AK163" s="104">
        <f>AJ163/M163</f>
        <v/>
      </c>
      <c r="AL163" s="112">
        <f>AG163-AF163</f>
        <v/>
      </c>
    </row>
    <row r="164" ht="18" customHeight="1">
      <c r="A164" s="103" t="n"/>
      <c r="B164" s="103" t="n"/>
      <c r="C164" s="104" t="n"/>
      <c r="D164" s="104" t="n"/>
      <c r="E164" s="113" t="inlineStr">
        <is>
          <t>Bioquímica dos Alimentos</t>
        </is>
      </c>
      <c r="F164" s="104" t="inlineStr">
        <is>
          <t>2º ciclo</t>
        </is>
      </c>
      <c r="G164" s="114" t="inlineStr">
        <is>
          <t>1796</t>
        </is>
      </c>
      <c r="H164" s="111" t="inlineStr">
        <is>
          <t xml:space="preserve"> CGAST</t>
        </is>
      </c>
      <c r="I164" s="107" t="n">
        <v>1</v>
      </c>
      <c r="J164" s="114" t="inlineStr">
        <is>
          <t>1º</t>
        </is>
      </c>
      <c r="K164" s="114" t="inlineStr">
        <is>
          <t xml:space="preserve">1º </t>
        </is>
      </c>
      <c r="L164" s="104" t="n">
        <v>4</v>
      </c>
      <c r="M164" s="104" t="n">
        <v>14</v>
      </c>
      <c r="N164" s="104" t="n">
        <v>49</v>
      </c>
      <c r="O164" s="95" t="n">
        <v>1</v>
      </c>
      <c r="P164" s="97" t="n">
        <v>21</v>
      </c>
      <c r="Q164" s="97">
        <f>P164/M164</f>
        <v/>
      </c>
      <c r="R164" s="108" t="n">
        <v>1</v>
      </c>
      <c r="S164" s="108" t="n">
        <v>14</v>
      </c>
      <c r="T164" s="108">
        <f>S164/M164</f>
        <v/>
      </c>
      <c r="U164" s="97" t="n">
        <v>1</v>
      </c>
      <c r="V164" s="97" t="n">
        <v>14</v>
      </c>
      <c r="W164" s="97">
        <f>V164/M164</f>
        <v/>
      </c>
      <c r="X164" s="108" t="n"/>
      <c r="Y164" s="108" t="n"/>
      <c r="Z164" s="108" t="n"/>
      <c r="AA164" s="97" t="n"/>
      <c r="AB164" s="97" t="n"/>
      <c r="AC164" s="108" t="n"/>
      <c r="AD164" s="108" t="n"/>
      <c r="AE164" s="98" t="n"/>
      <c r="AF164" s="110">
        <f>((P164*O164)+(S164*R164)+(V164*U164)+(Y164*X164)+AB164+AD164+AE164)</f>
        <v/>
      </c>
      <c r="AG164" s="110">
        <f>'DSD (para preencher)'!AA164</f>
        <v/>
      </c>
      <c r="AH164" s="104" t="n">
        <v>21</v>
      </c>
      <c r="AI164" s="104">
        <f>AH164/M164</f>
        <v/>
      </c>
      <c r="AJ164" s="111" t="n">
        <v>28</v>
      </c>
      <c r="AK164" s="104">
        <f>AJ164/M164</f>
        <v/>
      </c>
      <c r="AL164" s="112">
        <f>AG164-AF164</f>
        <v/>
      </c>
    </row>
    <row r="165" ht="18" customHeight="1">
      <c r="A165" s="103" t="n"/>
      <c r="B165" s="103" t="n"/>
      <c r="C165" s="104" t="inlineStr">
        <is>
          <t>EALM</t>
        </is>
      </c>
      <c r="D165" s="104" t="inlineStr">
        <is>
          <t>DCEB</t>
        </is>
      </c>
      <c r="E165" s="113" t="inlineStr">
        <is>
          <t>Bioquímica e Microbiologia dos Alimentos</t>
        </is>
      </c>
      <c r="F165" s="104" t="inlineStr">
        <is>
          <t>2º ciclo</t>
        </is>
      </c>
      <c r="G165" s="114" t="inlineStr">
        <is>
          <t>1335</t>
        </is>
      </c>
      <c r="H165" s="106" t="inlineStr">
        <is>
          <t xml:space="preserve"> EALIM+EVE</t>
        </is>
      </c>
      <c r="I165" s="107" t="n">
        <v>3</v>
      </c>
      <c r="J165" s="114" t="inlineStr">
        <is>
          <t>1º</t>
        </is>
      </c>
      <c r="K165" s="114" t="inlineStr">
        <is>
          <t xml:space="preserve">1º </t>
        </is>
      </c>
      <c r="L165" s="104" t="n">
        <v>6</v>
      </c>
      <c r="M165" s="104" t="n">
        <v>14</v>
      </c>
      <c r="N165" s="104" t="n">
        <v>70</v>
      </c>
      <c r="O165" s="95" t="n">
        <v>1</v>
      </c>
      <c r="P165" s="97" t="n">
        <v>28</v>
      </c>
      <c r="Q165" s="97">
        <f>P165/M165</f>
        <v/>
      </c>
      <c r="R165" s="108" t="n"/>
      <c r="S165" s="108" t="n"/>
      <c r="T165" s="108" t="n"/>
      <c r="U165" s="97" t="n">
        <v>2</v>
      </c>
      <c r="V165" s="97" t="n">
        <v>42</v>
      </c>
      <c r="W165" s="97">
        <f>V165/M165</f>
        <v/>
      </c>
      <c r="X165" s="108" t="n"/>
      <c r="Y165" s="108" t="n"/>
      <c r="Z165" s="108" t="n"/>
      <c r="AA165" s="97" t="n"/>
      <c r="AB165" s="97" t="n"/>
      <c r="AC165" s="108" t="n"/>
      <c r="AD165" s="108" t="n"/>
      <c r="AE165" s="98" t="n"/>
      <c r="AF165" s="110">
        <f>((P165*O165)+(S165*R165)+(V165*U165)+(Y165*X165)+AB165+AD165+AE165)</f>
        <v/>
      </c>
      <c r="AG165" s="110">
        <f>'DSD (para preencher)'!AA165</f>
        <v/>
      </c>
      <c r="AH165" s="104" t="n">
        <v>28</v>
      </c>
      <c r="AI165" s="104">
        <f>AH165/M165</f>
        <v/>
      </c>
      <c r="AJ165" s="111" t="n">
        <v>42</v>
      </c>
      <c r="AK165" s="104">
        <f>AJ165/M165</f>
        <v/>
      </c>
      <c r="AL165" s="112">
        <f>AG165-AF165</f>
        <v/>
      </c>
    </row>
    <row r="166" ht="18" customHeight="1">
      <c r="A166" s="103" t="n"/>
      <c r="B166" s="103" t="n"/>
      <c r="C166" s="104" t="inlineStr">
        <is>
          <t>EALM</t>
        </is>
      </c>
      <c r="D166" s="104" t="inlineStr">
        <is>
          <t>DCEB</t>
        </is>
      </c>
      <c r="E166" s="113" t="inlineStr">
        <is>
          <t>Biotecnologia Vegetal</t>
        </is>
      </c>
      <c r="F166" s="104" t="inlineStr">
        <is>
          <t>2º ciclo</t>
        </is>
      </c>
      <c r="G166" s="114" t="inlineStr">
        <is>
          <t>1337</t>
        </is>
      </c>
      <c r="H166" s="106" t="inlineStr">
        <is>
          <t xml:space="preserve"> EAGR</t>
        </is>
      </c>
      <c r="I166" s="107" t="n">
        <v>3</v>
      </c>
      <c r="J166" s="114" t="inlineStr">
        <is>
          <t>2º</t>
        </is>
      </c>
      <c r="K166" s="114" t="inlineStr">
        <is>
          <t xml:space="preserve">1º </t>
        </is>
      </c>
      <c r="L166" s="104" t="n">
        <v>6</v>
      </c>
      <c r="M166" s="104" t="n">
        <v>14</v>
      </c>
      <c r="N166" s="104" t="n">
        <v>70</v>
      </c>
      <c r="O166" s="95" t="n">
        <v>1</v>
      </c>
      <c r="P166" s="97" t="n">
        <v>28</v>
      </c>
      <c r="Q166" s="97">
        <f>P166/M166</f>
        <v/>
      </c>
      <c r="R166" s="108" t="n">
        <v>3</v>
      </c>
      <c r="S166" s="108" t="n">
        <v>42</v>
      </c>
      <c r="T166" s="108">
        <f>S166/M166</f>
        <v/>
      </c>
      <c r="U166" s="97" t="n"/>
      <c r="V166" s="97" t="n"/>
      <c r="W166" s="97" t="n"/>
      <c r="X166" s="108" t="n"/>
      <c r="Y166" s="108" t="n"/>
      <c r="Z166" s="108" t="n"/>
      <c r="AA166" s="97" t="n"/>
      <c r="AB166" s="97" t="n"/>
      <c r="AC166" s="108" t="n"/>
      <c r="AD166" s="108" t="n"/>
      <c r="AE166" s="98" t="n"/>
      <c r="AF166" s="110">
        <f>((P166*O166)+(S166*R166)+(V166*U166)+(Y166*X166)+AB166+AD166+AE166)</f>
        <v/>
      </c>
      <c r="AG166" s="110">
        <f>'DSD (para preencher)'!AA166</f>
        <v/>
      </c>
      <c r="AH166" s="104" t="n">
        <v>28</v>
      </c>
      <c r="AI166" s="104">
        <f>AH166/M166</f>
        <v/>
      </c>
      <c r="AJ166" s="111" t="n">
        <v>42</v>
      </c>
      <c r="AK166" s="104">
        <f>AJ166/M166</f>
        <v/>
      </c>
      <c r="AL166" s="112">
        <f>AG166-AF166</f>
        <v/>
      </c>
    </row>
    <row r="167" ht="18" customHeight="1">
      <c r="A167" s="103" t="n"/>
      <c r="B167" s="103" t="n"/>
      <c r="C167" s="104" t="inlineStr">
        <is>
          <t>EALM</t>
        </is>
      </c>
      <c r="D167" s="104" t="inlineStr">
        <is>
          <t>DCEB</t>
        </is>
      </c>
      <c r="E167" s="113" t="inlineStr">
        <is>
          <t>Composição Química e Análise Sensorial da Uva e do Vinho</t>
        </is>
      </c>
      <c r="F167" s="104" t="inlineStr">
        <is>
          <t>2º ciclo</t>
        </is>
      </c>
      <c r="G167" s="114" t="inlineStr">
        <is>
          <t>1566</t>
        </is>
      </c>
      <c r="H167" s="106" t="inlineStr">
        <is>
          <t xml:space="preserve"> EVE</t>
        </is>
      </c>
      <c r="I167" s="107" t="n">
        <v>1</v>
      </c>
      <c r="J167" s="114" t="inlineStr">
        <is>
          <t>1º</t>
        </is>
      </c>
      <c r="K167" s="114" t="inlineStr">
        <is>
          <t xml:space="preserve">1º </t>
        </is>
      </c>
      <c r="L167" s="104" t="n">
        <v>6</v>
      </c>
      <c r="M167" s="104" t="n">
        <v>14</v>
      </c>
      <c r="N167" s="104" t="n">
        <v>70</v>
      </c>
      <c r="O167" s="95" t="n">
        <v>1</v>
      </c>
      <c r="P167" s="97" t="n">
        <v>28</v>
      </c>
      <c r="Q167" s="97">
        <f>P167/M167</f>
        <v/>
      </c>
      <c r="R167" s="108" t="n">
        <v>1</v>
      </c>
      <c r="S167" s="108" t="n">
        <v>42</v>
      </c>
      <c r="T167" s="108">
        <f>S167/M167</f>
        <v/>
      </c>
      <c r="U167" s="97" t="n"/>
      <c r="V167" s="97" t="n"/>
      <c r="W167" s="97" t="n"/>
      <c r="X167" s="108" t="n"/>
      <c r="Y167" s="108" t="n"/>
      <c r="Z167" s="108" t="n"/>
      <c r="AA167" s="97" t="n"/>
      <c r="AB167" s="97" t="n"/>
      <c r="AC167" s="108" t="n"/>
      <c r="AD167" s="108" t="n"/>
      <c r="AE167" s="98" t="n"/>
      <c r="AF167" s="110">
        <f>((P167*O167)+(S167*R167)+(V167*U167)+(Y167*X167)+AB167+AD167+AE167)</f>
        <v/>
      </c>
      <c r="AG167" s="110">
        <f>'DSD (para preencher)'!AA167</f>
        <v/>
      </c>
      <c r="AH167" s="104" t="n">
        <v>28</v>
      </c>
      <c r="AI167" s="104">
        <f>AH167/M167</f>
        <v/>
      </c>
      <c r="AJ167" s="111" t="n">
        <v>42</v>
      </c>
      <c r="AK167" s="104">
        <f>AJ167/M167</f>
        <v/>
      </c>
      <c r="AL167" s="112">
        <f>AG167-AF167</f>
        <v/>
      </c>
    </row>
    <row r="168" ht="18" customHeight="1">
      <c r="A168" s="103" t="n"/>
      <c r="B168" s="103" t="n"/>
      <c r="C168" s="104" t="inlineStr">
        <is>
          <t>EZOO</t>
        </is>
      </c>
      <c r="D168" s="111" t="inlineStr">
        <is>
          <t>DCEB</t>
        </is>
      </c>
      <c r="E168" s="113" t="inlineStr">
        <is>
          <t>Comunicação em Ciência</t>
        </is>
      </c>
      <c r="F168" s="104" t="inlineStr">
        <is>
          <t>2º ciclo</t>
        </is>
      </c>
      <c r="G168" s="114" t="inlineStr">
        <is>
          <t>2188</t>
        </is>
      </c>
      <c r="H168" s="111" t="inlineStr">
        <is>
          <t xml:space="preserve"> EZOO-PA</t>
        </is>
      </c>
      <c r="I168" s="107" t="n">
        <v>1</v>
      </c>
      <c r="J168" s="114" t="inlineStr">
        <is>
          <t>2º</t>
        </is>
      </c>
      <c r="K168" s="114" t="inlineStr">
        <is>
          <t xml:space="preserve">2º </t>
        </is>
      </c>
      <c r="L168" s="104" t="n">
        <v>2</v>
      </c>
      <c r="M168" s="104" t="n">
        <v>14</v>
      </c>
      <c r="N168" s="104" t="n">
        <v>56</v>
      </c>
      <c r="O168" s="95" t="n"/>
      <c r="P168" s="97" t="n"/>
      <c r="Q168" s="97" t="n"/>
      <c r="R168" s="108" t="n">
        <v>1</v>
      </c>
      <c r="S168" s="108" t="n">
        <v>23</v>
      </c>
      <c r="T168" s="108" t="n">
        <v>1.5</v>
      </c>
      <c r="U168" s="97" t="n"/>
      <c r="V168" s="97" t="n"/>
      <c r="W168" s="97" t="n"/>
      <c r="X168" s="108" t="n"/>
      <c r="Y168" s="108" t="n"/>
      <c r="Z168" s="108" t="n"/>
      <c r="AA168" s="97" t="n"/>
      <c r="AB168" s="97" t="n"/>
      <c r="AC168" s="108" t="n"/>
      <c r="AD168" s="109" t="n"/>
      <c r="AE168" s="97" t="n"/>
      <c r="AF168" s="110">
        <f>((P168*O168)+(S168*R168)+(V168*U168)+(Y168*X168)+AB168+AD168+AE168)</f>
        <v/>
      </c>
      <c r="AG168" s="110">
        <f>'DSD (para preencher)'!AA168</f>
        <v/>
      </c>
      <c r="AH168" s="104" t="n"/>
      <c r="AI168" s="104" t="n"/>
      <c r="AJ168" s="104" t="n">
        <v>23</v>
      </c>
      <c r="AK168" s="104" t="n">
        <v>1.5</v>
      </c>
      <c r="AL168" s="112">
        <f>AG168-AF168</f>
        <v/>
      </c>
    </row>
    <row r="169" ht="18" customHeight="1">
      <c r="A169" s="103" t="n"/>
      <c r="B169" s="103" t="n"/>
      <c r="C169" s="104" t="inlineStr">
        <is>
          <t>EALM</t>
        </is>
      </c>
      <c r="D169" s="104" t="inlineStr">
        <is>
          <t>DCEB</t>
        </is>
      </c>
      <c r="E169" s="113" t="inlineStr">
        <is>
          <t>Conservação e Estabilização de Vinhos</t>
        </is>
      </c>
      <c r="F169" s="104" t="inlineStr">
        <is>
          <t>2º ciclo</t>
        </is>
      </c>
      <c r="G169" s="114" t="inlineStr">
        <is>
          <t>1572</t>
        </is>
      </c>
      <c r="H169" s="106" t="inlineStr">
        <is>
          <t xml:space="preserve"> EVE</t>
        </is>
      </c>
      <c r="I169" s="107" t="n">
        <v>1</v>
      </c>
      <c r="J169" s="114" t="inlineStr">
        <is>
          <t>2º</t>
        </is>
      </c>
      <c r="K169" s="114" t="inlineStr">
        <is>
          <t xml:space="preserve">1º </t>
        </is>
      </c>
      <c r="L169" s="104" t="n">
        <v>6</v>
      </c>
      <c r="M169" s="104" t="n">
        <v>14</v>
      </c>
      <c r="N169" s="104" t="n">
        <v>70</v>
      </c>
      <c r="O169" s="95" t="n">
        <v>1</v>
      </c>
      <c r="P169" s="97" t="n">
        <v>28</v>
      </c>
      <c r="Q169" s="97">
        <f>P169/M169</f>
        <v/>
      </c>
      <c r="R169" s="108" t="n"/>
      <c r="S169" s="108" t="n"/>
      <c r="T169" s="108" t="n"/>
      <c r="U169" s="97" t="n">
        <v>1</v>
      </c>
      <c r="V169" s="97" t="n">
        <v>42</v>
      </c>
      <c r="W169" s="97">
        <f>V169/M169</f>
        <v/>
      </c>
      <c r="X169" s="108" t="n"/>
      <c r="Y169" s="108" t="n"/>
      <c r="Z169" s="108" t="n"/>
      <c r="AA169" s="97" t="n"/>
      <c r="AB169" s="97" t="n"/>
      <c r="AC169" s="108" t="n"/>
      <c r="AD169" s="108" t="n"/>
      <c r="AE169" s="98" t="n"/>
      <c r="AF169" s="110">
        <f>((P169*O169)+(S169*R169)+(V169*U169)+(Y169*X169)+AB169+AD169+AE169)</f>
        <v/>
      </c>
      <c r="AG169" s="110">
        <f>'DSD (para preencher)'!AA169</f>
        <v/>
      </c>
      <c r="AH169" s="104" t="n">
        <v>28</v>
      </c>
      <c r="AI169" s="104">
        <f>AH169/M169</f>
        <v/>
      </c>
      <c r="AJ169" s="111" t="n">
        <v>42</v>
      </c>
      <c r="AK169" s="104">
        <f>AJ169/M169</f>
        <v/>
      </c>
      <c r="AL169" s="112">
        <f>AG169-AF169</f>
        <v/>
      </c>
    </row>
    <row r="170" ht="18" customHeight="1">
      <c r="A170" s="103" t="n"/>
      <c r="B170" s="103" t="n"/>
      <c r="C170" s="104" t="inlineStr">
        <is>
          <t>EALM</t>
        </is>
      </c>
      <c r="D170" s="104" t="inlineStr">
        <is>
          <t>DCEB</t>
        </is>
      </c>
      <c r="E170" s="113" t="inlineStr">
        <is>
          <t>Controlo de Contaminantes e Patogénios Alimentares</t>
        </is>
      </c>
      <c r="F170" s="104" t="inlineStr">
        <is>
          <t>2º ciclo</t>
        </is>
      </c>
      <c r="G170" s="114" t="inlineStr">
        <is>
          <t>1673</t>
        </is>
      </c>
      <c r="H170" s="111" t="inlineStr">
        <is>
          <t xml:space="preserve"> EALIM</t>
        </is>
      </c>
      <c r="I170" s="107" t="n">
        <v>1</v>
      </c>
      <c r="J170" s="114" t="inlineStr">
        <is>
          <t>1º</t>
        </is>
      </c>
      <c r="K170" s="114" t="inlineStr">
        <is>
          <t xml:space="preserve">2º </t>
        </is>
      </c>
      <c r="L170" s="104" t="n">
        <v>6</v>
      </c>
      <c r="M170" s="104" t="n">
        <v>14</v>
      </c>
      <c r="N170" s="104" t="n">
        <v>70</v>
      </c>
      <c r="O170" s="95" t="n">
        <v>1</v>
      </c>
      <c r="P170" s="97" t="n">
        <v>35</v>
      </c>
      <c r="Q170" s="97">
        <f>P170/M170</f>
        <v/>
      </c>
      <c r="R170" s="108" t="n">
        <v>1</v>
      </c>
      <c r="S170" s="108" t="n">
        <v>35</v>
      </c>
      <c r="T170" s="108">
        <f>S170/M170</f>
        <v/>
      </c>
      <c r="U170" s="97" t="n"/>
      <c r="V170" s="97" t="n"/>
      <c r="W170" s="97" t="n"/>
      <c r="X170" s="108" t="n"/>
      <c r="Y170" s="108" t="n"/>
      <c r="Z170" s="108" t="n"/>
      <c r="AA170" s="97" t="n"/>
      <c r="AB170" s="97" t="n"/>
      <c r="AC170" s="108" t="n"/>
      <c r="AD170" s="108" t="n"/>
      <c r="AE170" s="98" t="n"/>
      <c r="AF170" s="110">
        <f>((P170*O170)+(S170*R170)+(V170*U170)+(Y170*X170)+AB170+AD170+AE170)</f>
        <v/>
      </c>
      <c r="AG170" s="110">
        <f>'DSD (para preencher)'!AA170</f>
        <v/>
      </c>
      <c r="AH170" s="104" t="n">
        <v>35</v>
      </c>
      <c r="AI170" s="104">
        <f>AH170/M170</f>
        <v/>
      </c>
      <c r="AJ170" s="111" t="n">
        <v>35</v>
      </c>
      <c r="AK170" s="104">
        <f>AJ170/M170</f>
        <v/>
      </c>
      <c r="AL170" s="112">
        <f>AG170-AF170</f>
        <v/>
      </c>
    </row>
    <row r="171" ht="18" customHeight="1">
      <c r="A171" s="103" t="n"/>
      <c r="B171" s="103" t="n"/>
      <c r="C171" s="104" t="inlineStr">
        <is>
          <t>EAGR</t>
        </is>
      </c>
      <c r="D171" s="111" t="inlineStr">
        <is>
          <t>DCEB</t>
        </is>
      </c>
      <c r="E171" s="113" t="inlineStr">
        <is>
          <t>Culturas Arvenses e Forrageiras</t>
        </is>
      </c>
      <c r="F171" s="104" t="inlineStr">
        <is>
          <t>2º ciclo</t>
        </is>
      </c>
      <c r="G171" s="114" t="inlineStr">
        <is>
          <t>2180</t>
        </is>
      </c>
      <c r="H171" s="111" t="inlineStr">
        <is>
          <t xml:space="preserve"> EAGR+CDados</t>
        </is>
      </c>
      <c r="I171" s="107" t="n">
        <v>3</v>
      </c>
      <c r="J171" s="114" t="inlineStr">
        <is>
          <t>2º</t>
        </is>
      </c>
      <c r="K171" s="114" t="inlineStr">
        <is>
          <t xml:space="preserve">2º </t>
        </is>
      </c>
      <c r="L171" s="104" t="n">
        <v>6</v>
      </c>
      <c r="M171" s="104" t="n">
        <v>14</v>
      </c>
      <c r="N171" s="104" t="n">
        <v>70</v>
      </c>
      <c r="O171" s="95" t="n">
        <v>1</v>
      </c>
      <c r="P171" s="97" t="n">
        <v>28</v>
      </c>
      <c r="Q171" s="97">
        <f>P171/M171</f>
        <v/>
      </c>
      <c r="R171" s="108" t="n">
        <v>1</v>
      </c>
      <c r="S171" s="108" t="n">
        <v>42</v>
      </c>
      <c r="T171" s="108">
        <f>S171/M171</f>
        <v/>
      </c>
      <c r="U171" s="97" t="n"/>
      <c r="V171" s="97" t="n"/>
      <c r="W171" s="97" t="n"/>
      <c r="X171" s="108" t="n"/>
      <c r="Y171" s="108" t="n"/>
      <c r="Z171" s="108" t="n"/>
      <c r="AA171" s="97" t="n"/>
      <c r="AB171" s="97" t="n"/>
      <c r="AC171" s="108" t="n"/>
      <c r="AD171" s="108" t="n"/>
      <c r="AE171" s="98" t="n"/>
      <c r="AF171" s="110">
        <f>((P171*O171)+(S171*R171)+(V171*U171)+(Y171*X171)+AB171+AD171+AE171)</f>
        <v/>
      </c>
      <c r="AG171" s="110">
        <f>'DSD (para preencher)'!AA171</f>
        <v/>
      </c>
      <c r="AH171" s="104" t="n">
        <v>28</v>
      </c>
      <c r="AI171" s="104">
        <f>AH171/M171</f>
        <v/>
      </c>
      <c r="AJ171" s="111" t="n">
        <v>42</v>
      </c>
      <c r="AK171" s="104">
        <f>AJ171/M171</f>
        <v/>
      </c>
      <c r="AL171" s="112">
        <f>AG171-AF171</f>
        <v/>
      </c>
    </row>
    <row r="172" ht="18" customHeight="1">
      <c r="A172" s="103" t="n"/>
      <c r="B172" s="103" t="n"/>
      <c r="C172" s="104" t="inlineStr">
        <is>
          <t>EAGR</t>
        </is>
      </c>
      <c r="D172" s="111" t="inlineStr">
        <is>
          <t>DCEB</t>
        </is>
      </c>
      <c r="E172" s="113" t="inlineStr">
        <is>
          <t>Delineamento e Análise Experimental em Ecologia</t>
        </is>
      </c>
      <c r="F172" s="104" t="inlineStr">
        <is>
          <t>2º ciclo</t>
        </is>
      </c>
      <c r="G172" s="114" t="inlineStr">
        <is>
          <t>1347</t>
        </is>
      </c>
      <c r="H172" s="111" t="inlineStr">
        <is>
          <t xml:space="preserve"> GCRN</t>
        </is>
      </c>
      <c r="I172" s="107" t="n">
        <v>1</v>
      </c>
      <c r="J172" s="114" t="inlineStr">
        <is>
          <t>1º</t>
        </is>
      </c>
      <c r="K172" s="114" t="inlineStr">
        <is>
          <t xml:space="preserve">1º </t>
        </is>
      </c>
      <c r="L172" s="104" t="n">
        <v>6</v>
      </c>
      <c r="M172" s="104" t="n">
        <v>14</v>
      </c>
      <c r="N172" s="104" t="n">
        <v>70</v>
      </c>
      <c r="O172" s="95" t="n">
        <v>1</v>
      </c>
      <c r="P172" s="97" t="n">
        <v>20</v>
      </c>
      <c r="Q172" s="97" t="n">
        <v>1.5</v>
      </c>
      <c r="R172" s="108" t="n"/>
      <c r="S172" s="108" t="n"/>
      <c r="T172" s="108" t="n"/>
      <c r="U172" s="97" t="n">
        <v>1</v>
      </c>
      <c r="V172" s="97" t="n">
        <v>25</v>
      </c>
      <c r="W172" s="97" t="n">
        <v>2</v>
      </c>
      <c r="X172" s="108" t="n"/>
      <c r="Y172" s="108" t="n"/>
      <c r="Z172" s="108" t="n"/>
      <c r="AA172" s="97" t="n"/>
      <c r="AB172" s="97" t="n"/>
      <c r="AC172" s="108" t="n"/>
      <c r="AD172" s="108" t="n"/>
      <c r="AE172" s="98" t="n"/>
      <c r="AF172" s="110">
        <f>((P172*O172)+(S172*R172)+(V172*U172)+(Y172*X172)+AB172+AD172+AE172)</f>
        <v/>
      </c>
      <c r="AG172" s="110">
        <f>'DSD (para preencher)'!AA172</f>
        <v/>
      </c>
      <c r="AH172" s="104" t="n">
        <v>20</v>
      </c>
      <c r="AI172" s="104" t="n">
        <v>1.5</v>
      </c>
      <c r="AJ172" s="111" t="n">
        <v>25</v>
      </c>
      <c r="AK172" s="104" t="n">
        <v>2</v>
      </c>
      <c r="AL172" s="112">
        <f>AG172-AF172</f>
        <v/>
      </c>
    </row>
    <row r="173" ht="18" customHeight="1">
      <c r="A173" s="103" t="n"/>
      <c r="B173" s="103" t="n"/>
      <c r="C173" s="104" t="inlineStr">
        <is>
          <t>EALM</t>
        </is>
      </c>
      <c r="D173" s="104" t="inlineStr">
        <is>
          <t>DCEB</t>
        </is>
      </c>
      <c r="E173" s="113" t="inlineStr">
        <is>
          <t>Derivados e Sub-Produtos da Uva e do Vinho</t>
        </is>
      </c>
      <c r="F173" s="104" t="inlineStr">
        <is>
          <t>2º ciclo</t>
        </is>
      </c>
      <c r="G173" s="114" t="inlineStr">
        <is>
          <t>1674</t>
        </is>
      </c>
      <c r="H173" s="111" t="inlineStr">
        <is>
          <t xml:space="preserve"> EVE</t>
        </is>
      </c>
      <c r="I173" s="107" t="n">
        <v>1</v>
      </c>
      <c r="J173" s="114" t="inlineStr">
        <is>
          <t>2º</t>
        </is>
      </c>
      <c r="K173" s="114" t="inlineStr">
        <is>
          <t xml:space="preserve">1º </t>
        </is>
      </c>
      <c r="L173" s="104" t="n">
        <v>3</v>
      </c>
      <c r="M173" s="104" t="n">
        <v>14</v>
      </c>
      <c r="N173" s="104" t="n">
        <v>35</v>
      </c>
      <c r="O173" s="95" t="n">
        <v>1</v>
      </c>
      <c r="P173" s="97" t="n">
        <v>20</v>
      </c>
      <c r="Q173" s="97" t="n">
        <v>1.5</v>
      </c>
      <c r="R173" s="108" t="n"/>
      <c r="S173" s="108" t="n"/>
      <c r="T173" s="108" t="n"/>
      <c r="U173" s="97" t="n">
        <v>1</v>
      </c>
      <c r="V173" s="97" t="n">
        <v>15</v>
      </c>
      <c r="W173" s="97" t="n">
        <v>1</v>
      </c>
      <c r="X173" s="108" t="n"/>
      <c r="Y173" s="108" t="n"/>
      <c r="Z173" s="108" t="n"/>
      <c r="AA173" s="97" t="n"/>
      <c r="AB173" s="97" t="n"/>
      <c r="AC173" s="108" t="n"/>
      <c r="AD173" s="108" t="n"/>
      <c r="AE173" s="98" t="n"/>
      <c r="AF173" s="110">
        <f>((P173*O173)+(S173*R173)+(V173*U173)+(Y173*X173)+AB173+AD173+AE173)</f>
        <v/>
      </c>
      <c r="AG173" s="110">
        <f>'DSD (para preencher)'!AA173</f>
        <v/>
      </c>
      <c r="AH173" s="104" t="n">
        <v>20</v>
      </c>
      <c r="AI173" s="104" t="n">
        <v>1.5</v>
      </c>
      <c r="AJ173" s="111" t="n">
        <v>15</v>
      </c>
      <c r="AK173" s="104" t="n">
        <v>1</v>
      </c>
      <c r="AL173" s="112">
        <f>AG173-AF173</f>
        <v/>
      </c>
    </row>
    <row r="174" ht="18" customHeight="1">
      <c r="A174" s="103" t="n"/>
      <c r="B174" s="103" t="n"/>
      <c r="C174" s="104" t="inlineStr">
        <is>
          <t>AP</t>
        </is>
      </c>
      <c r="D174" s="104" t="inlineStr">
        <is>
          <t>DRAT</t>
        </is>
      </c>
      <c r="E174" s="113" t="inlineStr">
        <is>
          <t>Desenho de Representação e Apresentação da Paisagem</t>
        </is>
      </c>
      <c r="F174" s="104" t="inlineStr">
        <is>
          <t>2º ciclo</t>
        </is>
      </c>
      <c r="G174" s="114" t="inlineStr">
        <is>
          <t>1619</t>
        </is>
      </c>
      <c r="H174" s="111" t="inlineStr">
        <is>
          <t xml:space="preserve"> AP</t>
        </is>
      </c>
      <c r="I174" s="107" t="n">
        <v>1</v>
      </c>
      <c r="J174" s="114" t="inlineStr">
        <is>
          <t>1º</t>
        </is>
      </c>
      <c r="K174" s="114" t="inlineStr">
        <is>
          <t xml:space="preserve">1º </t>
        </is>
      </c>
      <c r="L174" s="104" t="n">
        <v>7</v>
      </c>
      <c r="M174" s="104" t="n">
        <v>14</v>
      </c>
      <c r="N174" s="104" t="n">
        <v>98</v>
      </c>
      <c r="O174" s="95" t="n">
        <v>1</v>
      </c>
      <c r="P174" s="97" t="n">
        <v>84</v>
      </c>
      <c r="Q174" s="97">
        <f>P174/M174</f>
        <v/>
      </c>
      <c r="R174" s="108" t="n"/>
      <c r="S174" s="108" t="n"/>
      <c r="T174" s="108" t="n"/>
      <c r="U174" s="97" t="n">
        <v>1</v>
      </c>
      <c r="V174" s="97" t="n">
        <v>14</v>
      </c>
      <c r="W174" s="97">
        <f>V174/M174</f>
        <v/>
      </c>
      <c r="X174" s="108" t="n"/>
      <c r="Y174" s="108" t="n"/>
      <c r="Z174" s="108" t="n"/>
      <c r="AA174" s="97" t="n"/>
      <c r="AB174" s="97" t="n"/>
      <c r="AC174" s="108" t="n"/>
      <c r="AD174" s="108" t="n"/>
      <c r="AE174" s="98" t="n"/>
      <c r="AF174" s="110">
        <f>((P174*O174)+(S174*R174)+(V174*U174)+(Y174*X174)+AB174+AD174+AE174)</f>
        <v/>
      </c>
      <c r="AG174" s="110">
        <f>'DSD (para preencher)'!AA174</f>
        <v/>
      </c>
      <c r="AH174" s="104" t="n">
        <v>84</v>
      </c>
      <c r="AI174" s="104">
        <f>AH174/M174</f>
        <v/>
      </c>
      <c r="AJ174" s="111" t="n">
        <v>14</v>
      </c>
      <c r="AK174" s="104">
        <f>AJ174/M174</f>
        <v/>
      </c>
      <c r="AL174" s="112">
        <f>AG174-AF174</f>
        <v/>
      </c>
    </row>
    <row r="175" ht="18" customHeight="1">
      <c r="A175" s="103" t="n"/>
      <c r="B175" s="103" t="n"/>
      <c r="C175" s="104" t="inlineStr">
        <is>
          <t>EALM</t>
        </is>
      </c>
      <c r="D175" s="104" t="inlineStr">
        <is>
          <t>DCEB</t>
        </is>
      </c>
      <c r="E175" s="113" t="inlineStr">
        <is>
          <t>Desenvolvimento de Produtos Alimentares</t>
        </is>
      </c>
      <c r="F175" s="104" t="inlineStr">
        <is>
          <t>2º ciclo</t>
        </is>
      </c>
      <c r="G175" s="114" t="inlineStr">
        <is>
          <t>1807</t>
        </is>
      </c>
      <c r="H175" s="111" t="inlineStr">
        <is>
          <t xml:space="preserve"> CGAST</t>
        </is>
      </c>
      <c r="I175" s="107" t="n">
        <v>1</v>
      </c>
      <c r="J175" s="114" t="inlineStr">
        <is>
          <t>1º</t>
        </is>
      </c>
      <c r="K175" s="114" t="inlineStr">
        <is>
          <t xml:space="preserve">2º </t>
        </is>
      </c>
      <c r="L175" s="104" t="n">
        <v>2.5</v>
      </c>
      <c r="M175" s="104" t="n">
        <v>14</v>
      </c>
      <c r="N175" s="104" t="n">
        <v>28</v>
      </c>
      <c r="O175" s="95" t="n">
        <v>1</v>
      </c>
      <c r="P175" s="97" t="n">
        <v>14</v>
      </c>
      <c r="Q175" s="97">
        <f>P175/M175</f>
        <v/>
      </c>
      <c r="R175" s="108" t="n">
        <v>1</v>
      </c>
      <c r="S175" s="108" t="n">
        <v>14</v>
      </c>
      <c r="T175" s="108">
        <f>S175/M175</f>
        <v/>
      </c>
      <c r="U175" s="97" t="n"/>
      <c r="V175" s="97" t="n"/>
      <c r="W175" s="97" t="n"/>
      <c r="X175" s="108" t="n"/>
      <c r="Y175" s="108" t="n"/>
      <c r="Z175" s="108" t="n"/>
      <c r="AA175" s="97" t="n"/>
      <c r="AB175" s="97" t="n"/>
      <c r="AC175" s="108" t="n"/>
      <c r="AD175" s="108" t="n"/>
      <c r="AE175" s="98" t="n"/>
      <c r="AF175" s="110">
        <f>((P175*O175)+(S175*R175)+(V175*U175)+(Y175*X175)+AB175+AD175+AE175)</f>
        <v/>
      </c>
      <c r="AG175" s="110">
        <f>'DSD (para preencher)'!AA175</f>
        <v/>
      </c>
      <c r="AH175" s="104" t="n">
        <v>14</v>
      </c>
      <c r="AI175" s="104">
        <f>AH175/M175</f>
        <v/>
      </c>
      <c r="AJ175" s="111" t="n">
        <v>14</v>
      </c>
      <c r="AK175" s="104">
        <f>AJ175/M175</f>
        <v/>
      </c>
      <c r="AL175" s="112">
        <f>AG175-AF175</f>
        <v/>
      </c>
    </row>
    <row r="176" ht="18" customHeight="1">
      <c r="A176" s="103" t="n"/>
      <c r="B176" s="103" t="n"/>
      <c r="C176" s="104" t="inlineStr">
        <is>
          <t>CAT</t>
        </is>
      </c>
      <c r="D176" s="104" t="inlineStr">
        <is>
          <t>DRAT</t>
        </is>
      </c>
      <c r="E176" s="113" t="inlineStr">
        <is>
          <t>Detecção Remota e Análise de Imagem</t>
        </is>
      </c>
      <c r="F176" s="104" t="inlineStr">
        <is>
          <t>2º ciclo</t>
        </is>
      </c>
      <c r="G176" s="114" t="inlineStr">
        <is>
          <t>1349</t>
        </is>
      </c>
      <c r="H176" s="111" t="inlineStr">
        <is>
          <t xml:space="preserve"> AP+CDados+EAGR+EAMB+EFLO+Medfor</t>
        </is>
      </c>
      <c r="I176" s="107" t="n">
        <v>7</v>
      </c>
      <c r="J176" s="114" t="inlineStr">
        <is>
          <t>1º</t>
        </is>
      </c>
      <c r="K176" s="114" t="inlineStr">
        <is>
          <t xml:space="preserve">1º </t>
        </is>
      </c>
      <c r="L176" s="104" t="n">
        <v>6</v>
      </c>
      <c r="M176" s="104" t="n">
        <v>14</v>
      </c>
      <c r="N176" s="104" t="n">
        <v>70</v>
      </c>
      <c r="O176" s="95" t="n"/>
      <c r="P176" s="97" t="n"/>
      <c r="Q176" s="97" t="n"/>
      <c r="R176" s="108" t="n">
        <v>1</v>
      </c>
      <c r="S176" s="108" t="n">
        <v>70</v>
      </c>
      <c r="T176" s="108">
        <f>S176/M176</f>
        <v/>
      </c>
      <c r="U176" s="97" t="n"/>
      <c r="V176" s="97" t="n"/>
      <c r="W176" s="97" t="n"/>
      <c r="X176" s="108" t="n"/>
      <c r="Y176" s="108" t="n"/>
      <c r="Z176" s="108" t="n"/>
      <c r="AA176" s="97" t="n"/>
      <c r="AB176" s="97" t="n"/>
      <c r="AC176" s="108" t="n"/>
      <c r="AD176" s="108" t="n"/>
      <c r="AE176" s="98" t="n"/>
      <c r="AF176" s="110">
        <f>((P176*O176)+(S176*R176)+(V176*U176)+(Y176*X176)+AB176+AD176+AE176)</f>
        <v/>
      </c>
      <c r="AG176" s="110">
        <f>'DSD (para preencher)'!AA176</f>
        <v/>
      </c>
      <c r="AH176" s="104" t="n"/>
      <c r="AI176" s="104" t="n"/>
      <c r="AJ176" s="111" t="n">
        <v>70</v>
      </c>
      <c r="AK176" s="104">
        <f>AJ176/M176</f>
        <v/>
      </c>
      <c r="AL176" s="112">
        <f>AG176-AF176</f>
        <v/>
      </c>
    </row>
    <row r="177" ht="18" customHeight="1">
      <c r="A177" s="103" t="n"/>
      <c r="B177" s="103" t="n"/>
      <c r="C177" s="104" t="inlineStr">
        <is>
          <t>AP</t>
        </is>
      </c>
      <c r="D177" s="104" t="inlineStr">
        <is>
          <t>DRAT</t>
        </is>
      </c>
      <c r="E177" s="113" t="inlineStr">
        <is>
          <t>Ecologia da Paisagem Aplicada</t>
        </is>
      </c>
      <c r="F177" s="104" t="inlineStr">
        <is>
          <t>2º ciclo</t>
        </is>
      </c>
      <c r="G177" s="114" t="inlineStr">
        <is>
          <t>1614</t>
        </is>
      </c>
      <c r="H177" s="111" t="inlineStr">
        <is>
          <t xml:space="preserve"> AP</t>
        </is>
      </c>
      <c r="I177" s="107" t="n">
        <v>1</v>
      </c>
      <c r="J177" s="114" t="inlineStr">
        <is>
          <t>1º</t>
        </is>
      </c>
      <c r="K177" s="114" t="inlineStr">
        <is>
          <t xml:space="preserve">2º </t>
        </is>
      </c>
      <c r="L177" s="104" t="n">
        <v>5</v>
      </c>
      <c r="M177" s="104" t="n">
        <v>14</v>
      </c>
      <c r="N177" s="104" t="n">
        <v>70</v>
      </c>
      <c r="O177" s="95" t="n">
        <v>1</v>
      </c>
      <c r="P177" s="97" t="n">
        <v>35</v>
      </c>
      <c r="Q177" s="97">
        <f>P177/M177</f>
        <v/>
      </c>
      <c r="R177" s="108" t="n">
        <v>1</v>
      </c>
      <c r="S177" s="108" t="n">
        <v>35</v>
      </c>
      <c r="T177" s="108">
        <f>S177/M177</f>
        <v/>
      </c>
      <c r="U177" s="97" t="n"/>
      <c r="V177" s="97" t="n"/>
      <c r="W177" s="97" t="n"/>
      <c r="X177" s="108" t="n"/>
      <c r="Y177" s="108" t="n"/>
      <c r="Z177" s="108" t="n"/>
      <c r="AA177" s="97" t="n"/>
      <c r="AB177" s="97" t="n"/>
      <c r="AC177" s="108" t="n"/>
      <c r="AD177" s="108" t="n"/>
      <c r="AE177" s="98" t="n"/>
      <c r="AF177" s="110">
        <f>((P177*O177)+(S177*R177)+(V177*U177)+(Y177*X177)+AB177+AD177+AE177)</f>
        <v/>
      </c>
      <c r="AG177" s="110">
        <f>'DSD (para preencher)'!AA177</f>
        <v/>
      </c>
      <c r="AH177" s="104" t="n">
        <v>35</v>
      </c>
      <c r="AI177" s="104">
        <f>AH177/M177</f>
        <v/>
      </c>
      <c r="AJ177" s="111" t="n">
        <v>35</v>
      </c>
      <c r="AK177" s="104">
        <f>AJ177/M177</f>
        <v/>
      </c>
      <c r="AL177" s="112">
        <f>AG177-AF177</f>
        <v/>
      </c>
    </row>
    <row r="178" ht="18" customHeight="1">
      <c r="A178" s="103" t="n"/>
      <c r="B178" s="103" t="n"/>
      <c r="C178" s="104" t="inlineStr">
        <is>
          <t>CAT</t>
        </is>
      </c>
      <c r="D178" s="104" t="inlineStr">
        <is>
          <t>DRAT</t>
        </is>
      </c>
      <c r="E178" s="113" t="inlineStr">
        <is>
          <t>Ecologia das Florestas Mediterrânicas: Problemas de Investigação e Casos de Estudo</t>
        </is>
      </c>
      <c r="F178" s="104" t="inlineStr">
        <is>
          <t>2º ciclo</t>
        </is>
      </c>
      <c r="G178" s="114" t="inlineStr">
        <is>
          <t>1954</t>
        </is>
      </c>
      <c r="H178" s="111" t="inlineStr">
        <is>
          <t xml:space="preserve"> MEDFOR</t>
        </is>
      </c>
      <c r="I178" s="107" t="n">
        <v>1</v>
      </c>
      <c r="J178" s="114" t="inlineStr">
        <is>
          <t>2º</t>
        </is>
      </c>
      <c r="K178" s="114" t="inlineStr">
        <is>
          <t xml:space="preserve">1º </t>
        </is>
      </c>
      <c r="L178" s="104" t="n">
        <v>6</v>
      </c>
      <c r="M178" s="104" t="n">
        <v>14</v>
      </c>
      <c r="N178" s="104" t="n">
        <v>70</v>
      </c>
      <c r="O178" s="95" t="n"/>
      <c r="P178" s="97" t="n"/>
      <c r="Q178" s="97" t="n"/>
      <c r="R178" s="108" t="n">
        <v>1</v>
      </c>
      <c r="S178" s="108" t="n">
        <v>34</v>
      </c>
      <c r="T178" s="108" t="n">
        <v>2.5</v>
      </c>
      <c r="U178" s="97" t="n"/>
      <c r="V178" s="97" t="n"/>
      <c r="W178" s="97" t="n"/>
      <c r="X178" s="108" t="n"/>
      <c r="Y178" s="108" t="n"/>
      <c r="Z178" s="108" t="n"/>
      <c r="AA178" s="97" t="n"/>
      <c r="AB178" s="97" t="n"/>
      <c r="AC178" s="108" t="n"/>
      <c r="AD178" s="108" t="n"/>
      <c r="AE178" s="98" t="n"/>
      <c r="AF178" s="110">
        <f>((P178*O178)+(S178*R178)+(V178*U178)+(Y178*X178)+AB178+AD178+AE178)</f>
        <v/>
      </c>
      <c r="AG178" s="110">
        <f>'DSD (para preencher)'!AA178</f>
        <v/>
      </c>
      <c r="AH178" s="104" t="n"/>
      <c r="AI178" s="104" t="n"/>
      <c r="AJ178" s="111" t="n">
        <v>34</v>
      </c>
      <c r="AK178" s="104" t="n">
        <v>2.5</v>
      </c>
      <c r="AL178" s="112">
        <f>AG178-AF178</f>
        <v/>
      </c>
    </row>
    <row r="179" ht="18" customHeight="1">
      <c r="A179" s="103" t="n"/>
      <c r="B179" s="103" t="n"/>
      <c r="C179" s="104" t="n"/>
      <c r="D179" s="104" t="n"/>
      <c r="E179" s="113" t="inlineStr">
        <is>
          <t>Ecologia das Zonas Áridas - Recursos Hídricos e Desertificação</t>
        </is>
      </c>
      <c r="F179" s="104" t="inlineStr">
        <is>
          <t>2º ciclo</t>
        </is>
      </c>
      <c r="G179" s="114" t="inlineStr">
        <is>
          <t>1960</t>
        </is>
      </c>
      <c r="H179" s="111" t="inlineStr">
        <is>
          <t xml:space="preserve"> MEDFOR</t>
        </is>
      </c>
      <c r="I179" s="107" t="n">
        <v>1</v>
      </c>
      <c r="J179" s="114" t="inlineStr">
        <is>
          <t>2º</t>
        </is>
      </c>
      <c r="K179" s="114" t="inlineStr">
        <is>
          <t xml:space="preserve">1º </t>
        </is>
      </c>
      <c r="L179" s="104" t="n">
        <v>6</v>
      </c>
      <c r="M179" s="104" t="n">
        <v>14</v>
      </c>
      <c r="N179" s="104" t="n">
        <v>70</v>
      </c>
      <c r="O179" s="95" t="n"/>
      <c r="P179" s="97" t="n"/>
      <c r="Q179" s="97" t="n"/>
      <c r="R179" s="108" t="n">
        <v>1</v>
      </c>
      <c r="S179" s="108" t="n">
        <v>70</v>
      </c>
      <c r="T179" s="108">
        <f>S179/M179</f>
        <v/>
      </c>
      <c r="U179" s="97" t="n"/>
      <c r="V179" s="97" t="n"/>
      <c r="W179" s="97" t="n"/>
      <c r="X179" s="108" t="n"/>
      <c r="Y179" s="108" t="n"/>
      <c r="Z179" s="108" t="n"/>
      <c r="AA179" s="97" t="n"/>
      <c r="AB179" s="97" t="n"/>
      <c r="AC179" s="108" t="n"/>
      <c r="AD179" s="108" t="n"/>
      <c r="AE179" s="98" t="n"/>
      <c r="AF179" s="110">
        <f>((P179*O179)+(S179*R179)+(V179*U179)+(Y179*X179)+AB179+AD179+AE179)</f>
        <v/>
      </c>
      <c r="AG179" s="110">
        <f>'DSD (para preencher)'!AA179</f>
        <v/>
      </c>
      <c r="AH179" s="104" t="n"/>
      <c r="AI179" s="104" t="n"/>
      <c r="AJ179" s="111" t="n">
        <v>70</v>
      </c>
      <c r="AK179" s="104">
        <f>AJ179/M179</f>
        <v/>
      </c>
      <c r="AL179" s="112">
        <f>AG179-AF179</f>
        <v/>
      </c>
    </row>
    <row r="180" ht="18" customHeight="1">
      <c r="A180" s="103" t="n"/>
      <c r="B180" s="103" t="n"/>
      <c r="C180" s="104" t="inlineStr">
        <is>
          <t>CAT</t>
        </is>
      </c>
      <c r="D180" s="104" t="inlineStr">
        <is>
          <t>DRAT</t>
        </is>
      </c>
      <c r="E180" s="113" t="inlineStr">
        <is>
          <t>Ecologia e Gestão de Populações Animais</t>
        </is>
      </c>
      <c r="F180" s="104" t="inlineStr">
        <is>
          <t>2º ciclo</t>
        </is>
      </c>
      <c r="G180" s="114" t="inlineStr">
        <is>
          <t>1359</t>
        </is>
      </c>
      <c r="H180" s="106" t="inlineStr">
        <is>
          <t xml:space="preserve"> GCRN+CDados</t>
        </is>
      </c>
      <c r="I180" s="107" t="n">
        <v>1</v>
      </c>
      <c r="J180" s="114" t="inlineStr">
        <is>
          <t>1º</t>
        </is>
      </c>
      <c r="K180" s="114" t="inlineStr">
        <is>
          <t xml:space="preserve">1º </t>
        </is>
      </c>
      <c r="L180" s="104" t="n">
        <v>6</v>
      </c>
      <c r="M180" s="104" t="n">
        <v>14</v>
      </c>
      <c r="N180" s="104" t="n">
        <v>70</v>
      </c>
      <c r="O180" s="95" t="n">
        <v>1</v>
      </c>
      <c r="P180" s="97" t="n">
        <v>35</v>
      </c>
      <c r="Q180" s="97">
        <f>P180/M180</f>
        <v/>
      </c>
      <c r="R180" s="108" t="n">
        <v>1</v>
      </c>
      <c r="S180" s="108" t="n">
        <v>35</v>
      </c>
      <c r="T180" s="108">
        <f>S180/M180</f>
        <v/>
      </c>
      <c r="U180" s="97" t="n"/>
      <c r="V180" s="97" t="n"/>
      <c r="W180" s="97" t="n"/>
      <c r="X180" s="108" t="n"/>
      <c r="Y180" s="108" t="n"/>
      <c r="Z180" s="108" t="n"/>
      <c r="AA180" s="97" t="n"/>
      <c r="AB180" s="97" t="n"/>
      <c r="AC180" s="108" t="n"/>
      <c r="AD180" s="108" t="n"/>
      <c r="AE180" s="98" t="n"/>
      <c r="AF180" s="110">
        <f>((P180*O180)+(S180*R180)+(V180*U180)+(Y180*X180)+AB180+AD180+AE180)</f>
        <v/>
      </c>
      <c r="AG180" s="110">
        <f>'DSD (para preencher)'!AA180</f>
        <v/>
      </c>
      <c r="AH180" s="104" t="n">
        <v>35</v>
      </c>
      <c r="AI180" s="104">
        <f>AH180/M180</f>
        <v/>
      </c>
      <c r="AJ180" s="111" t="n">
        <v>35</v>
      </c>
      <c r="AK180" s="104">
        <f>AJ180/M180</f>
        <v/>
      </c>
      <c r="AL180" s="112">
        <f>AG180-AF180</f>
        <v/>
      </c>
    </row>
    <row r="181" ht="18" customHeight="1">
      <c r="A181" s="103" t="n"/>
      <c r="B181" s="103" t="n"/>
      <c r="C181" s="104" t="inlineStr">
        <is>
          <t>CAT</t>
        </is>
      </c>
      <c r="D181" s="104" t="inlineStr">
        <is>
          <t>DRAT</t>
        </is>
      </c>
      <c r="E181" s="113" t="inlineStr">
        <is>
          <t>Ecologia e Gestão do Fogo</t>
        </is>
      </c>
      <c r="F181" s="104" t="inlineStr">
        <is>
          <t>2º ciclo</t>
        </is>
      </c>
      <c r="G181" s="114" t="inlineStr">
        <is>
          <t>1360</t>
        </is>
      </c>
      <c r="H181" s="111" t="inlineStr">
        <is>
          <t xml:space="preserve"> CDados+EFLO+MEDFOR</t>
        </is>
      </c>
      <c r="I181" s="107" t="n">
        <v>1</v>
      </c>
      <c r="J181" s="114" t="inlineStr">
        <is>
          <t>2º</t>
        </is>
      </c>
      <c r="K181" s="114" t="inlineStr">
        <is>
          <t xml:space="preserve">2º </t>
        </is>
      </c>
      <c r="L181" s="104" t="n">
        <v>6</v>
      </c>
      <c r="M181" s="104" t="n">
        <v>14</v>
      </c>
      <c r="N181" s="104" t="n">
        <v>70</v>
      </c>
      <c r="O181" s="95" t="n">
        <v>1</v>
      </c>
      <c r="P181" s="97" t="n">
        <v>35</v>
      </c>
      <c r="Q181" s="97">
        <f>P181/M181</f>
        <v/>
      </c>
      <c r="R181" s="108" t="n">
        <v>1</v>
      </c>
      <c r="S181" s="108" t="n">
        <v>35</v>
      </c>
      <c r="T181" s="108">
        <f>S181/M181</f>
        <v/>
      </c>
      <c r="U181" s="97" t="n"/>
      <c r="V181" s="97" t="n"/>
      <c r="W181" s="97" t="n"/>
      <c r="X181" s="108" t="n"/>
      <c r="Y181" s="108" t="n"/>
      <c r="Z181" s="108" t="n"/>
      <c r="AA181" s="97" t="n"/>
      <c r="AB181" s="97" t="n"/>
      <c r="AC181" s="108" t="n"/>
      <c r="AD181" s="108" t="n"/>
      <c r="AE181" s="98" t="n"/>
      <c r="AF181" s="110">
        <f>((P181*O181)+(S181*R181)+(V181*U181)+(Y181*X181)+AB181+AD181+AE181)</f>
        <v/>
      </c>
      <c r="AG181" s="110">
        <f>'DSD (para preencher)'!AA181</f>
        <v/>
      </c>
      <c r="AH181" s="104" t="n">
        <v>35</v>
      </c>
      <c r="AI181" s="104">
        <f>AH181/M181</f>
        <v/>
      </c>
      <c r="AJ181" s="111" t="n">
        <v>35</v>
      </c>
      <c r="AK181" s="104">
        <f>AJ181/M181</f>
        <v/>
      </c>
      <c r="AL181" s="112">
        <f>AG181-AF181</f>
        <v/>
      </c>
    </row>
    <row r="182" ht="18" customHeight="1">
      <c r="A182" s="103" t="n"/>
      <c r="B182" s="103" t="n"/>
      <c r="C182" s="104" t="inlineStr">
        <is>
          <t>ECON</t>
        </is>
      </c>
      <c r="D182" s="104" t="inlineStr">
        <is>
          <t>DCEB</t>
        </is>
      </c>
      <c r="E182" s="113" t="inlineStr">
        <is>
          <t>Economia do Ambiente e dos Recursos Naturais</t>
        </is>
      </c>
      <c r="F182" s="104" t="inlineStr">
        <is>
          <t>2º ciclo</t>
        </is>
      </c>
      <c r="G182" s="114" t="inlineStr">
        <is>
          <t>2183</t>
        </is>
      </c>
      <c r="H182" s="111" t="inlineStr">
        <is>
          <t xml:space="preserve"> CDados+EAMB+EFLO+GCRN</t>
        </is>
      </c>
      <c r="I182" s="107" t="n">
        <v>4</v>
      </c>
      <c r="J182" s="114" t="inlineStr">
        <is>
          <t>1º</t>
        </is>
      </c>
      <c r="K182" s="114" t="inlineStr">
        <is>
          <t xml:space="preserve">1º </t>
        </is>
      </c>
      <c r="L182" s="104" t="n">
        <v>6</v>
      </c>
      <c r="M182" s="104" t="n">
        <v>14</v>
      </c>
      <c r="N182" s="104" t="n">
        <v>70</v>
      </c>
      <c r="O182" s="95" t="n">
        <v>1</v>
      </c>
      <c r="P182" s="97" t="n">
        <v>28</v>
      </c>
      <c r="Q182" s="97">
        <f>P182/M182</f>
        <v/>
      </c>
      <c r="R182" s="108" t="n">
        <v>1</v>
      </c>
      <c r="S182" s="108" t="n">
        <v>42</v>
      </c>
      <c r="T182" s="108">
        <f>S182/M182</f>
        <v/>
      </c>
      <c r="U182" s="97" t="n"/>
      <c r="V182" s="97" t="n"/>
      <c r="W182" s="97" t="n"/>
      <c r="X182" s="108" t="n"/>
      <c r="Y182" s="108" t="n"/>
      <c r="Z182" s="108" t="n"/>
      <c r="AA182" s="97" t="n"/>
      <c r="AB182" s="97" t="n"/>
      <c r="AC182" s="108" t="n"/>
      <c r="AD182" s="108" t="n"/>
      <c r="AE182" s="98" t="n"/>
      <c r="AF182" s="110">
        <f>((P182*O182)+(S182*R182)+(V182*U182)+(Y182*X182)+AB182+AD182+AE182)</f>
        <v/>
      </c>
      <c r="AG182" s="110">
        <f>'DSD (para preencher)'!AA182</f>
        <v/>
      </c>
      <c r="AH182" s="104" t="n">
        <v>28</v>
      </c>
      <c r="AI182" s="104">
        <f>AH182/M182</f>
        <v/>
      </c>
      <c r="AJ182" s="111" t="n">
        <v>42</v>
      </c>
      <c r="AK182" s="104">
        <f>AJ182/M182</f>
        <v/>
      </c>
      <c r="AL182" s="112">
        <f>AG182-AF182</f>
        <v/>
      </c>
    </row>
    <row r="183" ht="18" customHeight="1">
      <c r="A183" s="103" t="n"/>
      <c r="B183" s="103" t="n"/>
      <c r="C183" s="104" t="inlineStr">
        <is>
          <t>ECON</t>
        </is>
      </c>
      <c r="D183" s="104" t="inlineStr">
        <is>
          <t>DCEB</t>
        </is>
      </c>
      <c r="E183" s="113" t="inlineStr">
        <is>
          <t>Economia e Sustentabilidade da Cadeia de Valor</t>
        </is>
      </c>
      <c r="F183" s="104" t="inlineStr">
        <is>
          <t>2º ciclo</t>
        </is>
      </c>
      <c r="G183" s="114" t="inlineStr">
        <is>
          <t>1361</t>
        </is>
      </c>
      <c r="H183" s="111" t="inlineStr">
        <is>
          <t xml:space="preserve"> EAGR+EALIM+EVE+EZOO</t>
        </is>
      </c>
      <c r="I183" s="107" t="n">
        <v>6</v>
      </c>
      <c r="J183" s="114" t="inlineStr">
        <is>
          <t>2º</t>
        </is>
      </c>
      <c r="K183" s="114" t="inlineStr">
        <is>
          <t xml:space="preserve">1º </t>
        </is>
      </c>
      <c r="L183" s="104" t="n">
        <v>6</v>
      </c>
      <c r="M183" s="104" t="n">
        <v>14</v>
      </c>
      <c r="N183" s="104" t="n">
        <v>70</v>
      </c>
      <c r="O183" s="95" t="n">
        <v>2</v>
      </c>
      <c r="P183" s="97" t="n">
        <v>28</v>
      </c>
      <c r="Q183" s="97">
        <f>P183/M183</f>
        <v/>
      </c>
      <c r="R183" s="108" t="n"/>
      <c r="S183" s="108" t="n">
        <v>42</v>
      </c>
      <c r="T183" s="108">
        <f>S183/M183</f>
        <v/>
      </c>
      <c r="U183" s="97" t="n"/>
      <c r="V183" s="97" t="n"/>
      <c r="W183" s="97" t="n"/>
      <c r="X183" s="108" t="n"/>
      <c r="Y183" s="108" t="n"/>
      <c r="Z183" s="108" t="n"/>
      <c r="AA183" s="97" t="n"/>
      <c r="AB183" s="97" t="n"/>
      <c r="AC183" s="108" t="n"/>
      <c r="AD183" s="108" t="n"/>
      <c r="AE183" s="98" t="n"/>
      <c r="AF183" s="110">
        <f>((P183*O183)+(S183*R183)+(V183*U183)+(Y183*X183)+AB183+AD183+AE183)</f>
        <v/>
      </c>
      <c r="AG183" s="110">
        <f>'DSD (para preencher)'!AA183</f>
        <v/>
      </c>
      <c r="AH183" s="104" t="n">
        <v>28</v>
      </c>
      <c r="AI183" s="104">
        <f>AH183/M183</f>
        <v/>
      </c>
      <c r="AJ183" s="111" t="n">
        <v>42</v>
      </c>
      <c r="AK183" s="104">
        <f>AJ183/M183</f>
        <v/>
      </c>
      <c r="AL183" s="112">
        <f>AG183-AF183</f>
        <v/>
      </c>
    </row>
    <row r="184" ht="18" customHeight="1">
      <c r="A184" s="103" t="n"/>
      <c r="B184" s="103" t="n"/>
      <c r="C184" s="104" t="inlineStr">
        <is>
          <t>CAT</t>
        </is>
      </c>
      <c r="D184" s="104" t="inlineStr">
        <is>
          <t>DRAT</t>
        </is>
      </c>
      <c r="E184" s="113" t="inlineStr">
        <is>
          <t>Ecoturismo e Valorização de Recursos Naturais</t>
        </is>
      </c>
      <c r="F184" s="104" t="inlineStr">
        <is>
          <t>2º ciclo</t>
        </is>
      </c>
      <c r="G184" s="114" t="inlineStr">
        <is>
          <t>1365</t>
        </is>
      </c>
      <c r="H184" s="111" t="inlineStr">
        <is>
          <t xml:space="preserve"> EFLO+GCRN</t>
        </is>
      </c>
      <c r="I184" s="107" t="n">
        <v>1</v>
      </c>
      <c r="J184" s="114" t="inlineStr">
        <is>
          <t>1º</t>
        </is>
      </c>
      <c r="K184" s="114" t="inlineStr">
        <is>
          <t xml:space="preserve">1º </t>
        </is>
      </c>
      <c r="L184" s="104" t="n">
        <v>6</v>
      </c>
      <c r="M184" s="104" t="n">
        <v>14</v>
      </c>
      <c r="N184" s="104" t="n">
        <v>70</v>
      </c>
      <c r="O184" s="95" t="n">
        <v>1</v>
      </c>
      <c r="P184" s="97" t="n">
        <v>35</v>
      </c>
      <c r="Q184" s="97">
        <f>P184/M184</f>
        <v/>
      </c>
      <c r="R184" s="108" t="n">
        <v>1</v>
      </c>
      <c r="S184" s="108" t="n">
        <v>35</v>
      </c>
      <c r="T184" s="108">
        <f>S184/M184</f>
        <v/>
      </c>
      <c r="U184" s="97" t="n"/>
      <c r="V184" s="97" t="n"/>
      <c r="W184" s="97" t="n"/>
      <c r="X184" s="108" t="n"/>
      <c r="Y184" s="108" t="n"/>
      <c r="Z184" s="108" t="n"/>
      <c r="AA184" s="97" t="n"/>
      <c r="AB184" s="97" t="n"/>
      <c r="AC184" s="108" t="n"/>
      <c r="AD184" s="108" t="n"/>
      <c r="AE184" s="98" t="n"/>
      <c r="AF184" s="110">
        <f>((P184*O184)+(S184*R184)+(V184*U184)+(Y184*X184)+AB184+AD184+AE184)</f>
        <v/>
      </c>
      <c r="AG184" s="110">
        <f>'DSD (para preencher)'!AA184</f>
        <v/>
      </c>
      <c r="AH184" s="104" t="n">
        <v>35</v>
      </c>
      <c r="AI184" s="104">
        <f>AH184/M184</f>
        <v/>
      </c>
      <c r="AJ184" s="111" t="n">
        <v>35</v>
      </c>
      <c r="AK184" s="104">
        <f>AJ184/M184</f>
        <v/>
      </c>
      <c r="AL184" s="112">
        <f>AG184-AF184</f>
        <v/>
      </c>
    </row>
    <row r="185" ht="18" customHeight="1">
      <c r="A185" s="103" t="n"/>
      <c r="B185" s="103" t="n"/>
      <c r="C185" s="104" t="inlineStr">
        <is>
          <t>ERUR</t>
        </is>
      </c>
      <c r="D185" s="111" t="inlineStr">
        <is>
          <t>DCEB</t>
        </is>
      </c>
      <c r="E185" s="113" t="inlineStr">
        <is>
          <t>Engenharia Aplicada à Arquitectura Paisagista</t>
        </is>
      </c>
      <c r="F185" s="104" t="inlineStr">
        <is>
          <t>2º ciclo</t>
        </is>
      </c>
      <c r="G185" s="114" t="inlineStr">
        <is>
          <t>1612</t>
        </is>
      </c>
      <c r="H185" s="106" t="inlineStr">
        <is>
          <t xml:space="preserve"> AP</t>
        </is>
      </c>
      <c r="I185" s="107" t="n">
        <v>1</v>
      </c>
      <c r="J185" s="114" t="inlineStr">
        <is>
          <t>1º</t>
        </is>
      </c>
      <c r="K185" s="114" t="inlineStr">
        <is>
          <t xml:space="preserve">2º </t>
        </is>
      </c>
      <c r="L185" s="104" t="n">
        <v>6</v>
      </c>
      <c r="M185" s="104" t="n">
        <v>14</v>
      </c>
      <c r="N185" s="104" t="n">
        <v>70</v>
      </c>
      <c r="O185" s="95" t="n">
        <v>1</v>
      </c>
      <c r="P185" s="97" t="n">
        <v>35</v>
      </c>
      <c r="Q185" s="97">
        <f>P185/M185</f>
        <v/>
      </c>
      <c r="R185" s="108" t="n">
        <v>1</v>
      </c>
      <c r="S185" s="108" t="n">
        <v>35</v>
      </c>
      <c r="T185" s="108">
        <f>S185/M185</f>
        <v/>
      </c>
      <c r="U185" s="97" t="n"/>
      <c r="V185" s="97" t="n"/>
      <c r="W185" s="97" t="n"/>
      <c r="X185" s="108" t="n"/>
      <c r="Y185" s="108" t="n"/>
      <c r="Z185" s="108" t="n"/>
      <c r="AA185" s="97" t="n"/>
      <c r="AB185" s="97" t="n"/>
      <c r="AC185" s="108" t="n"/>
      <c r="AD185" s="108" t="n"/>
      <c r="AE185" s="98" t="n"/>
      <c r="AF185" s="110">
        <f>((P185*O185)+(S185*R185)+(V185*U185)+(Y185*X185)+AB185+AD185+AE185)</f>
        <v/>
      </c>
      <c r="AG185" s="110">
        <f>'DSD (para preencher)'!AA185</f>
        <v/>
      </c>
      <c r="AH185" s="104" t="n">
        <v>35</v>
      </c>
      <c r="AI185" s="104">
        <f>AH185/M185</f>
        <v/>
      </c>
      <c r="AJ185" s="111" t="n">
        <v>35</v>
      </c>
      <c r="AK185" s="104">
        <f>AJ185/M185</f>
        <v/>
      </c>
      <c r="AL185" s="112">
        <f>AG185-AF185</f>
        <v/>
      </c>
    </row>
    <row r="186" ht="18" customHeight="1">
      <c r="A186" s="103" t="n"/>
      <c r="B186" s="103" t="n"/>
      <c r="C186" s="104" t="inlineStr">
        <is>
          <t>ERUR</t>
        </is>
      </c>
      <c r="D186" s="111" t="inlineStr">
        <is>
          <t>DCEB</t>
        </is>
      </c>
      <c r="E186" s="113" t="inlineStr">
        <is>
          <t>Engenharia da Água</t>
        </is>
      </c>
      <c r="F186" s="104" t="inlineStr">
        <is>
          <t>2º ciclo</t>
        </is>
      </c>
      <c r="G186" s="114" t="inlineStr">
        <is>
          <t>1367</t>
        </is>
      </c>
      <c r="H186" s="106" t="inlineStr">
        <is>
          <t xml:space="preserve"> EAMB</t>
        </is>
      </c>
      <c r="I186" s="107" t="n">
        <v>1</v>
      </c>
      <c r="J186" s="114" t="inlineStr">
        <is>
          <t>1º</t>
        </is>
      </c>
      <c r="K186" s="114" t="inlineStr">
        <is>
          <t xml:space="preserve">2º </t>
        </is>
      </c>
      <c r="L186" s="104" t="n">
        <v>6</v>
      </c>
      <c r="M186" s="104" t="n">
        <v>14</v>
      </c>
      <c r="N186" s="104" t="n">
        <v>70</v>
      </c>
      <c r="O186" s="95" t="n">
        <v>1</v>
      </c>
      <c r="P186" s="97" t="n">
        <v>35</v>
      </c>
      <c r="Q186" s="97">
        <f>P186/M186</f>
        <v/>
      </c>
      <c r="R186" s="108" t="n">
        <v>1</v>
      </c>
      <c r="S186" s="108" t="n">
        <v>35</v>
      </c>
      <c r="T186" s="108">
        <f>S186/M186</f>
        <v/>
      </c>
      <c r="U186" s="97" t="n"/>
      <c r="V186" s="97" t="n"/>
      <c r="W186" s="97" t="n"/>
      <c r="X186" s="108" t="n"/>
      <c r="Y186" s="108" t="n"/>
      <c r="Z186" s="108" t="n"/>
      <c r="AA186" s="97" t="n"/>
      <c r="AB186" s="97" t="n"/>
      <c r="AC186" s="108" t="n"/>
      <c r="AD186" s="108" t="n"/>
      <c r="AE186" s="98" t="n"/>
      <c r="AF186" s="110">
        <f>((P186*O186)+(S186*R186)+(V186*U186)+(Y186*X186)+AB186+AD186+AE186)</f>
        <v/>
      </c>
      <c r="AG186" s="110">
        <f>'DSD (para preencher)'!AA186</f>
        <v/>
      </c>
      <c r="AH186" s="104" t="n">
        <v>35</v>
      </c>
      <c r="AI186" s="104">
        <f>AH186/M186</f>
        <v/>
      </c>
      <c r="AJ186" s="111" t="n">
        <v>35</v>
      </c>
      <c r="AK186" s="104">
        <f>AJ186/M186</f>
        <v/>
      </c>
      <c r="AL186" s="112">
        <f>AG186-AF186</f>
        <v/>
      </c>
    </row>
    <row r="187" ht="18" customHeight="1">
      <c r="A187" s="103" t="n"/>
      <c r="B187" s="103" t="n"/>
      <c r="C187" s="104" t="inlineStr">
        <is>
          <t>CAT</t>
        </is>
      </c>
      <c r="D187" s="104" t="inlineStr">
        <is>
          <t>DRAT</t>
        </is>
      </c>
      <c r="E187" s="113" t="inlineStr">
        <is>
          <t>Engenharia dos Produtos Florestais I</t>
        </is>
      </c>
      <c r="F187" s="104" t="inlineStr">
        <is>
          <t>2º ciclo</t>
        </is>
      </c>
      <c r="G187" s="114" t="inlineStr">
        <is>
          <t>1368</t>
        </is>
      </c>
      <c r="H187" s="106" t="inlineStr">
        <is>
          <t xml:space="preserve"> EFLO</t>
        </is>
      </c>
      <c r="I187" s="107" t="n">
        <v>1</v>
      </c>
      <c r="J187" s="114" t="inlineStr">
        <is>
          <t>2º</t>
        </is>
      </c>
      <c r="K187" s="114" t="inlineStr">
        <is>
          <t xml:space="preserve">1º </t>
        </is>
      </c>
      <c r="L187" s="104" t="n">
        <v>6</v>
      </c>
      <c r="M187" s="104" t="n">
        <v>14</v>
      </c>
      <c r="N187" s="104" t="n">
        <v>70</v>
      </c>
      <c r="O187" s="95" t="n">
        <v>1</v>
      </c>
      <c r="P187" s="97" t="n">
        <v>28</v>
      </c>
      <c r="Q187" s="97">
        <f>P187/M187</f>
        <v/>
      </c>
      <c r="R187" s="108" t="n"/>
      <c r="S187" s="108" t="n"/>
      <c r="T187" s="108" t="n"/>
      <c r="U187" s="97" t="n">
        <v>1</v>
      </c>
      <c r="V187" s="97" t="n">
        <v>42</v>
      </c>
      <c r="W187" s="97">
        <f>V187/M187</f>
        <v/>
      </c>
      <c r="X187" s="108" t="n"/>
      <c r="Y187" s="108" t="n"/>
      <c r="Z187" s="108" t="n"/>
      <c r="AA187" s="97" t="n"/>
      <c r="AB187" s="97" t="n"/>
      <c r="AC187" s="108" t="n"/>
      <c r="AD187" s="108" t="n"/>
      <c r="AE187" s="98" t="n"/>
      <c r="AF187" s="110">
        <f>((P187*O187)+(S187*R187)+(V187*U187)+(Y187*X187)+AB187+AD187+AE187)</f>
        <v/>
      </c>
      <c r="AG187" s="110">
        <f>'DSD (para preencher)'!AA187</f>
        <v/>
      </c>
      <c r="AH187" s="104" t="n">
        <v>28</v>
      </c>
      <c r="AI187" s="104">
        <f>AH187/M187</f>
        <v/>
      </c>
      <c r="AJ187" s="111" t="n">
        <v>42</v>
      </c>
      <c r="AK187" s="104">
        <f>AJ187/M187</f>
        <v/>
      </c>
      <c r="AL187" s="112">
        <f>AG187-AF187</f>
        <v/>
      </c>
    </row>
    <row r="188" ht="18" customHeight="1">
      <c r="A188" s="103" t="n"/>
      <c r="B188" s="103" t="n"/>
      <c r="C188" s="104" t="inlineStr">
        <is>
          <t>EAGR</t>
        </is>
      </c>
      <c r="D188" s="111" t="inlineStr">
        <is>
          <t>DCEB</t>
        </is>
      </c>
      <c r="E188" s="113" t="inlineStr">
        <is>
          <t>Engenharia e Tecnologia Agrícolas</t>
        </is>
      </c>
      <c r="F188" s="104" t="inlineStr">
        <is>
          <t>2º ciclo</t>
        </is>
      </c>
      <c r="G188" s="114" t="inlineStr">
        <is>
          <t>1370</t>
        </is>
      </c>
      <c r="H188" s="106" t="inlineStr">
        <is>
          <t xml:space="preserve"> EAGR</t>
        </is>
      </c>
      <c r="I188" s="107" t="n">
        <v>2</v>
      </c>
      <c r="J188" s="114" t="inlineStr">
        <is>
          <t>2º</t>
        </is>
      </c>
      <c r="K188" s="114" t="inlineStr">
        <is>
          <t xml:space="preserve">1º </t>
        </is>
      </c>
      <c r="L188" s="104" t="n">
        <v>6</v>
      </c>
      <c r="M188" s="104" t="n">
        <v>14</v>
      </c>
      <c r="N188" s="104" t="n">
        <v>70</v>
      </c>
      <c r="O188" s="95" t="n">
        <v>1</v>
      </c>
      <c r="P188" s="97" t="n">
        <v>28</v>
      </c>
      <c r="Q188" s="97">
        <f>P188/M188</f>
        <v/>
      </c>
      <c r="R188" s="108" t="n">
        <v>1</v>
      </c>
      <c r="S188" s="108" t="n">
        <v>42</v>
      </c>
      <c r="T188" s="108">
        <f>S188/M188</f>
        <v/>
      </c>
      <c r="U188" s="97" t="n"/>
      <c r="V188" s="97" t="n"/>
      <c r="W188" s="97" t="n"/>
      <c r="X188" s="108" t="n"/>
      <c r="Y188" s="108" t="n"/>
      <c r="Z188" s="108" t="n"/>
      <c r="AA188" s="97" t="n"/>
      <c r="AB188" s="97" t="n"/>
      <c r="AC188" s="108" t="n"/>
      <c r="AD188" s="108" t="n"/>
      <c r="AE188" s="98" t="n"/>
      <c r="AF188" s="110">
        <f>((P188*O188)+(S188*R188)+(V188*U188)+(Y188*X188)+AB188+AD188+AE188)</f>
        <v/>
      </c>
      <c r="AG188" s="110">
        <f>'DSD (para preencher)'!AA188</f>
        <v/>
      </c>
      <c r="AH188" s="104" t="n">
        <v>28</v>
      </c>
      <c r="AI188" s="104">
        <f>AH188/M188</f>
        <v/>
      </c>
      <c r="AJ188" s="111" t="n">
        <v>42</v>
      </c>
      <c r="AK188" s="104">
        <f>AJ188/M188</f>
        <v/>
      </c>
      <c r="AL188" s="112">
        <f>AG188-AF188</f>
        <v/>
      </c>
    </row>
    <row r="189" ht="18" customHeight="1">
      <c r="A189" s="103" t="n"/>
      <c r="B189" s="103" t="n"/>
      <c r="C189" s="104" t="inlineStr">
        <is>
          <t>EALM</t>
        </is>
      </c>
      <c r="D189" s="104" t="inlineStr">
        <is>
          <t>DCEB</t>
        </is>
      </c>
      <c r="E189" s="113" t="inlineStr">
        <is>
          <t>Engenharia Enológica</t>
        </is>
      </c>
      <c r="F189" s="104" t="inlineStr">
        <is>
          <t>2º ciclo</t>
        </is>
      </c>
      <c r="G189" s="114" t="inlineStr">
        <is>
          <t>1571</t>
        </is>
      </c>
      <c r="H189" s="106" t="inlineStr">
        <is>
          <t xml:space="preserve"> EVE</t>
        </is>
      </c>
      <c r="I189" s="107" t="n">
        <v>1</v>
      </c>
      <c r="J189" s="114" t="inlineStr">
        <is>
          <t>1º</t>
        </is>
      </c>
      <c r="K189" s="114" t="inlineStr">
        <is>
          <t xml:space="preserve">2º </t>
        </is>
      </c>
      <c r="L189" s="104" t="n">
        <v>6</v>
      </c>
      <c r="M189" s="104" t="n">
        <v>14</v>
      </c>
      <c r="N189" s="104" t="n">
        <v>70</v>
      </c>
      <c r="O189" s="95" t="n">
        <v>1</v>
      </c>
      <c r="P189" s="97" t="n">
        <v>35</v>
      </c>
      <c r="Q189" s="97">
        <f>P189/M189</f>
        <v/>
      </c>
      <c r="R189" s="108" t="n">
        <v>1</v>
      </c>
      <c r="S189" s="108" t="n">
        <v>35</v>
      </c>
      <c r="T189" s="108">
        <f>S189/M189</f>
        <v/>
      </c>
      <c r="U189" s="97" t="n"/>
      <c r="V189" s="97" t="n"/>
      <c r="W189" s="97" t="n"/>
      <c r="X189" s="108" t="n"/>
      <c r="Y189" s="108" t="n"/>
      <c r="Z189" s="108" t="n"/>
      <c r="AA189" s="97" t="n"/>
      <c r="AB189" s="97" t="n"/>
      <c r="AC189" s="108" t="n"/>
      <c r="AD189" s="108" t="n"/>
      <c r="AE189" s="98" t="n"/>
      <c r="AF189" s="110">
        <f>((P189*O189)+(S189*R189)+(V189*U189)+(Y189*X189)+AB189+AD189+AE189)</f>
        <v/>
      </c>
      <c r="AG189" s="110">
        <f>'DSD (para preencher)'!AA189</f>
        <v/>
      </c>
      <c r="AH189" s="104" t="n">
        <v>35</v>
      </c>
      <c r="AI189" s="104">
        <f>AH189/M189</f>
        <v/>
      </c>
      <c r="AJ189" s="111" t="n">
        <v>35</v>
      </c>
      <c r="AK189" s="104">
        <f>AJ189/M189</f>
        <v/>
      </c>
      <c r="AL189" s="112">
        <f>AG189-AF189</f>
        <v/>
      </c>
    </row>
    <row r="190" ht="18" customHeight="1">
      <c r="A190" s="103" t="n"/>
      <c r="B190" s="103" t="n"/>
      <c r="C190" s="104" t="inlineStr">
        <is>
          <t>EAGR</t>
        </is>
      </c>
      <c r="D190" s="104" t="inlineStr">
        <is>
          <t>DCEB</t>
        </is>
      </c>
      <c r="E190" s="113" t="inlineStr">
        <is>
          <t>Entomologia Aplicada</t>
        </is>
      </c>
      <c r="F190" s="104" t="inlineStr">
        <is>
          <t>2º ciclo</t>
        </is>
      </c>
      <c r="G190" s="114" t="inlineStr">
        <is>
          <t>1371</t>
        </is>
      </c>
      <c r="H190" s="106" t="inlineStr">
        <is>
          <t xml:space="preserve"> EAGR</t>
        </is>
      </c>
      <c r="I190" s="107" t="n">
        <v>1</v>
      </c>
      <c r="J190" s="114" t="inlineStr">
        <is>
          <t>1º</t>
        </is>
      </c>
      <c r="K190" s="114" t="inlineStr">
        <is>
          <t xml:space="preserve">2º </t>
        </is>
      </c>
      <c r="L190" s="104" t="n">
        <v>6</v>
      </c>
      <c r="M190" s="104" t="n">
        <v>14</v>
      </c>
      <c r="N190" s="104" t="n">
        <v>70</v>
      </c>
      <c r="O190" s="95" t="n">
        <v>1</v>
      </c>
      <c r="P190" s="97" t="n">
        <v>35</v>
      </c>
      <c r="Q190" s="97">
        <f>P190/M190</f>
        <v/>
      </c>
      <c r="R190" s="108" t="n">
        <v>1</v>
      </c>
      <c r="S190" s="108" t="n">
        <v>35</v>
      </c>
      <c r="T190" s="108">
        <f>S190/M190</f>
        <v/>
      </c>
      <c r="U190" s="97" t="n"/>
      <c r="V190" s="97" t="n"/>
      <c r="W190" s="97" t="n"/>
      <c r="X190" s="108" t="n"/>
      <c r="Y190" s="108" t="n"/>
      <c r="Z190" s="108" t="n"/>
      <c r="AA190" s="97" t="n"/>
      <c r="AB190" s="97" t="n"/>
      <c r="AC190" s="108" t="n"/>
      <c r="AD190" s="108" t="n"/>
      <c r="AE190" s="98" t="n"/>
      <c r="AF190" s="110">
        <f>((P190*O190)+(S190*R190)+(V190*U190)+(Y190*X190)+AB190+AD190+AE190)</f>
        <v/>
      </c>
      <c r="AG190" s="110">
        <f>'DSD (para preencher)'!AA190</f>
        <v/>
      </c>
      <c r="AH190" s="104" t="n">
        <v>35</v>
      </c>
      <c r="AI190" s="104">
        <f>AH190/M190</f>
        <v/>
      </c>
      <c r="AJ190" s="111" t="n">
        <v>35</v>
      </c>
      <c r="AK190" s="104">
        <f>AJ190/M190</f>
        <v/>
      </c>
      <c r="AL190" s="112">
        <f>AG190-AF190</f>
        <v/>
      </c>
    </row>
    <row r="191" ht="18" customHeight="1">
      <c r="A191" s="103" t="n"/>
      <c r="B191" s="103" t="n"/>
      <c r="C191" s="104" t="inlineStr">
        <is>
          <t>EALM</t>
        </is>
      </c>
      <c r="D191" s="104" t="inlineStr">
        <is>
          <t>DCEB</t>
        </is>
      </c>
      <c r="E191" s="113" t="inlineStr">
        <is>
          <t>Estágio Profissionalizante e Visita de Estudo</t>
        </is>
      </c>
      <c r="F191" s="104" t="inlineStr">
        <is>
          <t>2º ciclo</t>
        </is>
      </c>
      <c r="G191" s="114" t="inlineStr">
        <is>
          <t>1681</t>
        </is>
      </c>
      <c r="H191" s="106" t="inlineStr">
        <is>
          <t xml:space="preserve"> EVE</t>
        </is>
      </c>
      <c r="I191" s="107" t="n">
        <v>1</v>
      </c>
      <c r="J191" s="114" t="inlineStr">
        <is>
          <t>2º</t>
        </is>
      </c>
      <c r="K191" s="114" t="inlineStr">
        <is>
          <t xml:space="preserve">1º </t>
        </is>
      </c>
      <c r="L191" s="104" t="n">
        <v>3</v>
      </c>
      <c r="M191" s="104" t="n">
        <v>14</v>
      </c>
      <c r="N191" s="104" t="n">
        <v>42</v>
      </c>
      <c r="O191" s="95" t="n"/>
      <c r="P191" s="97" t="n"/>
      <c r="Q191" s="97" t="n"/>
      <c r="R191" s="108" t="n"/>
      <c r="S191" s="108" t="n"/>
      <c r="T191" s="108" t="n"/>
      <c r="U191" s="97" t="n"/>
      <c r="V191" s="97" t="n"/>
      <c r="W191" s="97" t="n"/>
      <c r="X191" s="108" t="n"/>
      <c r="Y191" s="108" t="n"/>
      <c r="Z191" s="108" t="n"/>
      <c r="AA191" s="97" t="n"/>
      <c r="AB191" s="97" t="n"/>
      <c r="AC191" s="108" t="n"/>
      <c r="AD191" s="108" t="n"/>
      <c r="AE191" s="98" t="n">
        <v>35</v>
      </c>
      <c r="AF191" s="110">
        <f>((P191*O191)+(S191*R191)+(V191*U191)+(Y191*X191)+AB191+AD191+AE191)</f>
        <v/>
      </c>
      <c r="AG191" s="110">
        <f>'DSD (para preencher)'!AA191</f>
        <v/>
      </c>
      <c r="AH191" s="104" t="n"/>
      <c r="AI191" s="104" t="n"/>
      <c r="AJ191" s="111" t="n">
        <v>35</v>
      </c>
      <c r="AK191" s="104">
        <f>AJ191/M191</f>
        <v/>
      </c>
      <c r="AL191" s="112">
        <f>AG191-AF191</f>
        <v/>
      </c>
    </row>
    <row r="192" ht="18" customHeight="1">
      <c r="A192" s="103" t="n"/>
      <c r="B192" s="103" t="n"/>
      <c r="C192" s="104" t="inlineStr">
        <is>
          <t>MAT</t>
        </is>
      </c>
      <c r="D192" s="104" t="inlineStr">
        <is>
          <t>DCEB</t>
        </is>
      </c>
      <c r="E192" s="113" t="inlineStr">
        <is>
          <t>Estatística e Delineamento</t>
        </is>
      </c>
      <c r="F192" s="104" t="inlineStr">
        <is>
          <t>2º ciclo</t>
        </is>
      </c>
      <c r="G192" s="114" t="inlineStr">
        <is>
          <t>1374</t>
        </is>
      </c>
      <c r="H192" s="106" t="inlineStr">
        <is>
          <t xml:space="preserve"> CDados+EAGR+EALIM+EAMB+EFLO+EVE+EZOO+MEDFOR</t>
        </is>
      </c>
      <c r="I192" s="107" t="n">
        <v>8</v>
      </c>
      <c r="J192" s="114" t="inlineStr">
        <is>
          <t>1º</t>
        </is>
      </c>
      <c r="K192" s="114" t="inlineStr">
        <is>
          <t xml:space="preserve">1º </t>
        </is>
      </c>
      <c r="L192" s="104" t="n">
        <v>6</v>
      </c>
      <c r="M192" s="104" t="n">
        <v>14</v>
      </c>
      <c r="N192" s="104" t="n">
        <v>70</v>
      </c>
      <c r="O192" s="95" t="n">
        <v>3</v>
      </c>
      <c r="P192" s="97" t="n">
        <v>28</v>
      </c>
      <c r="Q192" s="97">
        <f>P192/M192</f>
        <v/>
      </c>
      <c r="R192" s="108" t="n">
        <v>8</v>
      </c>
      <c r="S192" s="108" t="n">
        <v>42</v>
      </c>
      <c r="T192" s="108">
        <f>S192/M192</f>
        <v/>
      </c>
      <c r="U192" s="97" t="n"/>
      <c r="V192" s="97" t="n"/>
      <c r="W192" s="97" t="n"/>
      <c r="X192" s="108" t="n"/>
      <c r="Y192" s="108" t="n"/>
      <c r="Z192" s="108" t="n"/>
      <c r="AA192" s="97" t="n"/>
      <c r="AB192" s="97" t="n"/>
      <c r="AC192" s="108" t="n"/>
      <c r="AD192" s="108" t="n"/>
      <c r="AE192" s="98" t="n"/>
      <c r="AF192" s="110">
        <f>((P192*O192)+(S192*R192)+(V192*U192)+(Y192*X192)+AB192+AD192+AE192)</f>
        <v/>
      </c>
      <c r="AG192" s="110">
        <f>'DSD (para preencher)'!AA192</f>
        <v/>
      </c>
      <c r="AH192" s="104" t="n">
        <v>28</v>
      </c>
      <c r="AI192" s="104">
        <f>AH192/M192</f>
        <v/>
      </c>
      <c r="AJ192" s="111" t="n">
        <v>42</v>
      </c>
      <c r="AK192" s="104">
        <f>AJ192/M192</f>
        <v/>
      </c>
      <c r="AL192" s="112">
        <f>AG192-AF192</f>
        <v/>
      </c>
    </row>
    <row r="193" ht="18" customHeight="1">
      <c r="A193" s="103" t="n"/>
      <c r="B193" s="103" t="n"/>
      <c r="C193" s="104" t="n"/>
      <c r="D193" s="104" t="n"/>
      <c r="E193" s="113" t="inlineStr">
        <is>
          <t>Estética e Ética da Paisagem</t>
        </is>
      </c>
      <c r="F193" s="104" t="inlineStr">
        <is>
          <t>2º ciclo</t>
        </is>
      </c>
      <c r="G193" s="114" t="inlineStr">
        <is>
          <t>1623</t>
        </is>
      </c>
      <c r="H193" s="106" t="inlineStr">
        <is>
          <t xml:space="preserve"> AP</t>
        </is>
      </c>
      <c r="I193" s="107" t="n">
        <v>1</v>
      </c>
      <c r="J193" s="114" t="inlineStr">
        <is>
          <t>2º</t>
        </is>
      </c>
      <c r="K193" s="114" t="inlineStr">
        <is>
          <t xml:space="preserve">1º </t>
        </is>
      </c>
      <c r="L193" s="104" t="n">
        <v>4</v>
      </c>
      <c r="M193" s="104" t="n">
        <v>14</v>
      </c>
      <c r="N193" s="104" t="n">
        <v>56</v>
      </c>
      <c r="O193" s="95" t="n">
        <v>1</v>
      </c>
      <c r="P193" s="97" t="n">
        <v>42</v>
      </c>
      <c r="Q193" s="97">
        <f>P193/M193</f>
        <v/>
      </c>
      <c r="R193" s="108" t="n"/>
      <c r="S193" s="108" t="n"/>
      <c r="T193" s="108" t="n"/>
      <c r="U193" s="97" t="n"/>
      <c r="V193" s="97" t="n"/>
      <c r="W193" s="97" t="n"/>
      <c r="X193" s="108" t="n"/>
      <c r="Y193" s="108" t="n"/>
      <c r="Z193" s="108" t="n"/>
      <c r="AA193" s="97" t="n"/>
      <c r="AB193" s="97" t="n"/>
      <c r="AC193" s="108" t="n"/>
      <c r="AD193" s="108" t="n"/>
      <c r="AE193" s="98" t="n"/>
      <c r="AF193" s="110">
        <f>((P193*O193)+(S193*R193)+(V193*U193)+(Y193*X193)+AB193+AD193+AE193)</f>
        <v/>
      </c>
      <c r="AG193" s="110">
        <f>'DSD (para preencher)'!AA193</f>
        <v/>
      </c>
      <c r="AH193" s="104" t="n">
        <v>42</v>
      </c>
      <c r="AI193" s="104">
        <f>AH193/M193</f>
        <v/>
      </c>
      <c r="AJ193" s="111" t="n"/>
      <c r="AK193" s="104" t="n"/>
      <c r="AL193" s="112">
        <f>AG193-AF193</f>
        <v/>
      </c>
    </row>
    <row r="194" ht="18" customHeight="1">
      <c r="A194" s="103" t="n"/>
      <c r="B194" s="103" t="n"/>
      <c r="C194" s="104" t="inlineStr">
        <is>
          <t>ECON</t>
        </is>
      </c>
      <c r="D194" s="104" t="inlineStr">
        <is>
          <t>DCEB</t>
        </is>
      </c>
      <c r="E194" s="113" t="inlineStr">
        <is>
          <t>Estratégia Empresarial e Avaliação de Projectos</t>
        </is>
      </c>
      <c r="F194" s="104" t="inlineStr">
        <is>
          <t>2º ciclo</t>
        </is>
      </c>
      <c r="G194" s="114" t="inlineStr">
        <is>
          <t>2176</t>
        </is>
      </c>
      <c r="H194" s="106" t="inlineStr">
        <is>
          <t xml:space="preserve"> CDados+EAGR+EALIM+EAMB+EFLO</t>
        </is>
      </c>
      <c r="I194" s="107" t="n">
        <v>5</v>
      </c>
      <c r="J194" s="114" t="inlineStr">
        <is>
          <t>1º</t>
        </is>
      </c>
      <c r="K194" s="114" t="inlineStr">
        <is>
          <t xml:space="preserve">2º </t>
        </is>
      </c>
      <c r="L194" s="104" t="n">
        <v>6</v>
      </c>
      <c r="M194" s="104" t="n">
        <v>14</v>
      </c>
      <c r="N194" s="104" t="n">
        <v>70</v>
      </c>
      <c r="O194" s="95" t="n">
        <v>1</v>
      </c>
      <c r="P194" s="97" t="n">
        <v>28</v>
      </c>
      <c r="Q194" s="97">
        <f>P194/M194</f>
        <v/>
      </c>
      <c r="R194" s="108" t="n">
        <v>2</v>
      </c>
      <c r="S194" s="108" t="n">
        <v>42</v>
      </c>
      <c r="T194" s="108">
        <f>S194/M194</f>
        <v/>
      </c>
      <c r="U194" s="97" t="n"/>
      <c r="V194" s="97" t="n"/>
      <c r="W194" s="97" t="n"/>
      <c r="X194" s="108" t="n"/>
      <c r="Y194" s="108" t="n"/>
      <c r="Z194" s="108" t="n"/>
      <c r="AA194" s="97" t="n"/>
      <c r="AB194" s="97" t="n"/>
      <c r="AC194" s="108" t="n"/>
      <c r="AD194" s="108" t="n"/>
      <c r="AE194" s="98" t="n"/>
      <c r="AF194" s="110">
        <f>((P194*O194)+(S194*R194)+(V194*U194)+(Y194*X194)+AB194+AD194+AE194)</f>
        <v/>
      </c>
      <c r="AG194" s="110">
        <f>'DSD (para preencher)'!AA194</f>
        <v/>
      </c>
      <c r="AH194" s="104" t="n">
        <v>28</v>
      </c>
      <c r="AI194" s="104">
        <f>AH194/M194</f>
        <v/>
      </c>
      <c r="AJ194" s="111" t="n">
        <v>42</v>
      </c>
      <c r="AK194" s="104">
        <f>AJ194/M194</f>
        <v/>
      </c>
      <c r="AL194" s="112">
        <f>AG194-AF194</f>
        <v/>
      </c>
    </row>
    <row r="195" ht="18" customHeight="1">
      <c r="A195" s="103" t="n"/>
      <c r="B195" s="103" t="n"/>
      <c r="C195" s="104" t="inlineStr">
        <is>
          <t>EAGR</t>
        </is>
      </c>
      <c r="D195" s="104" t="inlineStr">
        <is>
          <t>DCEB</t>
        </is>
      </c>
      <c r="E195" s="113" t="inlineStr">
        <is>
          <t>Estratégias de Protecção Integrada</t>
        </is>
      </c>
      <c r="F195" s="104" t="inlineStr">
        <is>
          <t>2º ciclo</t>
        </is>
      </c>
      <c r="G195" s="114" t="inlineStr">
        <is>
          <t>1377</t>
        </is>
      </c>
      <c r="H195" s="106" t="inlineStr">
        <is>
          <t xml:space="preserve"> AP+EAGR</t>
        </is>
      </c>
      <c r="I195" s="107" t="n">
        <v>1</v>
      </c>
      <c r="J195" s="114" t="inlineStr">
        <is>
          <t>2º</t>
        </is>
      </c>
      <c r="K195" s="114" t="inlineStr">
        <is>
          <t xml:space="preserve">1º </t>
        </is>
      </c>
      <c r="L195" s="104" t="n">
        <v>6</v>
      </c>
      <c r="M195" s="104" t="n">
        <v>14</v>
      </c>
      <c r="N195" s="104" t="n">
        <v>70</v>
      </c>
      <c r="O195" s="95" t="n">
        <v>1</v>
      </c>
      <c r="P195" s="97" t="n">
        <v>35</v>
      </c>
      <c r="Q195" s="97">
        <f>P195/M195</f>
        <v/>
      </c>
      <c r="R195" s="108" t="n">
        <v>1</v>
      </c>
      <c r="S195" s="108" t="n">
        <v>35</v>
      </c>
      <c r="T195" s="108">
        <f>S195/M195</f>
        <v/>
      </c>
      <c r="U195" s="97" t="n"/>
      <c r="V195" s="97" t="n"/>
      <c r="W195" s="97" t="n"/>
      <c r="X195" s="108" t="n"/>
      <c r="Y195" s="108" t="n"/>
      <c r="Z195" s="108" t="n"/>
      <c r="AA195" s="97" t="n"/>
      <c r="AB195" s="97" t="n"/>
      <c r="AC195" s="108" t="n"/>
      <c r="AD195" s="108" t="n"/>
      <c r="AE195" s="98" t="n"/>
      <c r="AF195" s="110">
        <f>((P195*O195)+(S195*R195)+(V195*U195)+(Y195*X195)+AB195+AD195+AE195)</f>
        <v/>
      </c>
      <c r="AG195" s="110">
        <f>'DSD (para preencher)'!AA195</f>
        <v/>
      </c>
      <c r="AH195" s="104" t="n">
        <v>35</v>
      </c>
      <c r="AI195" s="104">
        <f>AH195/M195</f>
        <v/>
      </c>
      <c r="AJ195" s="111" t="n">
        <v>35</v>
      </c>
      <c r="AK195" s="104">
        <f>AJ195/M195</f>
        <v/>
      </c>
      <c r="AL195" s="112">
        <f>AG195-AF195</f>
        <v/>
      </c>
    </row>
    <row r="196" ht="18" customHeight="1">
      <c r="A196" s="103" t="n"/>
      <c r="B196" s="103" t="n"/>
      <c r="C196" s="104" t="inlineStr">
        <is>
          <t>EAGR</t>
        </is>
      </c>
      <c r="D196" s="111" t="inlineStr">
        <is>
          <t>DCEB</t>
        </is>
      </c>
      <c r="E196" s="113" t="inlineStr">
        <is>
          <t>Fertilizantes e Técnicas de Fertilização</t>
        </is>
      </c>
      <c r="F196" s="104" t="inlineStr">
        <is>
          <t>2º ciclo</t>
        </is>
      </c>
      <c r="G196" s="114" t="inlineStr">
        <is>
          <t>1379</t>
        </is>
      </c>
      <c r="H196" s="106" t="inlineStr">
        <is>
          <t xml:space="preserve"> CDados+EAGR</t>
        </is>
      </c>
      <c r="I196" s="107" t="n">
        <v>1</v>
      </c>
      <c r="J196" s="114" t="inlineStr">
        <is>
          <t>2º</t>
        </is>
      </c>
      <c r="K196" s="114" t="inlineStr">
        <is>
          <t xml:space="preserve">1º </t>
        </is>
      </c>
      <c r="L196" s="104" t="n">
        <v>6</v>
      </c>
      <c r="M196" s="104" t="n">
        <v>14</v>
      </c>
      <c r="N196" s="104" t="n">
        <v>70</v>
      </c>
      <c r="O196" s="95" t="n">
        <v>1</v>
      </c>
      <c r="P196" s="97" t="n">
        <v>28</v>
      </c>
      <c r="Q196" s="97">
        <f>P196/M196</f>
        <v/>
      </c>
      <c r="R196" s="108" t="n"/>
      <c r="S196" s="108" t="n"/>
      <c r="T196" s="108" t="n"/>
      <c r="U196" s="97" t="n">
        <v>2</v>
      </c>
      <c r="V196" s="97" t="n">
        <v>42</v>
      </c>
      <c r="W196" s="97">
        <f>V196/M196</f>
        <v/>
      </c>
      <c r="X196" s="108" t="n"/>
      <c r="Y196" s="108" t="n"/>
      <c r="Z196" s="108" t="n"/>
      <c r="AA196" s="97" t="n"/>
      <c r="AB196" s="97" t="n"/>
      <c r="AC196" s="108" t="n"/>
      <c r="AD196" s="108" t="n"/>
      <c r="AE196" s="98" t="n"/>
      <c r="AF196" s="110">
        <f>((P196*O196)+(S196*R196)+(V196*U196)+(Y196*X196)+AB196+AD196+AE196)</f>
        <v/>
      </c>
      <c r="AG196" s="110">
        <f>'DSD (para preencher)'!AA196</f>
        <v/>
      </c>
      <c r="AH196" s="104" t="n">
        <v>28</v>
      </c>
      <c r="AI196" s="104">
        <f>AH196/M196</f>
        <v/>
      </c>
      <c r="AJ196" s="111" t="n">
        <v>42</v>
      </c>
      <c r="AK196" s="104">
        <f>AJ196/M196</f>
        <v/>
      </c>
      <c r="AL196" s="112">
        <f>AG196-AF196</f>
        <v/>
      </c>
    </row>
    <row r="197" ht="18" customHeight="1">
      <c r="A197" s="103" t="n"/>
      <c r="B197" s="103" t="n"/>
      <c r="C197" s="104" t="inlineStr">
        <is>
          <t>CAT</t>
        </is>
      </c>
      <c r="D197" s="104" t="inlineStr">
        <is>
          <t>DRAT</t>
        </is>
      </c>
      <c r="E197" s="113" t="inlineStr">
        <is>
          <t>Formação e Conservação do Solo</t>
        </is>
      </c>
      <c r="F197" s="104" t="inlineStr">
        <is>
          <t>2º ciclo</t>
        </is>
      </c>
      <c r="G197" s="114" t="inlineStr">
        <is>
          <t>2175</t>
        </is>
      </c>
      <c r="H197" s="106" t="inlineStr">
        <is>
          <t xml:space="preserve"> AP+CDados+EAGR+EAMB+EFLO+EVE</t>
        </is>
      </c>
      <c r="I197" s="107" t="n">
        <v>4</v>
      </c>
      <c r="J197" s="114" t="inlineStr">
        <is>
          <t>1º</t>
        </is>
      </c>
      <c r="K197" s="114" t="inlineStr">
        <is>
          <t xml:space="preserve">2º </t>
        </is>
      </c>
      <c r="L197" s="104" t="n">
        <v>6</v>
      </c>
      <c r="M197" s="104" t="n">
        <v>14</v>
      </c>
      <c r="N197" s="104" t="n">
        <v>70</v>
      </c>
      <c r="O197" s="95" t="n">
        <v>1</v>
      </c>
      <c r="P197" s="97" t="n">
        <v>28</v>
      </c>
      <c r="Q197" s="97">
        <f>P197/M197</f>
        <v/>
      </c>
      <c r="R197" s="108" t="n"/>
      <c r="S197" s="108" t="n"/>
      <c r="T197" s="108" t="n"/>
      <c r="U197" s="97" t="n">
        <v>4</v>
      </c>
      <c r="V197" s="97" t="n">
        <v>42</v>
      </c>
      <c r="W197" s="97">
        <f>V197/M197</f>
        <v/>
      </c>
      <c r="X197" s="108" t="n"/>
      <c r="Y197" s="108" t="n"/>
      <c r="Z197" s="108" t="n"/>
      <c r="AA197" s="97" t="n"/>
      <c r="AB197" s="97" t="n"/>
      <c r="AC197" s="108" t="n"/>
      <c r="AD197" s="108" t="n"/>
      <c r="AE197" s="98" t="n"/>
      <c r="AF197" s="110">
        <f>((P197*O197)+(S197*R197)+(V197*U197)+(Y197*X197)+AB197+AD197+AE197)</f>
        <v/>
      </c>
      <c r="AG197" s="110">
        <f>'DSD (para preencher)'!AA197</f>
        <v/>
      </c>
      <c r="AH197" s="104" t="n">
        <v>28</v>
      </c>
      <c r="AI197" s="104">
        <f>AH197/M197</f>
        <v/>
      </c>
      <c r="AJ197" s="111" t="n">
        <v>42</v>
      </c>
      <c r="AK197" s="104">
        <f>AJ197/M197</f>
        <v/>
      </c>
      <c r="AL197" s="112">
        <f>AG197-AF197</f>
        <v/>
      </c>
    </row>
    <row r="198" ht="18" customHeight="1">
      <c r="A198" s="103" t="n"/>
      <c r="B198" s="103" t="n"/>
      <c r="C198" s="104" t="inlineStr">
        <is>
          <t>EAGR</t>
        </is>
      </c>
      <c r="D198" s="111" t="inlineStr">
        <is>
          <t>DCEB</t>
        </is>
      </c>
      <c r="E198" s="113" t="inlineStr">
        <is>
          <t>Fruticultura</t>
        </is>
      </c>
      <c r="F198" s="104" t="inlineStr">
        <is>
          <t>2º ciclo</t>
        </is>
      </c>
      <c r="G198" s="114" t="inlineStr">
        <is>
          <t>1382</t>
        </is>
      </c>
      <c r="H198" s="106" t="inlineStr">
        <is>
          <t xml:space="preserve"> CDados+EAGR+EALIM</t>
        </is>
      </c>
      <c r="I198" s="107" t="n">
        <v>1</v>
      </c>
      <c r="J198" s="114" t="inlineStr">
        <is>
          <t>2º</t>
        </is>
      </c>
      <c r="K198" s="114" t="inlineStr">
        <is>
          <t xml:space="preserve">2º </t>
        </is>
      </c>
      <c r="L198" s="104" t="n">
        <v>6</v>
      </c>
      <c r="M198" s="104" t="n">
        <v>14</v>
      </c>
      <c r="N198" s="104" t="n">
        <v>70</v>
      </c>
      <c r="O198" s="95" t="n">
        <v>1</v>
      </c>
      <c r="P198" s="97" t="n">
        <v>35</v>
      </c>
      <c r="Q198" s="97">
        <f>P198/M198</f>
        <v/>
      </c>
      <c r="R198" s="108" t="n">
        <v>2</v>
      </c>
      <c r="S198" s="108" t="n">
        <v>35</v>
      </c>
      <c r="T198" s="108">
        <f>S198/M198</f>
        <v/>
      </c>
      <c r="U198" s="97" t="n"/>
      <c r="V198" s="97" t="n"/>
      <c r="W198" s="97" t="n"/>
      <c r="X198" s="108" t="n"/>
      <c r="Y198" s="108" t="n"/>
      <c r="Z198" s="108" t="n"/>
      <c r="AA198" s="97" t="n"/>
      <c r="AB198" s="97" t="n"/>
      <c r="AC198" s="108" t="n"/>
      <c r="AD198" s="108" t="n"/>
      <c r="AE198" s="98" t="n"/>
      <c r="AF198" s="110">
        <f>((P198*O198)+(S198*R198)+(V198*U198)+(Y198*X198)+AB198+AD198+AE198)</f>
        <v/>
      </c>
      <c r="AG198" s="110">
        <f>'DSD (para preencher)'!AA198</f>
        <v/>
      </c>
      <c r="AH198" s="104" t="n">
        <v>35</v>
      </c>
      <c r="AI198" s="104">
        <f>AH198/M198</f>
        <v/>
      </c>
      <c r="AJ198" s="111" t="n">
        <v>35</v>
      </c>
      <c r="AK198" s="104">
        <f>AJ198/M198</f>
        <v/>
      </c>
      <c r="AL198" s="112">
        <f>AG198-AF198</f>
        <v/>
      </c>
    </row>
    <row r="199" ht="18" customHeight="1">
      <c r="A199" s="103" t="n"/>
      <c r="B199" s="103" t="n"/>
      <c r="C199" s="104" t="inlineStr">
        <is>
          <t>CAT</t>
        </is>
      </c>
      <c r="D199" s="104" t="inlineStr">
        <is>
          <t>DRAT</t>
        </is>
      </c>
      <c r="E199" s="113" t="inlineStr">
        <is>
          <t>Fundamentos da Ciência de Dados Agro-Ambientais</t>
        </is>
      </c>
      <c r="F199" s="104" t="inlineStr">
        <is>
          <t>2º ciclo</t>
        </is>
      </c>
      <c r="G199" s="114" t="inlineStr">
        <is>
          <t>2369</t>
        </is>
      </c>
      <c r="H199" s="106" t="inlineStr">
        <is>
          <t xml:space="preserve"> CDados</t>
        </is>
      </c>
      <c r="I199" s="107" t="n">
        <v>1</v>
      </c>
      <c r="J199" s="114" t="inlineStr">
        <is>
          <t>1º</t>
        </is>
      </c>
      <c r="K199" s="114" t="inlineStr">
        <is>
          <t xml:space="preserve">1º </t>
        </is>
      </c>
      <c r="L199" s="104" t="n">
        <v>6</v>
      </c>
      <c r="M199" s="104" t="n">
        <v>14</v>
      </c>
      <c r="N199" s="104" t="n">
        <v>35</v>
      </c>
      <c r="O199" s="95" t="n"/>
      <c r="P199" s="97" t="n"/>
      <c r="Q199" s="97" t="n"/>
      <c r="R199" s="108" t="n">
        <v>1</v>
      </c>
      <c r="S199" s="108" t="n">
        <v>35</v>
      </c>
      <c r="T199" s="108">
        <f>S199/M199</f>
        <v/>
      </c>
      <c r="U199" s="97" t="n"/>
      <c r="V199" s="97" t="n"/>
      <c r="W199" s="97" t="n"/>
      <c r="X199" s="108" t="n"/>
      <c r="Y199" s="108" t="n"/>
      <c r="Z199" s="108" t="n"/>
      <c r="AA199" s="97" t="n"/>
      <c r="AB199" s="97" t="n"/>
      <c r="AC199" s="108" t="n"/>
      <c r="AD199" s="108" t="n"/>
      <c r="AE199" s="98" t="n"/>
      <c r="AF199" s="110">
        <f>((P199*O199)+(S199*R199)+(V199*U199)+(Y199*X199)+AB199+AD199+AE199)</f>
        <v/>
      </c>
      <c r="AG199" s="110">
        <f>'DSD (para preencher)'!AA199</f>
        <v/>
      </c>
      <c r="AH199" s="104" t="n"/>
      <c r="AI199" s="104" t="n"/>
      <c r="AJ199" s="111" t="n">
        <v>35</v>
      </c>
      <c r="AK199" s="104">
        <f>AJ199/M199</f>
        <v/>
      </c>
      <c r="AL199" s="112">
        <f>AG199-AF199</f>
        <v/>
      </c>
    </row>
    <row r="200" ht="18" customHeight="1">
      <c r="A200" s="103" t="n"/>
      <c r="B200" s="103" t="n"/>
      <c r="C200" s="104" t="inlineStr">
        <is>
          <t>EAGR</t>
        </is>
      </c>
      <c r="D200" s="111" t="inlineStr">
        <is>
          <t>DCEB</t>
        </is>
      </c>
      <c r="E200" s="113" t="inlineStr">
        <is>
          <t>Fundamentos da Viticultura</t>
        </is>
      </c>
      <c r="F200" s="104" t="inlineStr">
        <is>
          <t>2º ciclo</t>
        </is>
      </c>
      <c r="G200" s="114" t="inlineStr">
        <is>
          <t>1576</t>
        </is>
      </c>
      <c r="H200" s="106" t="inlineStr">
        <is>
          <t xml:space="preserve"> EVE</t>
        </is>
      </c>
      <c r="I200" s="107" t="n">
        <v>1</v>
      </c>
      <c r="J200" s="114" t="inlineStr">
        <is>
          <t>1º</t>
        </is>
      </c>
      <c r="K200" s="114" t="inlineStr">
        <is>
          <t xml:space="preserve">1º </t>
        </is>
      </c>
      <c r="L200" s="104" t="n">
        <v>6</v>
      </c>
      <c r="M200" s="104" t="n">
        <v>14</v>
      </c>
      <c r="N200" s="104" t="n">
        <v>70</v>
      </c>
      <c r="O200" s="95" t="n">
        <v>1</v>
      </c>
      <c r="P200" s="97" t="n">
        <v>42</v>
      </c>
      <c r="Q200" s="97">
        <f>P200/M200</f>
        <v/>
      </c>
      <c r="R200" s="108" t="n"/>
      <c r="S200" s="108" t="n"/>
      <c r="T200" s="108" t="n"/>
      <c r="U200" s="97" t="n">
        <v>1</v>
      </c>
      <c r="V200" s="97" t="n">
        <v>28</v>
      </c>
      <c r="W200" s="97">
        <f>V200/M200</f>
        <v/>
      </c>
      <c r="X200" s="108" t="n"/>
      <c r="Y200" s="108" t="n"/>
      <c r="Z200" s="108" t="n"/>
      <c r="AA200" s="97" t="n"/>
      <c r="AB200" s="97" t="n"/>
      <c r="AC200" s="108" t="n"/>
      <c r="AD200" s="108" t="n"/>
      <c r="AE200" s="98" t="n"/>
      <c r="AF200" s="110">
        <f>((P200*O200)+(S200*R200)+(V200*U200)+(Y200*X200)+AB200+AD200+AE200)</f>
        <v/>
      </c>
      <c r="AG200" s="110">
        <f>'DSD (para preencher)'!AA200</f>
        <v/>
      </c>
      <c r="AH200" s="104" t="n">
        <v>42</v>
      </c>
      <c r="AI200" s="104">
        <f>AH200/M200</f>
        <v/>
      </c>
      <c r="AJ200" s="111" t="n">
        <v>28</v>
      </c>
      <c r="AK200" s="104">
        <f>AJ200/M200</f>
        <v/>
      </c>
      <c r="AL200" s="112">
        <f>AG200-AF200</f>
        <v/>
      </c>
    </row>
    <row r="201" ht="18" customHeight="1">
      <c r="A201" s="103" t="n"/>
      <c r="B201" s="103" t="n"/>
      <c r="C201" s="104" t="n"/>
      <c r="D201" s="104" t="n"/>
      <c r="E201" s="113" t="inlineStr">
        <is>
          <t>Gastronomia e Produtos Tradicionais Portugueses</t>
        </is>
      </c>
      <c r="F201" s="104" t="inlineStr">
        <is>
          <t>2º ciclo</t>
        </is>
      </c>
      <c r="G201" s="114" t="inlineStr">
        <is>
          <t>1803</t>
        </is>
      </c>
      <c r="H201" s="106" t="inlineStr">
        <is>
          <t xml:space="preserve"> GAST</t>
        </is>
      </c>
      <c r="I201" s="107" t="n">
        <v>1</v>
      </c>
      <c r="J201" s="114" t="inlineStr">
        <is>
          <t>1º</t>
        </is>
      </c>
      <c r="K201" s="114" t="inlineStr">
        <is>
          <t xml:space="preserve">1º </t>
        </is>
      </c>
      <c r="L201" s="104" t="n">
        <v>2</v>
      </c>
      <c r="M201" s="104" t="n">
        <v>14</v>
      </c>
      <c r="N201" s="104" t="n">
        <v>21</v>
      </c>
      <c r="O201" s="95" t="n">
        <v>1</v>
      </c>
      <c r="P201" s="97" t="n">
        <v>14</v>
      </c>
      <c r="Q201" s="97">
        <f>P201/M201</f>
        <v/>
      </c>
      <c r="R201" s="108" t="n">
        <v>1</v>
      </c>
      <c r="S201" s="108" t="n">
        <v>7</v>
      </c>
      <c r="T201" s="108">
        <f>S201/M201</f>
        <v/>
      </c>
      <c r="U201" s="97" t="n"/>
      <c r="V201" s="97" t="n"/>
      <c r="W201" s="97" t="n"/>
      <c r="X201" s="108" t="n"/>
      <c r="Y201" s="108" t="n"/>
      <c r="Z201" s="108" t="n"/>
      <c r="AA201" s="97" t="n"/>
      <c r="AB201" s="97" t="n"/>
      <c r="AC201" s="108" t="n"/>
      <c r="AD201" s="108" t="n"/>
      <c r="AE201" s="98" t="n"/>
      <c r="AF201" s="110">
        <f>((P201*O201)+(S201*R201)+(V201*U201)+(Y201*X201)+AB201+AD201+AE201)</f>
        <v/>
      </c>
      <c r="AG201" s="110">
        <f>'DSD (para preencher)'!AA201</f>
        <v/>
      </c>
      <c r="AH201" s="104" t="n">
        <v>14</v>
      </c>
      <c r="AI201" s="104">
        <f>AH201/M201</f>
        <v/>
      </c>
      <c r="AJ201" s="111" t="n">
        <v>7</v>
      </c>
      <c r="AK201" s="104">
        <f>AJ201/M201</f>
        <v/>
      </c>
      <c r="AL201" s="112">
        <f>AG201-AF201</f>
        <v/>
      </c>
    </row>
    <row r="202" ht="18" customHeight="1">
      <c r="A202" s="103" t="n"/>
      <c r="B202" s="103" t="n"/>
      <c r="C202" s="104" t="n"/>
      <c r="D202" s="104" t="n"/>
      <c r="E202" s="113" t="inlineStr">
        <is>
          <t>Gastronomia Molecular I</t>
        </is>
      </c>
      <c r="F202" s="104" t="inlineStr">
        <is>
          <t>2º ciclo</t>
        </is>
      </c>
      <c r="G202" s="114" t="inlineStr">
        <is>
          <t>1797</t>
        </is>
      </c>
      <c r="H202" s="106" t="inlineStr">
        <is>
          <t xml:space="preserve"> GAST</t>
        </is>
      </c>
      <c r="I202" s="107" t="n">
        <v>1</v>
      </c>
      <c r="J202" s="114" t="inlineStr">
        <is>
          <t>1º</t>
        </is>
      </c>
      <c r="K202" s="114" t="inlineStr">
        <is>
          <t xml:space="preserve">1º </t>
        </is>
      </c>
      <c r="L202" s="104" t="n">
        <v>4</v>
      </c>
      <c r="M202" s="104" t="n">
        <v>14</v>
      </c>
      <c r="N202" s="104" t="n">
        <v>49</v>
      </c>
      <c r="O202" s="95" t="n">
        <v>1</v>
      </c>
      <c r="P202" s="97" t="n">
        <v>14</v>
      </c>
      <c r="Q202" s="97">
        <f>P202/M202</f>
        <v/>
      </c>
      <c r="R202" s="108" t="n">
        <v>1</v>
      </c>
      <c r="S202" s="108" t="n">
        <v>21</v>
      </c>
      <c r="T202" s="108">
        <f>S202/M202</f>
        <v/>
      </c>
      <c r="U202" s="97" t="n"/>
      <c r="V202" s="97" t="n"/>
      <c r="W202" s="97" t="n"/>
      <c r="X202" s="108" t="n"/>
      <c r="Y202" s="108" t="n"/>
      <c r="Z202" s="108" t="n"/>
      <c r="AA202" s="97" t="n"/>
      <c r="AB202" s="97" t="n"/>
      <c r="AC202" s="108" t="n"/>
      <c r="AD202" s="108" t="n"/>
      <c r="AE202" s="98" t="n"/>
      <c r="AF202" s="110">
        <f>((P202*O202)+(S202*R202)+(V202*U202)+(Y202*X202)+AB202+AD202+AE202)</f>
        <v/>
      </c>
      <c r="AG202" s="110">
        <f>'DSD (para preencher)'!AA202</f>
        <v/>
      </c>
      <c r="AH202" s="104" t="n">
        <v>14</v>
      </c>
      <c r="AI202" s="104">
        <f>AH202/M202</f>
        <v/>
      </c>
      <c r="AJ202" s="111" t="n">
        <v>21</v>
      </c>
      <c r="AK202" s="104">
        <f>AJ202/M202</f>
        <v/>
      </c>
      <c r="AL202" s="112">
        <f>AG202-AF202</f>
        <v/>
      </c>
    </row>
    <row r="203" ht="18" customHeight="1">
      <c r="A203" s="103" t="n"/>
      <c r="B203" s="103" t="n"/>
      <c r="C203" s="104" t="n"/>
      <c r="D203" s="104" t="n"/>
      <c r="E203" s="113" t="inlineStr">
        <is>
          <t>Gastronomia Molecular II</t>
        </is>
      </c>
      <c r="F203" s="104" t="inlineStr">
        <is>
          <t>2º ciclo</t>
        </is>
      </c>
      <c r="G203" s="114" t="inlineStr">
        <is>
          <t>1806</t>
        </is>
      </c>
      <c r="H203" s="106" t="inlineStr">
        <is>
          <t xml:space="preserve"> GAST</t>
        </is>
      </c>
      <c r="I203" s="107" t="n">
        <v>1</v>
      </c>
      <c r="J203" s="114" t="inlineStr">
        <is>
          <t>1º</t>
        </is>
      </c>
      <c r="K203" s="114" t="inlineStr">
        <is>
          <t xml:space="preserve">2º </t>
        </is>
      </c>
      <c r="L203" s="104" t="n">
        <v>4</v>
      </c>
      <c r="M203" s="104" t="n">
        <v>14</v>
      </c>
      <c r="N203" s="104" t="n">
        <v>49</v>
      </c>
      <c r="O203" s="95" t="n">
        <v>1</v>
      </c>
      <c r="P203" s="97" t="n">
        <v>14</v>
      </c>
      <c r="Q203" s="97">
        <f>P203/M203</f>
        <v/>
      </c>
      <c r="R203" s="108" t="n">
        <v>1</v>
      </c>
      <c r="S203" s="108" t="n">
        <v>21</v>
      </c>
      <c r="T203" s="108">
        <f>S203/M203</f>
        <v/>
      </c>
      <c r="U203" s="97" t="n"/>
      <c r="V203" s="97" t="n"/>
      <c r="W203" s="97" t="n"/>
      <c r="X203" s="108" t="n"/>
      <c r="Y203" s="108" t="n"/>
      <c r="Z203" s="108" t="n"/>
      <c r="AA203" s="97" t="n"/>
      <c r="AB203" s="97" t="n"/>
      <c r="AC203" s="108" t="n"/>
      <c r="AD203" s="108" t="n"/>
      <c r="AE203" s="98" t="n"/>
      <c r="AF203" s="110">
        <f>((P203*O203)+(S203*R203)+(V203*U203)+(Y203*X203)+AB203+AD203+AE203)</f>
        <v/>
      </c>
      <c r="AG203" s="110">
        <f>'DSD (para preencher)'!AA203</f>
        <v/>
      </c>
      <c r="AH203" s="104" t="n">
        <v>14</v>
      </c>
      <c r="AI203" s="104">
        <f>AH203/M203</f>
        <v/>
      </c>
      <c r="AJ203" s="111" t="n">
        <v>21</v>
      </c>
      <c r="AK203" s="104">
        <f>AJ203/M203</f>
        <v/>
      </c>
      <c r="AL203" s="112">
        <f>AG203-AF203</f>
        <v/>
      </c>
    </row>
    <row r="204" ht="18" customHeight="1">
      <c r="A204" s="103" t="n"/>
      <c r="B204" s="103" t="n"/>
      <c r="C204" s="104" t="inlineStr">
        <is>
          <t>CAT</t>
        </is>
      </c>
      <c r="D204" s="111" t="inlineStr">
        <is>
          <t>DRAT</t>
        </is>
      </c>
      <c r="E204" s="113" t="inlineStr">
        <is>
          <t>Genética e Melhoramento Florestal</t>
        </is>
      </c>
      <c r="F204" s="104" t="inlineStr">
        <is>
          <t>2º ciclo</t>
        </is>
      </c>
      <c r="G204" s="114" t="inlineStr">
        <is>
          <t>1387</t>
        </is>
      </c>
      <c r="H204" s="106" t="inlineStr">
        <is>
          <t xml:space="preserve"> EFLO+MEDFOR</t>
        </is>
      </c>
      <c r="I204" s="107" t="n">
        <v>1</v>
      </c>
      <c r="J204" s="114" t="inlineStr">
        <is>
          <t>1º</t>
        </is>
      </c>
      <c r="K204" s="114" t="inlineStr">
        <is>
          <t xml:space="preserve">2º </t>
        </is>
      </c>
      <c r="L204" s="104" t="n">
        <v>6</v>
      </c>
      <c r="M204" s="104" t="n">
        <v>14</v>
      </c>
      <c r="N204" s="104" t="n">
        <v>70</v>
      </c>
      <c r="O204" s="95" t="n">
        <v>1</v>
      </c>
      <c r="P204" s="97" t="n">
        <v>42</v>
      </c>
      <c r="Q204" s="97">
        <f>P204/M204</f>
        <v/>
      </c>
      <c r="R204" s="108" t="n"/>
      <c r="S204" s="108" t="n"/>
      <c r="T204" s="108" t="n"/>
      <c r="U204" s="97" t="n">
        <v>1</v>
      </c>
      <c r="V204" s="97" t="n">
        <v>28</v>
      </c>
      <c r="W204" s="97">
        <f>V204/M204</f>
        <v/>
      </c>
      <c r="X204" s="108" t="n"/>
      <c r="Y204" s="108" t="n"/>
      <c r="Z204" s="108" t="n"/>
      <c r="AA204" s="97" t="n"/>
      <c r="AB204" s="97" t="n"/>
      <c r="AC204" s="108" t="n"/>
      <c r="AD204" s="108" t="n"/>
      <c r="AE204" s="98" t="n"/>
      <c r="AF204" s="110">
        <f>((P204*O204)+(S204*R204)+(V204*U204)+(Y204*X204)+AB204+AD204+AE204)</f>
        <v/>
      </c>
      <c r="AG204" s="110">
        <f>'DSD (para preencher)'!AA204</f>
        <v/>
      </c>
      <c r="AH204" s="104" t="n">
        <v>42</v>
      </c>
      <c r="AI204" s="104">
        <f>AH204/M204</f>
        <v/>
      </c>
      <c r="AJ204" s="111" t="n">
        <v>28</v>
      </c>
      <c r="AK204" s="104">
        <f>AJ204/M204</f>
        <v/>
      </c>
      <c r="AL204" s="112">
        <f>AG204-AF204</f>
        <v/>
      </c>
    </row>
    <row r="205" ht="18" customHeight="1">
      <c r="A205" s="103" t="n"/>
      <c r="B205" s="103" t="n"/>
      <c r="C205" s="104" t="inlineStr">
        <is>
          <t>EAGR</t>
        </is>
      </c>
      <c r="D205" s="111" t="inlineStr">
        <is>
          <t>DCEB</t>
        </is>
      </c>
      <c r="E205" s="113" t="inlineStr">
        <is>
          <t>Genética Quantitativa e Melhoramento de Plantas</t>
        </is>
      </c>
      <c r="F205" s="104" t="inlineStr">
        <is>
          <t>2º ciclo</t>
        </is>
      </c>
      <c r="G205" s="114" t="inlineStr">
        <is>
          <t>1388</t>
        </is>
      </c>
      <c r="H205" s="106" t="inlineStr">
        <is>
          <t xml:space="preserve"> EAGR</t>
        </is>
      </c>
      <c r="I205" s="107" t="n">
        <v>1</v>
      </c>
      <c r="J205" s="114" t="inlineStr">
        <is>
          <t>2º</t>
        </is>
      </c>
      <c r="K205" s="114" t="inlineStr">
        <is>
          <t xml:space="preserve">2º </t>
        </is>
      </c>
      <c r="L205" s="104" t="n">
        <v>6</v>
      </c>
      <c r="M205" s="104" t="n">
        <v>14</v>
      </c>
      <c r="N205" s="104" t="n">
        <v>70</v>
      </c>
      <c r="O205" s="95" t="n">
        <v>1</v>
      </c>
      <c r="P205" s="97" t="n">
        <v>28</v>
      </c>
      <c r="Q205" s="97">
        <f>P205/M205</f>
        <v/>
      </c>
      <c r="R205" s="108" t="n">
        <v>1</v>
      </c>
      <c r="S205" s="108" t="n">
        <v>42</v>
      </c>
      <c r="T205" s="108">
        <f>S205/M205</f>
        <v/>
      </c>
      <c r="U205" s="97" t="n"/>
      <c r="V205" s="97" t="n"/>
      <c r="W205" s="97" t="n"/>
      <c r="X205" s="108" t="n"/>
      <c r="Y205" s="108" t="n"/>
      <c r="Z205" s="108" t="n"/>
      <c r="AA205" s="97" t="n"/>
      <c r="AB205" s="97" t="n"/>
      <c r="AC205" s="108" t="n"/>
      <c r="AD205" s="108" t="n"/>
      <c r="AE205" s="98" t="n"/>
      <c r="AF205" s="110">
        <f>((P205*O205)+(S205*R205)+(V205*U205)+(Y205*X205)+AB205+AD205+AE205)</f>
        <v/>
      </c>
      <c r="AG205" s="110">
        <f>'DSD (para preencher)'!AA205</f>
        <v/>
      </c>
      <c r="AH205" s="104" t="n">
        <v>28</v>
      </c>
      <c r="AI205" s="104">
        <f>AH205/M205</f>
        <v/>
      </c>
      <c r="AJ205" s="111" t="n">
        <v>42</v>
      </c>
      <c r="AK205" s="104">
        <f>AJ205/M205</f>
        <v/>
      </c>
      <c r="AL205" s="112">
        <f>AG205-AF205</f>
        <v/>
      </c>
    </row>
    <row r="206" ht="18" customHeight="1">
      <c r="A206" s="103" t="n"/>
      <c r="B206" s="103" t="n"/>
      <c r="C206" s="104" t="inlineStr">
        <is>
          <t>CAT</t>
        </is>
      </c>
      <c r="D206" s="111" t="inlineStr">
        <is>
          <t>DRAT</t>
        </is>
      </c>
      <c r="E206" s="113" t="inlineStr">
        <is>
          <t>Gestão da Fauna Silvestre</t>
        </is>
      </c>
      <c r="F206" s="104" t="inlineStr">
        <is>
          <t>2º ciclo</t>
        </is>
      </c>
      <c r="G206" s="114" t="inlineStr">
        <is>
          <t>1392</t>
        </is>
      </c>
      <c r="H206" s="106" t="inlineStr">
        <is>
          <t xml:space="preserve"> EFLO+MEDFOR</t>
        </is>
      </c>
      <c r="I206" s="107" t="n">
        <v>1</v>
      </c>
      <c r="J206" s="114" t="inlineStr">
        <is>
          <t>1º</t>
        </is>
      </c>
      <c r="K206" s="114" t="inlineStr">
        <is>
          <t xml:space="preserve">1º </t>
        </is>
      </c>
      <c r="L206" s="104" t="n">
        <v>6</v>
      </c>
      <c r="M206" s="104" t="n">
        <v>14</v>
      </c>
      <c r="N206" s="104" t="n">
        <v>70</v>
      </c>
      <c r="O206" s="95" t="n"/>
      <c r="P206" s="97" t="n"/>
      <c r="Q206" s="97" t="n"/>
      <c r="R206" s="108" t="n">
        <v>1</v>
      </c>
      <c r="S206" s="108" t="n">
        <v>70</v>
      </c>
      <c r="T206" s="108">
        <f>S206/M206</f>
        <v/>
      </c>
      <c r="U206" s="97" t="n"/>
      <c r="V206" s="97" t="n"/>
      <c r="W206" s="97" t="n"/>
      <c r="X206" s="108" t="n"/>
      <c r="Y206" s="108" t="n"/>
      <c r="Z206" s="108" t="n"/>
      <c r="AA206" s="97" t="n"/>
      <c r="AB206" s="97" t="n"/>
      <c r="AC206" s="108" t="n"/>
      <c r="AD206" s="108" t="n"/>
      <c r="AE206" s="98" t="n"/>
      <c r="AF206" s="110">
        <f>((P206*O206)+(S206*R206)+(V206*U206)+(Y206*X206)+AB206+AD206+AE206)</f>
        <v/>
      </c>
      <c r="AG206" s="110">
        <f>'DSD (para preencher)'!AA206</f>
        <v/>
      </c>
      <c r="AH206" s="104" t="n"/>
      <c r="AI206" s="104" t="n"/>
      <c r="AJ206" s="111" t="n">
        <v>70</v>
      </c>
      <c r="AK206" s="104">
        <f>AJ206/M206</f>
        <v/>
      </c>
      <c r="AL206" s="112">
        <f>AG206-AF206</f>
        <v/>
      </c>
    </row>
    <row r="207" ht="18" customHeight="1">
      <c r="A207" s="103" t="n"/>
      <c r="B207" s="103" t="n"/>
      <c r="C207" s="104" t="inlineStr">
        <is>
          <t>CAT</t>
        </is>
      </c>
      <c r="D207" s="104" t="inlineStr">
        <is>
          <t>DRAT</t>
        </is>
      </c>
      <c r="E207" s="113" t="inlineStr">
        <is>
          <t>Gestão de Florestas Mediterrânicas: Problemas de Investigação e Casos de Estudo</t>
        </is>
      </c>
      <c r="F207" s="104" t="inlineStr">
        <is>
          <t>2º ciclo</t>
        </is>
      </c>
      <c r="G207" s="114" t="inlineStr">
        <is>
          <t>1904</t>
        </is>
      </c>
      <c r="H207" s="106" t="inlineStr">
        <is>
          <t xml:space="preserve"> MEDFOR</t>
        </is>
      </c>
      <c r="I207" s="107" t="n">
        <v>1</v>
      </c>
      <c r="J207" s="114" t="inlineStr">
        <is>
          <t>2º</t>
        </is>
      </c>
      <c r="K207" s="114" t="inlineStr">
        <is>
          <t xml:space="preserve">1º </t>
        </is>
      </c>
      <c r="L207" s="104" t="n">
        <v>6</v>
      </c>
      <c r="M207" s="104" t="n">
        <v>14</v>
      </c>
      <c r="N207" s="104" t="n">
        <v>70</v>
      </c>
      <c r="O207" s="95" t="n">
        <v>1</v>
      </c>
      <c r="P207" s="97" t="n">
        <v>28</v>
      </c>
      <c r="Q207" s="97">
        <f>P207/M207</f>
        <v/>
      </c>
      <c r="R207" s="108" t="n">
        <v>1</v>
      </c>
      <c r="S207" s="108" t="n">
        <v>42</v>
      </c>
      <c r="T207" s="108">
        <f>S207/M207</f>
        <v/>
      </c>
      <c r="U207" s="97" t="n"/>
      <c r="V207" s="97" t="n"/>
      <c r="W207" s="97" t="n"/>
      <c r="X207" s="108" t="n"/>
      <c r="Y207" s="108" t="n"/>
      <c r="Z207" s="108" t="n"/>
      <c r="AA207" s="97" t="n"/>
      <c r="AB207" s="97" t="n"/>
      <c r="AC207" s="108" t="n"/>
      <c r="AD207" s="108" t="n"/>
      <c r="AE207" s="98" t="n"/>
      <c r="AF207" s="110">
        <f>((P207*O207)+(S207*R207)+(V207*U207)+(Y207*X207)+AB207+AD207+AE207)</f>
        <v/>
      </c>
      <c r="AG207" s="110">
        <f>'DSD (para preencher)'!AA207</f>
        <v/>
      </c>
      <c r="AH207" s="104" t="n">
        <v>28</v>
      </c>
      <c r="AI207" s="104">
        <f>AH207/M207</f>
        <v/>
      </c>
      <c r="AJ207" s="111" t="n">
        <v>42</v>
      </c>
      <c r="AK207" s="104">
        <f>AJ207/M207</f>
        <v/>
      </c>
      <c r="AL207" s="112">
        <f>AG207-AF207</f>
        <v/>
      </c>
    </row>
    <row r="208" ht="18" customHeight="1">
      <c r="A208" s="103" t="n"/>
      <c r="B208" s="103" t="n"/>
      <c r="C208" s="104" t="inlineStr">
        <is>
          <t>CAT</t>
        </is>
      </c>
      <c r="D208" s="104" t="inlineStr">
        <is>
          <t>DRAT</t>
        </is>
      </c>
      <c r="E208" s="113" t="inlineStr">
        <is>
          <t>Gestão de Recursos Naturais</t>
        </is>
      </c>
      <c r="F208" s="104" t="inlineStr">
        <is>
          <t>2º ciclo</t>
        </is>
      </c>
      <c r="G208" s="114" t="inlineStr">
        <is>
          <t>1396</t>
        </is>
      </c>
      <c r="H208" s="106" t="inlineStr">
        <is>
          <t xml:space="preserve"> EFLO+MEDFOR</t>
        </is>
      </c>
      <c r="I208" s="107" t="n">
        <v>1</v>
      </c>
      <c r="J208" s="114" t="inlineStr">
        <is>
          <t>1º</t>
        </is>
      </c>
      <c r="K208" s="114" t="inlineStr">
        <is>
          <t xml:space="preserve">1º </t>
        </is>
      </c>
      <c r="L208" s="104" t="n">
        <v>6</v>
      </c>
      <c r="M208" s="104" t="n">
        <v>14</v>
      </c>
      <c r="N208" s="104" t="n">
        <v>70</v>
      </c>
      <c r="O208" s="95" t="n"/>
      <c r="P208" s="97" t="n"/>
      <c r="Q208" s="97" t="n"/>
      <c r="R208" s="108" t="n">
        <v>1</v>
      </c>
      <c r="S208" s="108" t="n">
        <v>70</v>
      </c>
      <c r="T208" s="108">
        <f>S208/M208</f>
        <v/>
      </c>
      <c r="U208" s="97" t="n"/>
      <c r="V208" s="97" t="n"/>
      <c r="W208" s="97" t="n"/>
      <c r="X208" s="108" t="n"/>
      <c r="Y208" s="108" t="n"/>
      <c r="Z208" s="108" t="n"/>
      <c r="AA208" s="97" t="n"/>
      <c r="AB208" s="97" t="n"/>
      <c r="AC208" s="108" t="n"/>
      <c r="AD208" s="108" t="n"/>
      <c r="AE208" s="98" t="n"/>
      <c r="AF208" s="110">
        <f>((P208*O208)+(S208*R208)+(V208*U208)+(Y208*X208)+AB208+AD208+AE208)</f>
        <v/>
      </c>
      <c r="AG208" s="110">
        <f>'DSD (para preencher)'!AA208</f>
        <v/>
      </c>
      <c r="AH208" s="104" t="n"/>
      <c r="AI208" s="104" t="n"/>
      <c r="AJ208" s="111" t="n">
        <v>70</v>
      </c>
      <c r="AK208" s="104">
        <f>AJ208/M208</f>
        <v/>
      </c>
      <c r="AL208" s="112">
        <f>AG208-AF208</f>
        <v/>
      </c>
    </row>
    <row r="209" ht="18" customHeight="1">
      <c r="A209" s="115" t="n"/>
      <c r="B209" s="115" t="n"/>
      <c r="C209" s="116" t="n"/>
      <c r="D209" s="117" t="n"/>
      <c r="E209" s="118" t="inlineStr">
        <is>
          <t>Gestão de Recursos Pesqueiros e Cinegéticos</t>
        </is>
      </c>
      <c r="F209" s="116" t="inlineStr">
        <is>
          <t>2º ciclo</t>
        </is>
      </c>
      <c r="G209" s="119" t="inlineStr">
        <is>
          <t>1397</t>
        </is>
      </c>
      <c r="H209" s="120" t="inlineStr">
        <is>
          <t xml:space="preserve"> GCRN</t>
        </is>
      </c>
      <c r="I209" s="107" t="n">
        <v>1</v>
      </c>
      <c r="J209" s="119" t="inlineStr">
        <is>
          <t>1º</t>
        </is>
      </c>
      <c r="K209" s="119" t="inlineStr">
        <is>
          <t xml:space="preserve">2º </t>
        </is>
      </c>
      <c r="L209" s="116" t="n">
        <v>6</v>
      </c>
      <c r="M209" s="116" t="n">
        <v>14</v>
      </c>
      <c r="N209" s="116" t="n">
        <v>70</v>
      </c>
      <c r="O209" s="95" t="n">
        <v>1</v>
      </c>
      <c r="P209" s="99" t="n">
        <v>28</v>
      </c>
      <c r="Q209" s="99">
        <f>P209/M209</f>
        <v/>
      </c>
      <c r="R209" s="121" t="n">
        <v>1</v>
      </c>
      <c r="S209" s="121" t="n">
        <v>24</v>
      </c>
      <c r="T209" s="121" t="n">
        <v>2</v>
      </c>
      <c r="U209" s="99" t="n"/>
      <c r="V209" s="99" t="n"/>
      <c r="W209" s="99" t="n"/>
      <c r="X209" s="121" t="n">
        <v>1</v>
      </c>
      <c r="Y209" s="121" t="n">
        <v>12</v>
      </c>
      <c r="Z209" s="121" t="n">
        <v>1</v>
      </c>
      <c r="AA209" s="99" t="n"/>
      <c r="AB209" s="99" t="n"/>
      <c r="AC209" s="121" t="n"/>
      <c r="AD209" s="121" t="n"/>
      <c r="AE209" s="100" t="n"/>
      <c r="AF209" s="110">
        <f>((P209*O209)+(S209*R209)+(V209*U209)+(Y209*X209)+AB209+AD209+AE209)</f>
        <v/>
      </c>
      <c r="AG209" s="110">
        <f>'DSD (para preencher)'!AA209</f>
        <v/>
      </c>
      <c r="AH209" s="116" t="n">
        <v>28</v>
      </c>
      <c r="AI209" s="116">
        <f>AH209/M209</f>
        <v/>
      </c>
      <c r="AJ209" s="117" t="n">
        <v>36</v>
      </c>
      <c r="AK209" s="116" t="n">
        <v>2.5</v>
      </c>
      <c r="AL209" s="112">
        <f>AG209-AF209</f>
        <v/>
      </c>
    </row>
    <row r="210" ht="18" customHeight="1">
      <c r="A210" s="103" t="n"/>
      <c r="B210" s="103" t="n"/>
      <c r="C210" s="104" t="inlineStr">
        <is>
          <t>CAT</t>
        </is>
      </c>
      <c r="D210" s="104" t="inlineStr">
        <is>
          <t>DRAT</t>
        </is>
      </c>
      <c r="E210" s="113" t="inlineStr">
        <is>
          <t>Gestão de Risco de Incêndios Florestais - da Prevenção à Recuperação</t>
        </is>
      </c>
      <c r="F210" s="104" t="inlineStr">
        <is>
          <t>2º ciclo</t>
        </is>
      </c>
      <c r="G210" s="114" t="inlineStr">
        <is>
          <t>1906</t>
        </is>
      </c>
      <c r="H210" s="106" t="inlineStr">
        <is>
          <t xml:space="preserve"> MEDFOR</t>
        </is>
      </c>
      <c r="I210" s="107" t="n">
        <v>1</v>
      </c>
      <c r="J210" s="114" t="inlineStr">
        <is>
          <t>2º</t>
        </is>
      </c>
      <c r="K210" s="114" t="inlineStr">
        <is>
          <t xml:space="preserve">1º </t>
        </is>
      </c>
      <c r="L210" s="104" t="n">
        <v>6</v>
      </c>
      <c r="M210" s="104" t="n">
        <v>14</v>
      </c>
      <c r="N210" s="104" t="n">
        <v>70</v>
      </c>
      <c r="O210" s="95" t="n">
        <v>1</v>
      </c>
      <c r="P210" s="101" t="n">
        <v>28</v>
      </c>
      <c r="Q210" s="97">
        <f>P210/M210</f>
        <v/>
      </c>
      <c r="R210" s="108" t="n">
        <v>1</v>
      </c>
      <c r="S210" s="122" t="n">
        <v>42</v>
      </c>
      <c r="T210" s="108">
        <f>S210/M210</f>
        <v/>
      </c>
      <c r="U210" s="97" t="n"/>
      <c r="V210" s="101" t="n"/>
      <c r="W210" s="97" t="n"/>
      <c r="X210" s="108" t="n"/>
      <c r="Y210" s="122" t="n"/>
      <c r="Z210" s="108" t="n"/>
      <c r="AA210" s="97" t="n"/>
      <c r="AB210" s="101" t="n"/>
      <c r="AC210" s="108" t="n"/>
      <c r="AD210" s="122" t="n"/>
      <c r="AE210" s="101" t="n"/>
      <c r="AF210" s="110">
        <f>((P210*O210)+(S210*R210)+(V210*U210)+(Y210*X210)+AB210+AD210+AE210)</f>
        <v/>
      </c>
      <c r="AG210" s="110">
        <f>'DSD (para preencher)'!AA210</f>
        <v/>
      </c>
      <c r="AH210" s="111" t="n">
        <v>28</v>
      </c>
      <c r="AI210" s="104">
        <f>AH210/M210</f>
        <v/>
      </c>
      <c r="AJ210" s="111" t="n">
        <v>42</v>
      </c>
      <c r="AK210" s="104">
        <f>AJ210/M210</f>
        <v/>
      </c>
      <c r="AL210" s="112">
        <f>AG210-AF210</f>
        <v/>
      </c>
    </row>
    <row r="211" ht="18" customHeight="1">
      <c r="A211" s="103" t="n"/>
      <c r="B211" s="103" t="n"/>
      <c r="C211" s="104" t="inlineStr">
        <is>
          <t>CAT</t>
        </is>
      </c>
      <c r="D211" s="104" t="inlineStr">
        <is>
          <t>DRAT</t>
        </is>
      </c>
      <c r="E211" s="113" t="inlineStr">
        <is>
          <t>Gestão e Armazenamento de Dados</t>
        </is>
      </c>
      <c r="F211" s="104" t="inlineStr">
        <is>
          <t>2º ciclo</t>
        </is>
      </c>
      <c r="G211" s="114" t="inlineStr">
        <is>
          <t>2371</t>
        </is>
      </c>
      <c r="H211" s="106" t="inlineStr">
        <is>
          <t xml:space="preserve"> CDados</t>
        </is>
      </c>
      <c r="I211" s="107" t="n">
        <v>1</v>
      </c>
      <c r="J211" s="114" t="inlineStr">
        <is>
          <t>1º</t>
        </is>
      </c>
      <c r="K211" s="114" t="inlineStr">
        <is>
          <t xml:space="preserve">1º </t>
        </is>
      </c>
      <c r="L211" s="104" t="n">
        <v>6</v>
      </c>
      <c r="M211" s="104" t="n">
        <v>14</v>
      </c>
      <c r="N211" s="104" t="n">
        <v>35</v>
      </c>
      <c r="O211" s="95" t="n"/>
      <c r="P211" s="101" t="n"/>
      <c r="Q211" s="97" t="n"/>
      <c r="R211" s="108" t="n">
        <v>1</v>
      </c>
      <c r="S211" s="122" t="n">
        <v>35</v>
      </c>
      <c r="T211" s="108">
        <f>S211/M211</f>
        <v/>
      </c>
      <c r="U211" s="97" t="n"/>
      <c r="V211" s="101" t="n"/>
      <c r="W211" s="97" t="n"/>
      <c r="X211" s="108" t="n"/>
      <c r="Y211" s="122" t="n"/>
      <c r="Z211" s="108" t="n"/>
      <c r="AA211" s="97" t="n"/>
      <c r="AB211" s="101" t="n"/>
      <c r="AC211" s="108" t="n"/>
      <c r="AD211" s="122" t="n"/>
      <c r="AE211" s="101" t="n"/>
      <c r="AF211" s="110">
        <f>((P211*O211)+(S211*R211)+(V211*U211)+(Y211*X211)+AB211+AD211+AE211)</f>
        <v/>
      </c>
      <c r="AG211" s="110">
        <f>'DSD (para preencher)'!AA211</f>
        <v/>
      </c>
      <c r="AH211" s="111" t="n"/>
      <c r="AI211" s="104" t="n"/>
      <c r="AJ211" s="111" t="n">
        <v>35</v>
      </c>
      <c r="AK211" s="104">
        <f>AJ211/M211</f>
        <v/>
      </c>
      <c r="AL211" s="112">
        <f>AG211-AF211</f>
        <v/>
      </c>
    </row>
    <row r="212" ht="18" customHeight="1">
      <c r="A212" s="103" t="n"/>
      <c r="B212" s="103" t="n"/>
      <c r="C212" s="104" t="inlineStr">
        <is>
          <t>CAT</t>
        </is>
      </c>
      <c r="D212" s="104" t="inlineStr">
        <is>
          <t>DRAT</t>
        </is>
      </c>
      <c r="E212" s="113" t="inlineStr">
        <is>
          <t>Gestão e Conservação da Vegetação e de Sistemas Agro-Florestais</t>
        </is>
      </c>
      <c r="F212" s="104" t="inlineStr">
        <is>
          <t>2º ciclo</t>
        </is>
      </c>
      <c r="G212" s="114" t="inlineStr">
        <is>
          <t>1398</t>
        </is>
      </c>
      <c r="H212" s="106" t="inlineStr">
        <is>
          <t xml:space="preserve"> CDados+EAMB+EFLO+GCRN+MEDFOR</t>
        </is>
      </c>
      <c r="I212" s="107" t="n">
        <v>4</v>
      </c>
      <c r="J212" s="114" t="inlineStr">
        <is>
          <t>1º</t>
        </is>
      </c>
      <c r="K212" s="114" t="inlineStr">
        <is>
          <t xml:space="preserve">1º </t>
        </is>
      </c>
      <c r="L212" s="104" t="n">
        <v>6</v>
      </c>
      <c r="M212" s="104" t="n">
        <v>14</v>
      </c>
      <c r="N212" s="104" t="n">
        <v>70</v>
      </c>
      <c r="O212" s="95" t="n"/>
      <c r="P212" s="101" t="n"/>
      <c r="Q212" s="97" t="n"/>
      <c r="R212" s="108" t="n">
        <v>1</v>
      </c>
      <c r="S212" s="122" t="n">
        <v>70</v>
      </c>
      <c r="T212" s="108">
        <f>S212/M212</f>
        <v/>
      </c>
      <c r="U212" s="97" t="n"/>
      <c r="V212" s="101" t="n"/>
      <c r="W212" s="97" t="n"/>
      <c r="X212" s="108" t="n"/>
      <c r="Y212" s="122" t="n"/>
      <c r="Z212" s="108" t="n"/>
      <c r="AA212" s="97" t="n"/>
      <c r="AB212" s="101" t="n"/>
      <c r="AC212" s="108" t="n"/>
      <c r="AD212" s="122" t="n"/>
      <c r="AE212" s="101" t="n"/>
      <c r="AF212" s="110">
        <f>((P212*O212)+(S212*R212)+(V212*U212)+(Y212*X212)+AB212+AD212+AE212)</f>
        <v/>
      </c>
      <c r="AG212" s="110">
        <f>'DSD (para preencher)'!AA212</f>
        <v/>
      </c>
      <c r="AH212" s="111" t="n"/>
      <c r="AI212" s="104" t="n"/>
      <c r="AJ212" s="111" t="n">
        <v>70</v>
      </c>
      <c r="AK212" s="104">
        <f>AJ212/M212</f>
        <v/>
      </c>
      <c r="AL212" s="112">
        <f>AG212-AF212</f>
        <v/>
      </c>
    </row>
    <row r="213" ht="18" customHeight="1">
      <c r="A213" s="103" t="n"/>
      <c r="B213" s="103" t="n"/>
      <c r="C213" s="104" t="n"/>
      <c r="D213" s="111" t="n"/>
      <c r="E213" s="113" t="inlineStr">
        <is>
          <t>Gestão e Conservação de Comunidades Faunísticas Terrestres</t>
        </is>
      </c>
      <c r="F213" s="104" t="inlineStr">
        <is>
          <t>2º ciclo</t>
        </is>
      </c>
      <c r="G213" s="114" t="inlineStr">
        <is>
          <t>1399</t>
        </is>
      </c>
      <c r="H213" s="111" t="inlineStr">
        <is>
          <t xml:space="preserve"> GCRN</t>
        </is>
      </c>
      <c r="I213" s="107" t="n">
        <v>1</v>
      </c>
      <c r="J213" s="114" t="inlineStr">
        <is>
          <t>1º</t>
        </is>
      </c>
      <c r="K213" s="114" t="inlineStr">
        <is>
          <t xml:space="preserve">2º </t>
        </is>
      </c>
      <c r="L213" s="104" t="n">
        <v>6</v>
      </c>
      <c r="M213" s="104" t="n">
        <v>14</v>
      </c>
      <c r="N213" s="104" t="n">
        <v>70</v>
      </c>
      <c r="O213" s="95" t="n">
        <v>1</v>
      </c>
      <c r="P213" s="101" t="n">
        <v>14</v>
      </c>
      <c r="Q213" s="97">
        <f>P213/M213</f>
        <v/>
      </c>
      <c r="R213" s="108" t="n"/>
      <c r="S213" s="122" t="n"/>
      <c r="T213" s="108" t="n"/>
      <c r="U213" s="97" t="n">
        <v>1</v>
      </c>
      <c r="V213" s="101" t="n">
        <v>14</v>
      </c>
      <c r="W213" s="97">
        <f>V213/M213</f>
        <v/>
      </c>
      <c r="X213" s="108" t="n">
        <v>1</v>
      </c>
      <c r="Y213" s="122" t="n">
        <v>10</v>
      </c>
      <c r="Z213" s="108" t="n">
        <v>1</v>
      </c>
      <c r="AA213" s="97" t="n"/>
      <c r="AB213" s="101" t="n"/>
      <c r="AC213" s="108" t="n"/>
      <c r="AD213" s="122" t="n"/>
      <c r="AE213" s="101" t="n"/>
      <c r="AF213" s="110">
        <f>((P213*O213)+(S213*R213)+(V213*U213)+(Y213*X213)+AB213+AD213+AE213)</f>
        <v/>
      </c>
      <c r="AG213" s="110">
        <f>'DSD (para preencher)'!AA213</f>
        <v/>
      </c>
      <c r="AH213" s="111" t="n">
        <v>14</v>
      </c>
      <c r="AI213" s="104">
        <f>AH213/M213</f>
        <v/>
      </c>
      <c r="AJ213" s="111" t="n">
        <v>24</v>
      </c>
      <c r="AK213" s="104" t="n">
        <v>2</v>
      </c>
      <c r="AL213" s="112">
        <f>AG213-AF213</f>
        <v/>
      </c>
    </row>
    <row r="214" ht="18" customHeight="1">
      <c r="A214" s="103" t="n"/>
      <c r="B214" s="103" t="n"/>
      <c r="C214" s="104" t="inlineStr">
        <is>
          <t>CAT</t>
        </is>
      </c>
      <c r="D214" s="104" t="inlineStr">
        <is>
          <t>DRAT</t>
        </is>
      </c>
      <c r="E214" s="113" t="inlineStr">
        <is>
          <t>Gestão e Conservação de Ecossistemas de Águas Interiores</t>
        </is>
      </c>
      <c r="F214" s="104" t="inlineStr">
        <is>
          <t>2º ciclo</t>
        </is>
      </c>
      <c r="G214" s="114" t="inlineStr">
        <is>
          <t>1400</t>
        </is>
      </c>
      <c r="H214" s="111" t="inlineStr">
        <is>
          <t xml:space="preserve"> GCRN</t>
        </is>
      </c>
      <c r="I214" s="107" t="n">
        <v>1</v>
      </c>
      <c r="J214" s="114" t="inlineStr">
        <is>
          <t>1º</t>
        </is>
      </c>
      <c r="K214" s="114" t="inlineStr">
        <is>
          <t xml:space="preserve">1º </t>
        </is>
      </c>
      <c r="L214" s="104" t="n">
        <v>6</v>
      </c>
      <c r="M214" s="104" t="n">
        <v>14</v>
      </c>
      <c r="N214" s="104" t="n">
        <v>70</v>
      </c>
      <c r="O214" s="95" t="n">
        <v>1</v>
      </c>
      <c r="P214" s="101" t="n">
        <v>35</v>
      </c>
      <c r="Q214" s="97">
        <f>P214/M214</f>
        <v/>
      </c>
      <c r="R214" s="108" t="n">
        <v>1</v>
      </c>
      <c r="S214" s="122" t="n">
        <v>35</v>
      </c>
      <c r="T214" s="108">
        <f>S214/M214</f>
        <v/>
      </c>
      <c r="U214" s="97" t="n"/>
      <c r="V214" s="101" t="n"/>
      <c r="W214" s="97" t="n"/>
      <c r="X214" s="108" t="n"/>
      <c r="Y214" s="122" t="n"/>
      <c r="Z214" s="108" t="n"/>
      <c r="AA214" s="97" t="n"/>
      <c r="AB214" s="101" t="n"/>
      <c r="AC214" s="108" t="n"/>
      <c r="AD214" s="122" t="n"/>
      <c r="AE214" s="101" t="n"/>
      <c r="AF214" s="110">
        <f>((P214*O214)+(S214*R214)+(V214*U214)+(Y214*X214)+AB214+AD214+AE214)</f>
        <v/>
      </c>
      <c r="AG214" s="110">
        <f>'DSD (para preencher)'!AA214</f>
        <v/>
      </c>
      <c r="AH214" s="111" t="n">
        <v>35</v>
      </c>
      <c r="AI214" s="104">
        <f>AH214/M214</f>
        <v/>
      </c>
      <c r="AJ214" s="111" t="n">
        <v>35</v>
      </c>
      <c r="AK214" s="104">
        <f>AJ214/M214</f>
        <v/>
      </c>
      <c r="AL214" s="112">
        <f>AG214-AF214</f>
        <v/>
      </c>
    </row>
    <row r="215" ht="18" customHeight="1">
      <c r="A215" s="103" t="n"/>
      <c r="B215" s="103" t="n"/>
      <c r="C215" s="104" t="n"/>
      <c r="D215" s="111" t="n"/>
      <c r="E215" s="113" t="inlineStr">
        <is>
          <t>Gestão e Conservação de Ecossistemas Estuarinos</t>
        </is>
      </c>
      <c r="F215" s="104" t="inlineStr">
        <is>
          <t>2º ciclo</t>
        </is>
      </c>
      <c r="G215" s="114" t="inlineStr">
        <is>
          <t>1401</t>
        </is>
      </c>
      <c r="H215" s="111" t="inlineStr">
        <is>
          <t xml:space="preserve"> GCRN</t>
        </is>
      </c>
      <c r="I215" s="107" t="n">
        <v>1</v>
      </c>
      <c r="J215" s="114" t="inlineStr">
        <is>
          <t>1º</t>
        </is>
      </c>
      <c r="K215" s="114" t="inlineStr">
        <is>
          <t xml:space="preserve">2º </t>
        </is>
      </c>
      <c r="L215" s="104" t="n">
        <v>6</v>
      </c>
      <c r="M215" s="104" t="n">
        <v>14</v>
      </c>
      <c r="N215" s="104" t="n">
        <v>70</v>
      </c>
      <c r="O215" s="95" t="n">
        <v>1</v>
      </c>
      <c r="P215" s="101" t="n">
        <v>12</v>
      </c>
      <c r="Q215" s="97" t="n">
        <v>1</v>
      </c>
      <c r="R215" s="108" t="n"/>
      <c r="S215" s="122" t="n"/>
      <c r="T215" s="108" t="n"/>
      <c r="U215" s="97" t="n">
        <v>1</v>
      </c>
      <c r="V215" s="101" t="n">
        <v>18</v>
      </c>
      <c r="W215" s="97" t="n">
        <v>1</v>
      </c>
      <c r="X215" s="108" t="n">
        <v>1</v>
      </c>
      <c r="Y215" s="122" t="n">
        <v>12</v>
      </c>
      <c r="Z215" s="108" t="n">
        <v>1</v>
      </c>
      <c r="AA215" s="97" t="n"/>
      <c r="AB215" s="101" t="n"/>
      <c r="AC215" s="108" t="n"/>
      <c r="AD215" s="122" t="n"/>
      <c r="AE215" s="101" t="n"/>
      <c r="AF215" s="110">
        <f>((P215*O215)+(S215*R215)+(V215*U215)+(Y215*X215)+AB215+AD215+AE215)</f>
        <v/>
      </c>
      <c r="AG215" s="110">
        <f>'DSD (para preencher)'!AA215</f>
        <v/>
      </c>
      <c r="AH215" s="111" t="n">
        <v>12</v>
      </c>
      <c r="AI215" s="104" t="n">
        <v>1</v>
      </c>
      <c r="AJ215" s="111" t="n">
        <v>30</v>
      </c>
      <c r="AK215" s="104" t="n">
        <v>2</v>
      </c>
      <c r="AL215" s="112">
        <f>AG215-AF215</f>
        <v/>
      </c>
    </row>
    <row r="216" ht="18" customHeight="1">
      <c r="A216" s="103" t="n"/>
      <c r="B216" s="103" t="n"/>
      <c r="C216" s="104" t="n"/>
      <c r="D216" s="111" t="n"/>
      <c r="E216" s="113" t="inlineStr">
        <is>
          <t>Gestão e Conservação de Ecossistemas Litorais Marinhos</t>
        </is>
      </c>
      <c r="F216" s="104" t="inlineStr">
        <is>
          <t>2º ciclo</t>
        </is>
      </c>
      <c r="G216" s="114" t="inlineStr">
        <is>
          <t>1402</t>
        </is>
      </c>
      <c r="H216" s="111" t="inlineStr">
        <is>
          <t xml:space="preserve"> GCRN</t>
        </is>
      </c>
      <c r="I216" s="107" t="n">
        <v>1</v>
      </c>
      <c r="J216" s="114" t="inlineStr">
        <is>
          <t>1º</t>
        </is>
      </c>
      <c r="K216" s="114" t="inlineStr">
        <is>
          <t xml:space="preserve">2º </t>
        </is>
      </c>
      <c r="L216" s="104" t="n">
        <v>6</v>
      </c>
      <c r="M216" s="104" t="n">
        <v>14</v>
      </c>
      <c r="N216" s="104" t="n">
        <v>70</v>
      </c>
      <c r="O216" s="95" t="n">
        <v>1</v>
      </c>
      <c r="P216" s="101" t="n">
        <v>14</v>
      </c>
      <c r="Q216" s="97">
        <f>P216/M216</f>
        <v/>
      </c>
      <c r="R216" s="108" t="n"/>
      <c r="S216" s="122" t="n"/>
      <c r="T216" s="108" t="n"/>
      <c r="U216" s="97" t="n">
        <v>1</v>
      </c>
      <c r="V216" s="101" t="n">
        <v>12</v>
      </c>
      <c r="W216" s="97" t="n">
        <v>1</v>
      </c>
      <c r="X216" s="108" t="n">
        <v>1</v>
      </c>
      <c r="Y216" s="122" t="n">
        <v>12</v>
      </c>
      <c r="Z216" s="108" t="n">
        <v>1</v>
      </c>
      <c r="AA216" s="97" t="n"/>
      <c r="AB216" s="101" t="n">
        <v>4</v>
      </c>
      <c r="AC216" s="108" t="n"/>
      <c r="AD216" s="122" t="n"/>
      <c r="AE216" s="101" t="n"/>
      <c r="AF216" s="110">
        <f>((P216*O216)+(S216*R216)+(V216*U216)+(Y216*X216)+AB216+AD216+AE216)</f>
        <v/>
      </c>
      <c r="AG216" s="110">
        <f>'DSD (para preencher)'!AA216</f>
        <v/>
      </c>
      <c r="AH216" s="111" t="n">
        <v>14</v>
      </c>
      <c r="AI216" s="104">
        <f>AH216/M216</f>
        <v/>
      </c>
      <c r="AJ216" s="111" t="n">
        <v>28</v>
      </c>
      <c r="AK216" s="104">
        <f>AJ216/M216</f>
        <v/>
      </c>
      <c r="AL216" s="112">
        <f>AG216-AF216</f>
        <v/>
      </c>
    </row>
    <row r="217" ht="18" customHeight="1">
      <c r="A217" s="103" t="n"/>
      <c r="B217" s="103" t="n"/>
      <c r="C217" s="104" t="inlineStr">
        <is>
          <t>EALM</t>
        </is>
      </c>
      <c r="D217" s="104" t="inlineStr">
        <is>
          <t>DCEB</t>
        </is>
      </c>
      <c r="E217" s="113" t="inlineStr">
        <is>
          <t>Gestão Integrada da Qualidade</t>
        </is>
      </c>
      <c r="F217" s="104" t="inlineStr">
        <is>
          <t>2º ciclo</t>
        </is>
      </c>
      <c r="G217" s="114" t="inlineStr">
        <is>
          <t>1404</t>
        </is>
      </c>
      <c r="H217" s="111" t="inlineStr">
        <is>
          <t xml:space="preserve"> EALIM</t>
        </is>
      </c>
      <c r="I217" s="107" t="n">
        <v>1</v>
      </c>
      <c r="J217" s="114" t="inlineStr">
        <is>
          <t>1º</t>
        </is>
      </c>
      <c r="K217" s="114" t="inlineStr">
        <is>
          <t xml:space="preserve">1º </t>
        </is>
      </c>
      <c r="L217" s="104" t="n">
        <v>6</v>
      </c>
      <c r="M217" s="104" t="n">
        <v>14</v>
      </c>
      <c r="N217" s="104" t="n">
        <v>70</v>
      </c>
      <c r="O217" s="95" t="n"/>
      <c r="P217" s="101" t="n"/>
      <c r="Q217" s="97" t="n"/>
      <c r="R217" s="108" t="n">
        <v>1</v>
      </c>
      <c r="S217" s="122" t="n">
        <v>70</v>
      </c>
      <c r="T217" s="108">
        <f>S217/M217</f>
        <v/>
      </c>
      <c r="U217" s="97" t="n"/>
      <c r="V217" s="101" t="n"/>
      <c r="W217" s="97" t="n"/>
      <c r="X217" s="108" t="n"/>
      <c r="Y217" s="122" t="n"/>
      <c r="Z217" s="108" t="n"/>
      <c r="AA217" s="97" t="n"/>
      <c r="AB217" s="101" t="n"/>
      <c r="AC217" s="108" t="n"/>
      <c r="AD217" s="122" t="n"/>
      <c r="AE217" s="101" t="n"/>
      <c r="AF217" s="110">
        <f>((P217*O217)+(S217*R217)+(V217*U217)+(Y217*X217)+AB217+AD217+AE217)</f>
        <v/>
      </c>
      <c r="AG217" s="110">
        <f>'DSD (para preencher)'!AA217</f>
        <v/>
      </c>
      <c r="AH217" s="111" t="n"/>
      <c r="AI217" s="104" t="n"/>
      <c r="AJ217" s="111" t="n">
        <v>70</v>
      </c>
      <c r="AK217" s="104">
        <f>AJ217/M217</f>
        <v/>
      </c>
      <c r="AL217" s="112">
        <f>AG217-AF217</f>
        <v/>
      </c>
    </row>
    <row r="218" ht="18" customHeight="1">
      <c r="A218" s="103" t="n"/>
      <c r="B218" s="103" t="n"/>
      <c r="C218" s="104" t="inlineStr">
        <is>
          <t>CAT</t>
        </is>
      </c>
      <c r="D218" s="104" t="inlineStr">
        <is>
          <t>DRAT</t>
        </is>
      </c>
      <c r="E218" s="113" t="inlineStr">
        <is>
          <t>Gestão Integrada de Pragas e Doenças Florestais</t>
        </is>
      </c>
      <c r="F218" s="104" t="inlineStr">
        <is>
          <t>2º ciclo</t>
        </is>
      </c>
      <c r="G218" s="114" t="inlineStr">
        <is>
          <t>1736</t>
        </is>
      </c>
      <c r="H218" s="106" t="inlineStr">
        <is>
          <t xml:space="preserve"> EFLO+MEDFOR</t>
        </is>
      </c>
      <c r="I218" s="107" t="n">
        <v>1</v>
      </c>
      <c r="J218" s="114" t="inlineStr">
        <is>
          <t>2º</t>
        </is>
      </c>
      <c r="K218" s="114" t="inlineStr">
        <is>
          <t xml:space="preserve">1º </t>
        </is>
      </c>
      <c r="L218" s="104" t="n">
        <v>6</v>
      </c>
      <c r="M218" s="104" t="n">
        <v>14</v>
      </c>
      <c r="N218" s="104" t="n">
        <v>70</v>
      </c>
      <c r="O218" s="95" t="n">
        <v>1</v>
      </c>
      <c r="P218" s="101" t="n">
        <v>35</v>
      </c>
      <c r="Q218" s="97">
        <f>P218/M218</f>
        <v/>
      </c>
      <c r="R218" s="108" t="n"/>
      <c r="S218" s="122" t="n"/>
      <c r="T218" s="108" t="n"/>
      <c r="U218" s="97" t="n">
        <v>1</v>
      </c>
      <c r="V218" s="101" t="n">
        <v>35</v>
      </c>
      <c r="W218" s="97">
        <f>V218/M218</f>
        <v/>
      </c>
      <c r="X218" s="108" t="n"/>
      <c r="Y218" s="122" t="n"/>
      <c r="Z218" s="108" t="n"/>
      <c r="AA218" s="97" t="n"/>
      <c r="AB218" s="101" t="n"/>
      <c r="AC218" s="108" t="n"/>
      <c r="AD218" s="122" t="n"/>
      <c r="AE218" s="101" t="n"/>
      <c r="AF218" s="110">
        <f>((P218*O218)+(S218*R218)+(V218*U218)+(Y218*X218)+AB218+AD218+AE218)</f>
        <v/>
      </c>
      <c r="AG218" s="110">
        <f>'DSD (para preencher)'!AA218</f>
        <v/>
      </c>
      <c r="AH218" s="111" t="n">
        <v>35</v>
      </c>
      <c r="AI218" s="104">
        <f>AH218/M218</f>
        <v/>
      </c>
      <c r="AJ218" s="111" t="n">
        <v>35</v>
      </c>
      <c r="AK218" s="104">
        <f>AJ218/M218</f>
        <v/>
      </c>
      <c r="AL218" s="112">
        <f>AG218-AF218</f>
        <v/>
      </c>
    </row>
    <row r="219" ht="18" customHeight="1">
      <c r="A219" s="103" t="n"/>
      <c r="B219" s="103" t="n"/>
      <c r="C219" s="104" t="inlineStr">
        <is>
          <t>ECON</t>
        </is>
      </c>
      <c r="D219" s="104" t="inlineStr">
        <is>
          <t>DCEB</t>
        </is>
      </c>
      <c r="E219" s="113" t="inlineStr">
        <is>
          <t>Gestão, Marketing e Comercialização no Sector Vitivinícola</t>
        </is>
      </c>
      <c r="F219" s="104" t="inlineStr">
        <is>
          <t>2º ciclo</t>
        </is>
      </c>
      <c r="G219" s="114" t="inlineStr">
        <is>
          <t>1570</t>
        </is>
      </c>
      <c r="H219" s="111" t="inlineStr">
        <is>
          <t xml:space="preserve"> EVE</t>
        </is>
      </c>
      <c r="I219" s="107" t="n">
        <v>1</v>
      </c>
      <c r="J219" s="114" t="inlineStr">
        <is>
          <t>1º</t>
        </is>
      </c>
      <c r="K219" s="114" t="inlineStr">
        <is>
          <t xml:space="preserve">2º </t>
        </is>
      </c>
      <c r="L219" s="104" t="n">
        <v>6</v>
      </c>
      <c r="M219" s="104" t="n">
        <v>14</v>
      </c>
      <c r="N219" s="104" t="n">
        <v>70</v>
      </c>
      <c r="O219" s="95" t="n"/>
      <c r="P219" s="101" t="n"/>
      <c r="Q219" s="97" t="n"/>
      <c r="R219" s="108" t="n">
        <v>1</v>
      </c>
      <c r="S219" s="122" t="n">
        <v>70</v>
      </c>
      <c r="T219" s="108">
        <f>S219/M219</f>
        <v/>
      </c>
      <c r="U219" s="97" t="n"/>
      <c r="V219" s="101" t="n"/>
      <c r="W219" s="97" t="n"/>
      <c r="X219" s="108" t="n"/>
      <c r="Y219" s="122" t="n"/>
      <c r="Z219" s="108" t="n"/>
      <c r="AA219" s="97" t="n"/>
      <c r="AB219" s="101" t="n"/>
      <c r="AC219" s="108" t="n"/>
      <c r="AD219" s="122" t="n"/>
      <c r="AE219" s="101" t="n"/>
      <c r="AF219" s="110">
        <f>((P219*O219)+(S219*R219)+(V219*U219)+(Y219*X219)+AB219+AD219+AE219)</f>
        <v/>
      </c>
      <c r="AG219" s="110">
        <f>'DSD (para preencher)'!AA219</f>
        <v/>
      </c>
      <c r="AH219" s="111" t="n"/>
      <c r="AI219" s="104" t="n"/>
      <c r="AJ219" s="111" t="n">
        <v>70</v>
      </c>
      <c r="AK219" s="104">
        <f>AJ219/M219</f>
        <v/>
      </c>
      <c r="AL219" s="112">
        <f>AG219-AF219</f>
        <v/>
      </c>
    </row>
    <row r="220" ht="18" customHeight="1">
      <c r="A220" s="103" t="n"/>
      <c r="B220" s="103" t="n"/>
      <c r="C220" s="104" t="inlineStr">
        <is>
          <t>CAT</t>
        </is>
      </c>
      <c r="D220" s="104" t="inlineStr">
        <is>
          <t>DRAT</t>
        </is>
      </c>
      <c r="E220" s="113" t="inlineStr">
        <is>
          <t>Governança Florestal</t>
        </is>
      </c>
      <c r="F220" s="104" t="inlineStr">
        <is>
          <t>2º ciclo</t>
        </is>
      </c>
      <c r="G220" s="114" t="inlineStr">
        <is>
          <t>1472</t>
        </is>
      </c>
      <c r="H220" s="106" t="inlineStr">
        <is>
          <t xml:space="preserve"> EFLO+MEDFOR</t>
        </is>
      </c>
      <c r="I220" s="107" t="n">
        <v>1</v>
      </c>
      <c r="J220" s="114" t="inlineStr">
        <is>
          <t>1º</t>
        </is>
      </c>
      <c r="K220" s="114" t="inlineStr">
        <is>
          <t xml:space="preserve">1º </t>
        </is>
      </c>
      <c r="L220" s="104" t="n">
        <v>6</v>
      </c>
      <c r="M220" s="104" t="n">
        <v>14</v>
      </c>
      <c r="N220" s="104" t="n">
        <v>70</v>
      </c>
      <c r="O220" s="95" t="n"/>
      <c r="P220" s="101" t="n"/>
      <c r="Q220" s="97" t="n"/>
      <c r="R220" s="108" t="n">
        <v>1</v>
      </c>
      <c r="S220" s="122" t="n">
        <v>70</v>
      </c>
      <c r="T220" s="108">
        <f>S220/M220</f>
        <v/>
      </c>
      <c r="U220" s="97" t="n"/>
      <c r="V220" s="101" t="n"/>
      <c r="W220" s="97" t="n"/>
      <c r="X220" s="108" t="n"/>
      <c r="Y220" s="122" t="n"/>
      <c r="Z220" s="108" t="n"/>
      <c r="AA220" s="97" t="n"/>
      <c r="AB220" s="101" t="n"/>
      <c r="AC220" s="108" t="n"/>
      <c r="AD220" s="122" t="n"/>
      <c r="AE220" s="101" t="n"/>
      <c r="AF220" s="110">
        <f>((P220*O220)+(S220*R220)+(V220*U220)+(Y220*X220)+AB220+AD220+AE220)</f>
        <v/>
      </c>
      <c r="AG220" s="110">
        <f>'DSD (para preencher)'!AA220</f>
        <v/>
      </c>
      <c r="AH220" s="111" t="n"/>
      <c r="AI220" s="104" t="n"/>
      <c r="AJ220" s="111" t="n">
        <v>70</v>
      </c>
      <c r="AK220" s="104">
        <f>AJ220/M220</f>
        <v/>
      </c>
      <c r="AL220" s="112">
        <f>AG220-AF220</f>
        <v/>
      </c>
    </row>
    <row r="221" ht="18" customHeight="1">
      <c r="A221" s="103" t="n"/>
      <c r="B221" s="103" t="n"/>
      <c r="C221" s="104" t="inlineStr">
        <is>
          <t>BIO</t>
        </is>
      </c>
      <c r="D221" s="111" t="inlineStr">
        <is>
          <t xml:space="preserve">DRAT </t>
        </is>
      </c>
      <c r="E221" s="113" t="inlineStr">
        <is>
          <t>Herbologia</t>
        </is>
      </c>
      <c r="F221" s="104" t="inlineStr">
        <is>
          <t>2º ciclo</t>
        </is>
      </c>
      <c r="G221" s="114" t="inlineStr">
        <is>
          <t>1407</t>
        </is>
      </c>
      <c r="H221" s="106" t="inlineStr">
        <is>
          <t xml:space="preserve"> EAGR+EFLO</t>
        </is>
      </c>
      <c r="I221" s="107" t="n">
        <v>1</v>
      </c>
      <c r="J221" s="114" t="inlineStr">
        <is>
          <t>1º</t>
        </is>
      </c>
      <c r="K221" s="114" t="inlineStr">
        <is>
          <t xml:space="preserve">1º </t>
        </is>
      </c>
      <c r="L221" s="104" t="n">
        <v>6</v>
      </c>
      <c r="M221" s="104" t="n">
        <v>14</v>
      </c>
      <c r="N221" s="104" t="n">
        <v>70</v>
      </c>
      <c r="O221" s="95" t="n">
        <v>1</v>
      </c>
      <c r="P221" s="101" t="n">
        <v>35</v>
      </c>
      <c r="Q221" s="97">
        <f>P221/M221</f>
        <v/>
      </c>
      <c r="R221" s="108" t="n">
        <v>1</v>
      </c>
      <c r="S221" s="122" t="n">
        <v>35</v>
      </c>
      <c r="T221" s="108">
        <f>S221/M221</f>
        <v/>
      </c>
      <c r="U221" s="97" t="n"/>
      <c r="V221" s="101" t="n"/>
      <c r="W221" s="97" t="n"/>
      <c r="X221" s="108" t="n"/>
      <c r="Y221" s="122" t="n"/>
      <c r="Z221" s="108" t="n"/>
      <c r="AA221" s="97" t="n"/>
      <c r="AB221" s="101" t="n"/>
      <c r="AC221" s="108" t="n"/>
      <c r="AD221" s="122" t="n"/>
      <c r="AE221" s="101" t="n"/>
      <c r="AF221" s="110">
        <f>((P221*O221)+(S221*R221)+(V221*U221)+(Y221*X221)+AB221+AD221+AE221)</f>
        <v/>
      </c>
      <c r="AG221" s="110">
        <f>'DSD (para preencher)'!AA221</f>
        <v/>
      </c>
      <c r="AH221" s="111" t="n">
        <v>35</v>
      </c>
      <c r="AI221" s="104">
        <f>AH221/M221</f>
        <v/>
      </c>
      <c r="AJ221" s="111" t="n">
        <v>35</v>
      </c>
      <c r="AK221" s="104">
        <f>AJ221/M221</f>
        <v/>
      </c>
      <c r="AL221" s="112">
        <f>AG221-AF221</f>
        <v/>
      </c>
    </row>
    <row r="222" ht="18" customHeight="1">
      <c r="A222" s="103" t="n"/>
      <c r="B222" s="103" t="n"/>
      <c r="C222" s="104" t="inlineStr">
        <is>
          <t>ERUR</t>
        </is>
      </c>
      <c r="D222" s="111" t="inlineStr">
        <is>
          <t>DCEB</t>
        </is>
      </c>
      <c r="E222" s="113" t="inlineStr">
        <is>
          <t>Hidráulica</t>
        </is>
      </c>
      <c r="F222" s="104" t="inlineStr">
        <is>
          <t>2º ciclo</t>
        </is>
      </c>
      <c r="G222" s="114" t="inlineStr">
        <is>
          <t>1700</t>
        </is>
      </c>
      <c r="H222" s="106" t="inlineStr">
        <is>
          <t xml:space="preserve"> EAGR+EVE</t>
        </is>
      </c>
      <c r="I222" s="107" t="n">
        <v>1</v>
      </c>
      <c r="J222" s="114" t="inlineStr">
        <is>
          <t>1º</t>
        </is>
      </c>
      <c r="K222" s="114" t="inlineStr">
        <is>
          <t xml:space="preserve">1º </t>
        </is>
      </c>
      <c r="L222" s="104" t="n">
        <v>6</v>
      </c>
      <c r="M222" s="104" t="n">
        <v>14</v>
      </c>
      <c r="N222" s="104" t="n">
        <v>70</v>
      </c>
      <c r="O222" s="95" t="n">
        <v>1</v>
      </c>
      <c r="P222" s="101" t="n">
        <v>35</v>
      </c>
      <c r="Q222" s="97">
        <f>P222/M222</f>
        <v/>
      </c>
      <c r="R222" s="108" t="n">
        <v>2</v>
      </c>
      <c r="S222" s="122" t="n">
        <v>35</v>
      </c>
      <c r="T222" s="108">
        <f>S222/M222</f>
        <v/>
      </c>
      <c r="U222" s="97" t="n"/>
      <c r="V222" s="101" t="n"/>
      <c r="W222" s="97" t="n"/>
      <c r="X222" s="108" t="n"/>
      <c r="Y222" s="122" t="n"/>
      <c r="Z222" s="108" t="n"/>
      <c r="AA222" s="97" t="n"/>
      <c r="AB222" s="101" t="n"/>
      <c r="AC222" s="108" t="n"/>
      <c r="AD222" s="122" t="n"/>
      <c r="AE222" s="101" t="n"/>
      <c r="AF222" s="110">
        <f>((P222*O222)+(S222*R222)+(V222*U222)+(Y222*X222)+AB222+AD222+AE222)</f>
        <v/>
      </c>
      <c r="AG222" s="110">
        <f>'DSD (para preencher)'!AA222</f>
        <v/>
      </c>
      <c r="AH222" s="111" t="n">
        <v>35</v>
      </c>
      <c r="AI222" s="104">
        <f>AH222/M222</f>
        <v/>
      </c>
      <c r="AJ222" s="111" t="n">
        <v>35</v>
      </c>
      <c r="AK222" s="104">
        <f>AJ222/M222</f>
        <v/>
      </c>
      <c r="AL222" s="112">
        <f>AG222-AF222</f>
        <v/>
      </c>
    </row>
    <row r="223" ht="18" customHeight="1">
      <c r="A223" s="103" t="n"/>
      <c r="B223" s="103" t="n"/>
      <c r="C223" s="104" t="n"/>
      <c r="D223" s="111" t="n"/>
      <c r="E223" s="113" t="inlineStr">
        <is>
          <t>Hidrocolóides na Alimentação</t>
        </is>
      </c>
      <c r="F223" s="104" t="inlineStr">
        <is>
          <t>2º ciclo</t>
        </is>
      </c>
      <c r="G223" s="114" t="inlineStr">
        <is>
          <t>1805</t>
        </is>
      </c>
      <c r="H223" s="106" t="inlineStr">
        <is>
          <t xml:space="preserve"> CGAST</t>
        </is>
      </c>
      <c r="I223" s="107" t="n">
        <v>1</v>
      </c>
      <c r="J223" s="114" t="inlineStr">
        <is>
          <t>1º</t>
        </is>
      </c>
      <c r="K223" s="114" t="inlineStr">
        <is>
          <t xml:space="preserve">2º </t>
        </is>
      </c>
      <c r="L223" s="104" t="n">
        <v>3.5</v>
      </c>
      <c r="M223" s="104" t="n">
        <v>14</v>
      </c>
      <c r="N223" s="104" t="n">
        <v>42</v>
      </c>
      <c r="O223" s="95" t="n">
        <v>1</v>
      </c>
      <c r="P223" s="101" t="n">
        <v>14</v>
      </c>
      <c r="Q223" s="97">
        <f>P223/M223</f>
        <v/>
      </c>
      <c r="R223" s="108" t="n">
        <v>1</v>
      </c>
      <c r="S223" s="122" t="n">
        <v>14</v>
      </c>
      <c r="T223" s="108">
        <f>S223/M223</f>
        <v/>
      </c>
      <c r="U223" s="97" t="n">
        <v>1</v>
      </c>
      <c r="V223" s="101" t="n">
        <v>14</v>
      </c>
      <c r="W223" s="97">
        <f>V223/M223</f>
        <v/>
      </c>
      <c r="X223" s="108" t="n"/>
      <c r="Y223" s="122" t="n"/>
      <c r="Z223" s="108" t="n"/>
      <c r="AA223" s="97" t="n"/>
      <c r="AB223" s="101" t="n"/>
      <c r="AC223" s="108" t="n"/>
      <c r="AD223" s="122" t="n"/>
      <c r="AE223" s="101" t="n"/>
      <c r="AF223" s="110">
        <f>((P223*O223)+(S223*R223)+(V223*U223)+(Y223*X223)+AB223+AD223+AE223)</f>
        <v/>
      </c>
      <c r="AG223" s="110">
        <f>'DSD (para preencher)'!AA223</f>
        <v/>
      </c>
      <c r="AH223" s="111" t="n">
        <v>14</v>
      </c>
      <c r="AI223" s="104">
        <f>AH223/M223</f>
        <v/>
      </c>
      <c r="AJ223" s="111" t="n">
        <v>28</v>
      </c>
      <c r="AK223" s="104">
        <f>AJ223/M223</f>
        <v/>
      </c>
      <c r="AL223" s="112">
        <f>AG223-AF223</f>
        <v/>
      </c>
    </row>
    <row r="224" ht="18" customHeight="1">
      <c r="A224" s="103" t="n"/>
      <c r="B224" s="103" t="n"/>
      <c r="C224" s="104" t="n"/>
      <c r="D224" s="111" t="n"/>
      <c r="E224" s="113" t="inlineStr">
        <is>
          <t>História da Alimentação</t>
        </is>
      </c>
      <c r="F224" s="104" t="inlineStr">
        <is>
          <t>2º ciclo</t>
        </is>
      </c>
      <c r="G224" s="114" t="inlineStr">
        <is>
          <t>1801</t>
        </is>
      </c>
      <c r="H224" s="106" t="inlineStr">
        <is>
          <t xml:space="preserve"> CGAST</t>
        </is>
      </c>
      <c r="I224" s="107" t="n">
        <v>1</v>
      </c>
      <c r="J224" s="114" t="inlineStr">
        <is>
          <t>1º</t>
        </is>
      </c>
      <c r="K224" s="114" t="inlineStr">
        <is>
          <t xml:space="preserve">1º </t>
        </is>
      </c>
      <c r="L224" s="104" t="n">
        <v>2</v>
      </c>
      <c r="M224" s="104" t="n">
        <v>14</v>
      </c>
      <c r="N224" s="104" t="n">
        <v>21</v>
      </c>
      <c r="O224" s="95" t="n">
        <v>1</v>
      </c>
      <c r="P224" s="101" t="n">
        <v>21</v>
      </c>
      <c r="Q224" s="97">
        <f>P224/M224</f>
        <v/>
      </c>
      <c r="R224" s="108" t="n"/>
      <c r="S224" s="122" t="n"/>
      <c r="T224" s="108" t="n"/>
      <c r="U224" s="97" t="n"/>
      <c r="V224" s="101" t="n"/>
      <c r="W224" s="97" t="n"/>
      <c r="X224" s="108" t="n"/>
      <c r="Y224" s="122" t="n"/>
      <c r="Z224" s="108" t="n"/>
      <c r="AA224" s="97" t="n"/>
      <c r="AB224" s="101" t="n"/>
      <c r="AC224" s="108" t="n"/>
      <c r="AD224" s="122" t="n"/>
      <c r="AE224" s="101" t="n"/>
      <c r="AF224" s="110">
        <f>((P224*O224)+(S224*R224)+(V224*U224)+(Y224*X224)+AB224+AD224+AE224)</f>
        <v/>
      </c>
      <c r="AG224" s="110">
        <f>'DSD (para preencher)'!AA224</f>
        <v/>
      </c>
      <c r="AH224" s="111" t="n">
        <v>21</v>
      </c>
      <c r="AI224" s="104">
        <f>AH224/M224</f>
        <v/>
      </c>
      <c r="AJ224" s="111" t="n"/>
      <c r="AK224" s="104" t="n"/>
      <c r="AL224" s="112">
        <f>AG224-AF224</f>
        <v/>
      </c>
    </row>
    <row r="225" ht="18" customHeight="1">
      <c r="A225" s="115" t="n"/>
      <c r="B225" s="115" t="n"/>
      <c r="C225" s="116" t="inlineStr">
        <is>
          <t>AP</t>
        </is>
      </c>
      <c r="D225" s="116" t="inlineStr">
        <is>
          <t>DRAT</t>
        </is>
      </c>
      <c r="E225" s="118" t="inlineStr">
        <is>
          <t>História do Urbanismo</t>
        </is>
      </c>
      <c r="F225" s="116" t="inlineStr">
        <is>
          <t>2º ciclo</t>
        </is>
      </c>
      <c r="G225" s="119" t="inlineStr">
        <is>
          <t>1703</t>
        </is>
      </c>
      <c r="H225" s="120" t="inlineStr">
        <is>
          <t xml:space="preserve"> AP</t>
        </is>
      </c>
      <c r="I225" s="107" t="n">
        <v>1</v>
      </c>
      <c r="J225" s="119" t="inlineStr">
        <is>
          <t>1º</t>
        </is>
      </c>
      <c r="K225" s="119" t="inlineStr">
        <is>
          <t xml:space="preserve">1º </t>
        </is>
      </c>
      <c r="L225" s="116" t="n">
        <v>4</v>
      </c>
      <c r="M225" s="116" t="n">
        <v>14</v>
      </c>
      <c r="N225" s="116" t="n">
        <v>56</v>
      </c>
      <c r="O225" s="95" t="n">
        <v>1</v>
      </c>
      <c r="P225" s="102" t="n">
        <v>32</v>
      </c>
      <c r="Q225" s="99" t="n">
        <v>2</v>
      </c>
      <c r="R225" s="121" t="n"/>
      <c r="S225" s="123" t="n"/>
      <c r="T225" s="121" t="n"/>
      <c r="U225" s="99" t="n"/>
      <c r="V225" s="102" t="n"/>
      <c r="W225" s="99" t="n"/>
      <c r="X225" s="121" t="n">
        <v>1</v>
      </c>
      <c r="Y225" s="123" t="n">
        <v>24</v>
      </c>
      <c r="Z225" s="121" t="n">
        <v>1</v>
      </c>
      <c r="AA225" s="99" t="n"/>
      <c r="AB225" s="102" t="n"/>
      <c r="AC225" s="121" t="n"/>
      <c r="AD225" s="123" t="n"/>
      <c r="AE225" s="102" t="n"/>
      <c r="AF225" s="110">
        <f>((P225*O225)+(S225*R225)+(V225*U225)+(Y225*X225)+AB225+AD225+AE225)</f>
        <v/>
      </c>
      <c r="AG225" s="110">
        <f>'DSD (para preencher)'!AA225</f>
        <v/>
      </c>
      <c r="AH225" s="117" t="n">
        <v>32</v>
      </c>
      <c r="AI225" s="116" t="n">
        <v>2</v>
      </c>
      <c r="AJ225" s="117" t="n"/>
      <c r="AK225" s="116" t="n"/>
      <c r="AL225" s="112">
        <f>AG225-AF225</f>
        <v/>
      </c>
    </row>
    <row r="226" ht="18" customHeight="1">
      <c r="A226" s="103" t="n"/>
      <c r="B226" s="103" t="n"/>
      <c r="C226" s="104" t="inlineStr">
        <is>
          <t>EAGR</t>
        </is>
      </c>
      <c r="D226" s="111" t="inlineStr">
        <is>
          <t>DCEB</t>
        </is>
      </c>
      <c r="E226" s="113" t="inlineStr">
        <is>
          <t>Horticultura Herbácea</t>
        </is>
      </c>
      <c r="F226" s="104" t="inlineStr">
        <is>
          <t>2º ciclo</t>
        </is>
      </c>
      <c r="G226" s="114" t="inlineStr">
        <is>
          <t>1412</t>
        </is>
      </c>
      <c r="H226" s="106" t="inlineStr">
        <is>
          <t xml:space="preserve"> EAGR+EALIM</t>
        </is>
      </c>
      <c r="I226" s="107" t="n">
        <v>1</v>
      </c>
      <c r="J226" s="114" t="inlineStr">
        <is>
          <t>1º</t>
        </is>
      </c>
      <c r="K226" s="114" t="inlineStr">
        <is>
          <t xml:space="preserve">1º </t>
        </is>
      </c>
      <c r="L226" s="104" t="n">
        <v>6</v>
      </c>
      <c r="M226" s="104" t="n">
        <v>14</v>
      </c>
      <c r="N226" s="104" t="n">
        <v>70</v>
      </c>
      <c r="O226" s="95" t="n">
        <v>1</v>
      </c>
      <c r="P226" s="101" t="n">
        <v>28</v>
      </c>
      <c r="Q226" s="97">
        <f>P226/M226</f>
        <v/>
      </c>
      <c r="R226" s="108" t="n"/>
      <c r="S226" s="122" t="n"/>
      <c r="T226" s="108" t="n"/>
      <c r="U226" s="97" t="n">
        <v>1</v>
      </c>
      <c r="V226" s="101" t="n">
        <v>42</v>
      </c>
      <c r="W226" s="97">
        <f>V226/M226</f>
        <v/>
      </c>
      <c r="X226" s="108" t="n"/>
      <c r="Y226" s="122" t="n"/>
      <c r="Z226" s="108" t="n"/>
      <c r="AA226" s="97" t="n"/>
      <c r="AB226" s="101" t="n"/>
      <c r="AC226" s="108" t="n"/>
      <c r="AD226" s="122" t="n"/>
      <c r="AE226" s="101" t="n"/>
      <c r="AF226" s="110">
        <f>((P226*O226)+(S226*R226)+(V226*U226)+(Y226*X226)+AB226+AD226+AE226)</f>
        <v/>
      </c>
      <c r="AG226" s="110">
        <f>'DSD (para preencher)'!AA226</f>
        <v/>
      </c>
      <c r="AH226" s="111" t="n">
        <v>28</v>
      </c>
      <c r="AI226" s="104">
        <f>AH226/M226</f>
        <v/>
      </c>
      <c r="AJ226" s="111" t="n">
        <v>42</v>
      </c>
      <c r="AK226" s="104">
        <f>AJ226/M226</f>
        <v/>
      </c>
      <c r="AL226" s="112">
        <f>AG226-AF226</f>
        <v/>
      </c>
    </row>
    <row r="227" ht="18" customHeight="1">
      <c r="A227" s="103" t="n"/>
      <c r="B227" s="103" t="n"/>
      <c r="C227" s="104" t="inlineStr">
        <is>
          <t>EAGR</t>
        </is>
      </c>
      <c r="D227" s="111" t="inlineStr">
        <is>
          <t>DCEB</t>
        </is>
      </c>
      <c r="E227" s="113" t="inlineStr">
        <is>
          <t>Horticultura Ornamental</t>
        </is>
      </c>
      <c r="F227" s="104" t="inlineStr">
        <is>
          <t>2º ciclo</t>
        </is>
      </c>
      <c r="G227" s="114" t="inlineStr">
        <is>
          <t>1413</t>
        </is>
      </c>
      <c r="H227" s="106" t="inlineStr">
        <is>
          <t xml:space="preserve"> AP+EAGR</t>
        </is>
      </c>
      <c r="I227" s="107" t="n">
        <v>1</v>
      </c>
      <c r="J227" s="114" t="inlineStr">
        <is>
          <t>2º</t>
        </is>
      </c>
      <c r="K227" s="114" t="inlineStr">
        <is>
          <t xml:space="preserve">1º </t>
        </is>
      </c>
      <c r="L227" s="104" t="n">
        <v>6</v>
      </c>
      <c r="M227" s="104" t="n">
        <v>14</v>
      </c>
      <c r="N227" s="104" t="n">
        <v>70</v>
      </c>
      <c r="O227" s="95" t="n"/>
      <c r="P227" s="101" t="n"/>
      <c r="Q227" s="97" t="n"/>
      <c r="R227" s="108" t="n">
        <v>1</v>
      </c>
      <c r="S227" s="122" t="n">
        <v>70</v>
      </c>
      <c r="T227" s="108">
        <f>S227/M227</f>
        <v/>
      </c>
      <c r="U227" s="97" t="n"/>
      <c r="V227" s="101" t="n"/>
      <c r="W227" s="97" t="n"/>
      <c r="X227" s="108" t="n"/>
      <c r="Y227" s="122" t="n"/>
      <c r="Z227" s="108" t="n"/>
      <c r="AA227" s="97" t="n"/>
      <c r="AB227" s="101" t="n"/>
      <c r="AC227" s="108" t="n"/>
      <c r="AD227" s="122" t="n"/>
      <c r="AE227" s="101" t="n"/>
      <c r="AF227" s="110">
        <f>((P227*O227)+(S227*R227)+(V227*U227)+(Y227*X227)+AB227+AD227+AE227)</f>
        <v/>
      </c>
      <c r="AG227" s="110">
        <f>'DSD (para preencher)'!AA227</f>
        <v/>
      </c>
      <c r="AH227" s="111" t="n"/>
      <c r="AI227" s="104" t="n"/>
      <c r="AJ227" s="111" t="n">
        <v>70</v>
      </c>
      <c r="AK227" s="104">
        <f>AJ227/M227</f>
        <v/>
      </c>
      <c r="AL227" s="112">
        <f>AG227-AF227</f>
        <v/>
      </c>
    </row>
    <row r="228" ht="18" customHeight="1">
      <c r="A228" s="103" t="n"/>
      <c r="B228" s="103" t="n"/>
      <c r="C228" s="104" t="n"/>
      <c r="D228" s="111" t="n"/>
      <c r="E228" s="113" t="inlineStr">
        <is>
          <t>Implementação de Modelos Florestais e Interfaces Basicas para Web</t>
        </is>
      </c>
      <c r="F228" s="104" t="inlineStr">
        <is>
          <t>2º ciclo</t>
        </is>
      </c>
      <c r="G228" s="114" t="inlineStr">
        <is>
          <t>1905</t>
        </is>
      </c>
      <c r="H228" s="106" t="inlineStr">
        <is>
          <t xml:space="preserve"> MEDFOR</t>
        </is>
      </c>
      <c r="I228" s="107" t="n">
        <v>1</v>
      </c>
      <c r="J228" s="114" t="inlineStr">
        <is>
          <t>2º</t>
        </is>
      </c>
      <c r="K228" s="114" t="inlineStr">
        <is>
          <t xml:space="preserve">1º </t>
        </is>
      </c>
      <c r="L228" s="104" t="n">
        <v>6</v>
      </c>
      <c r="M228" s="104" t="n">
        <v>14</v>
      </c>
      <c r="N228" s="104" t="n">
        <v>70</v>
      </c>
      <c r="O228" s="95" t="n">
        <v>1</v>
      </c>
      <c r="P228" s="101" t="n">
        <v>28</v>
      </c>
      <c r="Q228" s="97">
        <f>P228/M228</f>
        <v/>
      </c>
      <c r="R228" s="108" t="n">
        <v>1</v>
      </c>
      <c r="S228" s="122" t="n">
        <v>42</v>
      </c>
      <c r="T228" s="108">
        <f>S228/M228</f>
        <v/>
      </c>
      <c r="U228" s="97" t="n"/>
      <c r="V228" s="101" t="n"/>
      <c r="W228" s="97" t="n"/>
      <c r="X228" s="108" t="n"/>
      <c r="Y228" s="122" t="n"/>
      <c r="Z228" s="108" t="n"/>
      <c r="AA228" s="97" t="n"/>
      <c r="AB228" s="101" t="n"/>
      <c r="AC228" s="108" t="n"/>
      <c r="AD228" s="122" t="n"/>
      <c r="AE228" s="101" t="n"/>
      <c r="AF228" s="110">
        <f>((P228*O228)+(S228*R228)+(V228*U228)+(Y228*X228)+AB228+AD228+AE228)</f>
        <v/>
      </c>
      <c r="AG228" s="110">
        <f>'DSD (para preencher)'!AA228</f>
        <v/>
      </c>
      <c r="AH228" s="111" t="n">
        <v>28</v>
      </c>
      <c r="AI228" s="104">
        <f>AH228/M228</f>
        <v/>
      </c>
      <c r="AJ228" s="111" t="n">
        <v>42</v>
      </c>
      <c r="AK228" s="104">
        <f>AJ228/M228</f>
        <v/>
      </c>
      <c r="AL228" s="112">
        <f>AG228-AF228</f>
        <v/>
      </c>
    </row>
    <row r="229" ht="18" customHeight="1">
      <c r="A229" s="103" t="n"/>
      <c r="B229" s="103" t="n"/>
      <c r="C229" s="104" t="inlineStr">
        <is>
          <t>ERUR</t>
        </is>
      </c>
      <c r="D229" s="111" t="inlineStr">
        <is>
          <t>DCEB</t>
        </is>
      </c>
      <c r="E229" s="113" t="inlineStr">
        <is>
          <t>Instalações Agrícolas e Condicionamento Ambiental</t>
        </is>
      </c>
      <c r="F229" s="104" t="inlineStr">
        <is>
          <t>2º ciclo</t>
        </is>
      </c>
      <c r="G229" s="114" t="inlineStr">
        <is>
          <t>1415</t>
        </is>
      </c>
      <c r="H229" s="106" t="inlineStr">
        <is>
          <t xml:space="preserve"> EAGR</t>
        </is>
      </c>
      <c r="I229" s="107" t="n">
        <v>1</v>
      </c>
      <c r="J229" s="114" t="inlineStr">
        <is>
          <t>1º</t>
        </is>
      </c>
      <c r="K229" s="114" t="inlineStr">
        <is>
          <t xml:space="preserve">1º </t>
        </is>
      </c>
      <c r="L229" s="104" t="n">
        <v>6</v>
      </c>
      <c r="M229" s="104" t="n">
        <v>14</v>
      </c>
      <c r="N229" s="104" t="n">
        <v>70</v>
      </c>
      <c r="O229" s="95" t="n"/>
      <c r="P229" s="101" t="n"/>
      <c r="Q229" s="97" t="n"/>
      <c r="R229" s="108" t="n">
        <v>1</v>
      </c>
      <c r="S229" s="122" t="n">
        <v>70</v>
      </c>
      <c r="T229" s="108">
        <f>S229/M229</f>
        <v/>
      </c>
      <c r="U229" s="97" t="n"/>
      <c r="V229" s="101" t="n"/>
      <c r="W229" s="97" t="n"/>
      <c r="X229" s="108" t="n"/>
      <c r="Y229" s="122" t="n"/>
      <c r="Z229" s="108" t="n"/>
      <c r="AA229" s="97" t="n"/>
      <c r="AB229" s="101" t="n"/>
      <c r="AC229" s="108" t="n"/>
      <c r="AD229" s="122" t="n"/>
      <c r="AE229" s="101" t="n"/>
      <c r="AF229" s="110">
        <f>((P229*O229)+(S229*R229)+(V229*U229)+(Y229*X229)+AB229+AD229+AE229)</f>
        <v/>
      </c>
      <c r="AG229" s="110">
        <f>'DSD (para preencher)'!AA229</f>
        <v/>
      </c>
      <c r="AH229" s="111" t="n"/>
      <c r="AI229" s="104" t="n"/>
      <c r="AJ229" s="111" t="n">
        <v>70</v>
      </c>
      <c r="AK229" s="104">
        <f>AJ229/M229</f>
        <v/>
      </c>
      <c r="AL229" s="112">
        <f>AG229-AF229</f>
        <v/>
      </c>
    </row>
    <row r="230" ht="18" customHeight="1">
      <c r="A230" s="103" t="n"/>
      <c r="B230" s="103" t="n"/>
      <c r="C230" s="104" t="inlineStr">
        <is>
          <t>MAT</t>
        </is>
      </c>
      <c r="D230" s="104" t="inlineStr">
        <is>
          <t>DCEB</t>
        </is>
      </c>
      <c r="E230" s="113" t="inlineStr">
        <is>
          <t>Introdução ao Python</t>
        </is>
      </c>
      <c r="F230" s="104" t="inlineStr">
        <is>
          <t>2º ciclo</t>
        </is>
      </c>
      <c r="G230" s="114" t="inlineStr">
        <is>
          <t>2370</t>
        </is>
      </c>
      <c r="H230" s="106" t="inlineStr">
        <is>
          <t xml:space="preserve"> CDados</t>
        </is>
      </c>
      <c r="I230" s="107" t="n">
        <v>1</v>
      </c>
      <c r="J230" s="114" t="inlineStr">
        <is>
          <t>1º</t>
        </is>
      </c>
      <c r="K230" s="114" t="inlineStr">
        <is>
          <t xml:space="preserve">1º </t>
        </is>
      </c>
      <c r="L230" s="104" t="n">
        <v>6</v>
      </c>
      <c r="M230" s="104" t="n">
        <v>14</v>
      </c>
      <c r="N230" s="104" t="n">
        <v>35</v>
      </c>
      <c r="O230" s="95" t="n"/>
      <c r="P230" s="101" t="n"/>
      <c r="Q230" s="97" t="n"/>
      <c r="R230" s="108" t="n">
        <v>1</v>
      </c>
      <c r="S230" s="122" t="n">
        <v>35</v>
      </c>
      <c r="T230" s="108">
        <f>S230/M230</f>
        <v/>
      </c>
      <c r="U230" s="97" t="n"/>
      <c r="V230" s="101" t="n"/>
      <c r="W230" s="97" t="n"/>
      <c r="X230" s="108" t="n"/>
      <c r="Y230" s="122" t="n"/>
      <c r="Z230" s="108" t="n"/>
      <c r="AA230" s="97" t="n"/>
      <c r="AB230" s="101" t="n"/>
      <c r="AC230" s="108" t="n"/>
      <c r="AD230" s="122" t="n"/>
      <c r="AE230" s="101" t="n"/>
      <c r="AF230" s="110">
        <f>((P230*O230)+(S230*R230)+(V230*U230)+(Y230*X230)+AB230+AD230+AE230)</f>
        <v/>
      </c>
      <c r="AG230" s="110">
        <f>'DSD (para preencher)'!AA230</f>
        <v/>
      </c>
      <c r="AH230" s="111" t="n"/>
      <c r="AI230" s="104" t="n"/>
      <c r="AJ230" s="111" t="n">
        <v>35</v>
      </c>
      <c r="AK230" s="104">
        <f>AJ230/M230</f>
        <v/>
      </c>
      <c r="AL230" s="112">
        <f>AG230-AF230</f>
        <v/>
      </c>
    </row>
    <row r="231" ht="18" customHeight="1">
      <c r="A231" s="103" t="n"/>
      <c r="B231" s="103" t="n"/>
      <c r="C231" s="104" t="inlineStr">
        <is>
          <t>CAT</t>
        </is>
      </c>
      <c r="D231" s="111" t="inlineStr">
        <is>
          <t>DRAT</t>
        </is>
      </c>
      <c r="E231" s="113" t="inlineStr">
        <is>
          <t>Introdução aos Espaços Arborizados Urbanos</t>
        </is>
      </c>
      <c r="F231" s="104" t="inlineStr">
        <is>
          <t>2º ciclo</t>
        </is>
      </c>
      <c r="G231" s="114" t="inlineStr">
        <is>
          <t>1418</t>
        </is>
      </c>
      <c r="H231" s="111" t="inlineStr">
        <is>
          <t xml:space="preserve"> EFLO+MEDFOR</t>
        </is>
      </c>
      <c r="I231" s="107" t="n">
        <v>1</v>
      </c>
      <c r="J231" s="114" t="inlineStr">
        <is>
          <t>1º</t>
        </is>
      </c>
      <c r="K231" s="114" t="inlineStr">
        <is>
          <t xml:space="preserve">2º </t>
        </is>
      </c>
      <c r="L231" s="104" t="n">
        <v>6</v>
      </c>
      <c r="M231" s="104" t="n">
        <v>14</v>
      </c>
      <c r="N231" s="104" t="n">
        <v>70</v>
      </c>
      <c r="O231" s="95" t="n">
        <v>1</v>
      </c>
      <c r="P231" s="101" t="n">
        <v>35</v>
      </c>
      <c r="Q231" s="97">
        <f>P231/M231</f>
        <v/>
      </c>
      <c r="R231" s="108" t="n">
        <v>1</v>
      </c>
      <c r="S231" s="122" t="n">
        <v>35</v>
      </c>
      <c r="T231" s="108">
        <f>S231/M231</f>
        <v/>
      </c>
      <c r="U231" s="97" t="n"/>
      <c r="V231" s="101" t="n"/>
      <c r="W231" s="97" t="n"/>
      <c r="X231" s="108" t="n"/>
      <c r="Y231" s="122" t="n"/>
      <c r="Z231" s="108" t="n"/>
      <c r="AA231" s="97" t="n"/>
      <c r="AB231" s="101" t="n"/>
      <c r="AC231" s="108" t="n"/>
      <c r="AD231" s="122" t="n"/>
      <c r="AE231" s="101" t="n"/>
      <c r="AF231" s="110">
        <f>((P231*O231)+(S231*R231)+(V231*U231)+(Y231*X231)+AB231+AD231+AE231)</f>
        <v/>
      </c>
      <c r="AG231" s="110">
        <f>'DSD (para preencher)'!AA231</f>
        <v/>
      </c>
      <c r="AH231" s="111" t="n">
        <v>35</v>
      </c>
      <c r="AI231" s="104">
        <f>AH231/M231</f>
        <v/>
      </c>
      <c r="AJ231" s="111" t="n">
        <v>35</v>
      </c>
      <c r="AK231" s="104">
        <f>AJ231/M231</f>
        <v/>
      </c>
      <c r="AL231" s="112">
        <f>AG231-AF231</f>
        <v/>
      </c>
    </row>
    <row r="232" ht="18" customHeight="1">
      <c r="A232" s="103" t="n"/>
      <c r="B232" s="103" t="n"/>
      <c r="C232" s="104" t="inlineStr">
        <is>
          <t>MAT</t>
        </is>
      </c>
      <c r="D232" s="104" t="inlineStr">
        <is>
          <t>DCEB</t>
        </is>
      </c>
      <c r="E232" s="113" t="inlineStr">
        <is>
          <t>Investigação Operacional Aplicada</t>
        </is>
      </c>
      <c r="F232" s="104" t="inlineStr">
        <is>
          <t>2º ciclo</t>
        </is>
      </c>
      <c r="G232" s="114" t="inlineStr">
        <is>
          <t>1422</t>
        </is>
      </c>
      <c r="H232" s="111" t="inlineStr">
        <is>
          <t xml:space="preserve"> CDados+EFLO+MEDFOR</t>
        </is>
      </c>
      <c r="I232" s="107" t="n">
        <v>1</v>
      </c>
      <c r="J232" s="114" t="inlineStr">
        <is>
          <t>1º</t>
        </is>
      </c>
      <c r="K232" s="114" t="inlineStr">
        <is>
          <t xml:space="preserve">2º </t>
        </is>
      </c>
      <c r="L232" s="104" t="n">
        <v>6</v>
      </c>
      <c r="M232" s="104" t="n">
        <v>14</v>
      </c>
      <c r="N232" s="104" t="n">
        <v>70</v>
      </c>
      <c r="O232" s="95" t="n">
        <v>1</v>
      </c>
      <c r="P232" s="101" t="n">
        <v>35</v>
      </c>
      <c r="Q232" s="97">
        <f>P232/M232</f>
        <v/>
      </c>
      <c r="R232" s="108" t="n">
        <v>1</v>
      </c>
      <c r="S232" s="122" t="n">
        <v>35</v>
      </c>
      <c r="T232" s="108">
        <f>S232/M232</f>
        <v/>
      </c>
      <c r="U232" s="97" t="n"/>
      <c r="V232" s="101" t="n"/>
      <c r="W232" s="97" t="n"/>
      <c r="X232" s="108" t="n"/>
      <c r="Y232" s="122" t="n"/>
      <c r="Z232" s="108" t="n"/>
      <c r="AA232" s="97" t="n"/>
      <c r="AB232" s="101" t="n"/>
      <c r="AC232" s="108" t="n"/>
      <c r="AD232" s="122" t="n"/>
      <c r="AE232" s="101" t="n"/>
      <c r="AF232" s="110">
        <f>((P232*O232)+(S232*R232)+(V232*U232)+(Y232*X232)+AB232+AD232+AE232)</f>
        <v/>
      </c>
      <c r="AG232" s="110">
        <f>'DSD (para preencher)'!AA232</f>
        <v/>
      </c>
      <c r="AH232" s="111" t="n">
        <v>35</v>
      </c>
      <c r="AI232" s="104">
        <f>AH232/M232</f>
        <v/>
      </c>
      <c r="AJ232" s="111" t="n">
        <v>35</v>
      </c>
      <c r="AK232" s="104">
        <f>AJ232/M232</f>
        <v/>
      </c>
      <c r="AL232" s="112">
        <f>AG232-AF232</f>
        <v/>
      </c>
    </row>
    <row r="233" ht="18" customHeight="1">
      <c r="A233" s="103" t="n"/>
      <c r="B233" s="103" t="n"/>
      <c r="C233" s="104" t="inlineStr">
        <is>
          <t>EALM</t>
        </is>
      </c>
      <c r="D233" s="111" t="inlineStr">
        <is>
          <t>DCEB</t>
        </is>
      </c>
      <c r="E233" s="113" t="inlineStr">
        <is>
          <t>Lacticínios</t>
        </is>
      </c>
      <c r="F233" s="104" t="inlineStr">
        <is>
          <t>2º ciclo</t>
        </is>
      </c>
      <c r="G233" s="114" t="inlineStr">
        <is>
          <t>1423</t>
        </is>
      </c>
      <c r="H233" s="106" t="inlineStr">
        <is>
          <t xml:space="preserve"> EALIM</t>
        </is>
      </c>
      <c r="I233" s="107" t="n">
        <v>1</v>
      </c>
      <c r="J233" s="114" t="inlineStr">
        <is>
          <t>1º</t>
        </is>
      </c>
      <c r="K233" s="114" t="inlineStr">
        <is>
          <t xml:space="preserve">2º </t>
        </is>
      </c>
      <c r="L233" s="104" t="n">
        <v>6</v>
      </c>
      <c r="M233" s="104" t="n">
        <v>14</v>
      </c>
      <c r="N233" s="104" t="n">
        <v>70</v>
      </c>
      <c r="O233" s="95" t="n">
        <v>1</v>
      </c>
      <c r="P233" s="101" t="n">
        <v>35</v>
      </c>
      <c r="Q233" s="97">
        <f>P233/M233</f>
        <v/>
      </c>
      <c r="R233" s="108" t="n">
        <v>1</v>
      </c>
      <c r="S233" s="122" t="n">
        <v>35</v>
      </c>
      <c r="T233" s="108">
        <f>S233/M233</f>
        <v/>
      </c>
      <c r="U233" s="97" t="n"/>
      <c r="V233" s="101" t="n"/>
      <c r="W233" s="97" t="n"/>
      <c r="X233" s="108" t="n"/>
      <c r="Y233" s="122" t="n"/>
      <c r="Z233" s="108" t="n"/>
      <c r="AA233" s="97" t="n"/>
      <c r="AB233" s="101" t="n"/>
      <c r="AC233" s="108" t="n"/>
      <c r="AD233" s="122" t="n"/>
      <c r="AE233" s="101" t="n"/>
      <c r="AF233" s="110">
        <f>((P233*O233)+(S233*R233)+(V233*U233)+(Y233*X233)+AB233+AD233+AE233)</f>
        <v/>
      </c>
      <c r="AG233" s="110">
        <f>'DSD (para preencher)'!AA233</f>
        <v/>
      </c>
      <c r="AH233" s="111" t="n">
        <v>35</v>
      </c>
      <c r="AI233" s="104">
        <f>AH233/M233</f>
        <v/>
      </c>
      <c r="AJ233" s="111" t="n">
        <v>35</v>
      </c>
      <c r="AK233" s="104">
        <f>AJ233/M233</f>
        <v/>
      </c>
      <c r="AL233" s="112">
        <f>AG233-AF233</f>
        <v/>
      </c>
    </row>
    <row r="234" ht="18" customHeight="1">
      <c r="A234" s="103" t="n"/>
      <c r="B234" s="103" t="n"/>
      <c r="C234" s="104" t="inlineStr">
        <is>
          <t>ECON</t>
        </is>
      </c>
      <c r="D234" s="104" t="inlineStr">
        <is>
          <t>DCEB</t>
        </is>
      </c>
      <c r="E234" s="113" t="inlineStr">
        <is>
          <t>Marketing</t>
        </is>
      </c>
      <c r="F234" s="104" t="inlineStr">
        <is>
          <t>2º ciclo</t>
        </is>
      </c>
      <c r="G234" s="114" t="inlineStr">
        <is>
          <t>1425</t>
        </is>
      </c>
      <c r="H234" s="111" t="inlineStr">
        <is>
          <t xml:space="preserve"> CDados+EAGR+EALIM</t>
        </is>
      </c>
      <c r="I234" s="107" t="n">
        <v>2</v>
      </c>
      <c r="J234" s="114" t="inlineStr">
        <is>
          <t>1º</t>
        </is>
      </c>
      <c r="K234" s="114" t="inlineStr">
        <is>
          <t xml:space="preserve">1º </t>
        </is>
      </c>
      <c r="L234" s="104" t="n">
        <v>6</v>
      </c>
      <c r="M234" s="104" t="n">
        <v>14</v>
      </c>
      <c r="N234" s="104" t="n">
        <v>70</v>
      </c>
      <c r="O234" s="95" t="n">
        <v>1</v>
      </c>
      <c r="P234" s="101" t="n">
        <v>35</v>
      </c>
      <c r="Q234" s="97">
        <f>P234/M234</f>
        <v/>
      </c>
      <c r="R234" s="108" t="n">
        <v>1</v>
      </c>
      <c r="S234" s="122" t="n">
        <v>35</v>
      </c>
      <c r="T234" s="108">
        <f>S234/M234</f>
        <v/>
      </c>
      <c r="U234" s="97" t="n"/>
      <c r="V234" s="101" t="n"/>
      <c r="W234" s="97" t="n"/>
      <c r="X234" s="108" t="n"/>
      <c r="Y234" s="122" t="n"/>
      <c r="Z234" s="108" t="n"/>
      <c r="AA234" s="97" t="n"/>
      <c r="AB234" s="101" t="n"/>
      <c r="AC234" s="108" t="n"/>
      <c r="AD234" s="122" t="n"/>
      <c r="AE234" s="101" t="n"/>
      <c r="AF234" s="110">
        <f>((P234*O234)+(S234*R234)+(V234*U234)+(Y234*X234)+AB234+AD234+AE234)</f>
        <v/>
      </c>
      <c r="AG234" s="110">
        <f>'DSD (para preencher)'!AA234</f>
        <v/>
      </c>
      <c r="AH234" s="111" t="n">
        <v>35</v>
      </c>
      <c r="AI234" s="104">
        <f>AH234/M234</f>
        <v/>
      </c>
      <c r="AJ234" s="111" t="n">
        <v>35</v>
      </c>
      <c r="AK234" s="104">
        <f>AJ234/M234</f>
        <v/>
      </c>
      <c r="AL234" s="112">
        <f>AG234-AF234</f>
        <v/>
      </c>
    </row>
    <row r="235" ht="18" customHeight="1">
      <c r="A235" s="103" t="n"/>
      <c r="B235" s="103" t="n"/>
      <c r="C235" s="104" t="inlineStr">
        <is>
          <t>ECON</t>
        </is>
      </c>
      <c r="D235" s="104" t="inlineStr">
        <is>
          <t>DCEB</t>
        </is>
      </c>
      <c r="E235" s="113" t="inlineStr">
        <is>
          <t>Marketing da Gastronomia</t>
        </is>
      </c>
      <c r="F235" s="104" t="inlineStr">
        <is>
          <t>2º ciclo</t>
        </is>
      </c>
      <c r="G235" s="114" t="inlineStr">
        <is>
          <t>1812</t>
        </is>
      </c>
      <c r="H235" s="106" t="inlineStr">
        <is>
          <t xml:space="preserve"> CGAST</t>
        </is>
      </c>
      <c r="I235" s="107" t="n">
        <v>1</v>
      </c>
      <c r="J235" s="114" t="inlineStr">
        <is>
          <t>1º</t>
        </is>
      </c>
      <c r="K235" s="114" t="inlineStr">
        <is>
          <t xml:space="preserve">2º </t>
        </is>
      </c>
      <c r="L235" s="104" t="n">
        <v>3</v>
      </c>
      <c r="M235" s="104" t="n">
        <v>14</v>
      </c>
      <c r="N235" s="104" t="n">
        <v>35</v>
      </c>
      <c r="O235" s="95" t="n">
        <v>1</v>
      </c>
      <c r="P235" s="101" t="n">
        <v>21</v>
      </c>
      <c r="Q235" s="97">
        <f>P235/M235</f>
        <v/>
      </c>
      <c r="R235" s="108" t="n">
        <v>1</v>
      </c>
      <c r="S235" s="122" t="n">
        <v>14</v>
      </c>
      <c r="T235" s="108">
        <f>S235/M235</f>
        <v/>
      </c>
      <c r="U235" s="97" t="n"/>
      <c r="V235" s="101" t="n"/>
      <c r="W235" s="97" t="n"/>
      <c r="X235" s="108" t="n"/>
      <c r="Y235" s="122" t="n"/>
      <c r="Z235" s="108" t="n"/>
      <c r="AA235" s="97" t="n"/>
      <c r="AB235" s="101" t="n"/>
      <c r="AC235" s="108" t="n"/>
      <c r="AD235" s="122" t="n"/>
      <c r="AE235" s="101" t="n"/>
      <c r="AF235" s="110">
        <f>((P235*O235)+(S235*R235)+(V235*U235)+(Y235*X235)+AB235+AD235+AE235)</f>
        <v/>
      </c>
      <c r="AG235" s="110">
        <f>'DSD (para preencher)'!AA235</f>
        <v/>
      </c>
      <c r="AH235" s="111" t="n">
        <v>21</v>
      </c>
      <c r="AI235" s="104">
        <f>AH235/M235</f>
        <v/>
      </c>
      <c r="AJ235" s="111" t="n">
        <v>14</v>
      </c>
      <c r="AK235" s="104">
        <f>AJ235/M235</f>
        <v/>
      </c>
      <c r="AL235" s="112">
        <f>AG235-AF235</f>
        <v/>
      </c>
    </row>
    <row r="236" ht="18" customHeight="1">
      <c r="A236" s="103" t="n"/>
      <c r="B236" s="103" t="n"/>
      <c r="C236" s="104" t="inlineStr">
        <is>
          <t>EALIM</t>
        </is>
      </c>
      <c r="D236" s="111" t="inlineStr">
        <is>
          <t>DCEB</t>
        </is>
      </c>
      <c r="E236" s="113" t="inlineStr">
        <is>
          <t>Matérias Primas</t>
        </is>
      </c>
      <c r="F236" s="104" t="inlineStr">
        <is>
          <t>2º ciclo</t>
        </is>
      </c>
      <c r="G236" s="114" t="inlineStr">
        <is>
          <t>1809</t>
        </is>
      </c>
      <c r="H236" s="106" t="inlineStr">
        <is>
          <t xml:space="preserve"> CGAST+EALIM</t>
        </is>
      </c>
      <c r="I236" s="107" t="n">
        <v>1</v>
      </c>
      <c r="J236" s="114" t="inlineStr">
        <is>
          <t>1º</t>
        </is>
      </c>
      <c r="K236" s="114" t="inlineStr">
        <is>
          <t xml:space="preserve">2º </t>
        </is>
      </c>
      <c r="L236" s="104" t="n">
        <v>6</v>
      </c>
      <c r="M236" s="104" t="n">
        <v>14</v>
      </c>
      <c r="N236" s="104" t="n">
        <v>70</v>
      </c>
      <c r="O236" s="95" t="n">
        <v>1</v>
      </c>
      <c r="P236" s="101" t="n">
        <v>42</v>
      </c>
      <c r="Q236" s="97">
        <f>P236/M236</f>
        <v/>
      </c>
      <c r="R236" s="108" t="n"/>
      <c r="S236" s="122" t="n"/>
      <c r="T236" s="108" t="n"/>
      <c r="U236" s="97" t="n">
        <v>1</v>
      </c>
      <c r="V236" s="101" t="n">
        <v>35</v>
      </c>
      <c r="W236" s="97">
        <f>V236/M236</f>
        <v/>
      </c>
      <c r="X236" s="108" t="n"/>
      <c r="Y236" s="122" t="n"/>
      <c r="Z236" s="108" t="n"/>
      <c r="AA236" s="97" t="n"/>
      <c r="AB236" s="101" t="n"/>
      <c r="AC236" s="108" t="n"/>
      <c r="AD236" s="122" t="n"/>
      <c r="AE236" s="101" t="n"/>
      <c r="AF236" s="110">
        <f>((P236*O236)+(S236*R236)+(V236*U236)+(Y236*X236)+AB236+AD236+AE236)</f>
        <v/>
      </c>
      <c r="AG236" s="110">
        <f>'DSD (para preencher)'!AA236</f>
        <v/>
      </c>
      <c r="AH236" s="111" t="n">
        <v>42</v>
      </c>
      <c r="AI236" s="104">
        <f>AH236/M236</f>
        <v/>
      </c>
      <c r="AJ236" s="111" t="n">
        <v>35</v>
      </c>
      <c r="AK236" s="104">
        <f>AJ236/M236</f>
        <v/>
      </c>
      <c r="AL236" s="112">
        <f>AG236-AF236</f>
        <v/>
      </c>
    </row>
    <row r="237" ht="18" customHeight="1">
      <c r="A237" s="103" t="n"/>
      <c r="B237" s="103" t="n"/>
      <c r="C237" s="104" t="inlineStr">
        <is>
          <t>ERUR</t>
        </is>
      </c>
      <c r="D237" s="111" t="inlineStr">
        <is>
          <t>DCEB</t>
        </is>
      </c>
      <c r="E237" s="113" t="inlineStr">
        <is>
          <t>Mecânica de Fluidos</t>
        </is>
      </c>
      <c r="F237" s="104" t="inlineStr">
        <is>
          <t>2º ciclo</t>
        </is>
      </c>
      <c r="G237" s="114" t="inlineStr">
        <is>
          <t>1428</t>
        </is>
      </c>
      <c r="H237" s="106" t="inlineStr">
        <is>
          <t xml:space="preserve"> EAMB</t>
        </is>
      </c>
      <c r="I237" s="107" t="n">
        <v>1</v>
      </c>
      <c r="J237" s="114" t="inlineStr">
        <is>
          <t>1º</t>
        </is>
      </c>
      <c r="K237" s="114" t="inlineStr">
        <is>
          <t xml:space="preserve">1º </t>
        </is>
      </c>
      <c r="L237" s="104" t="n">
        <v>6</v>
      </c>
      <c r="M237" s="104" t="n">
        <v>14</v>
      </c>
      <c r="N237" s="104" t="n">
        <v>70</v>
      </c>
      <c r="O237" s="95" t="n"/>
      <c r="P237" s="101" t="n"/>
      <c r="Q237" s="97" t="n"/>
      <c r="R237" s="108" t="n">
        <v>1</v>
      </c>
      <c r="S237" s="122" t="n">
        <v>70</v>
      </c>
      <c r="T237" s="108">
        <f>S237/M237</f>
        <v/>
      </c>
      <c r="U237" s="97" t="n"/>
      <c r="V237" s="101" t="n"/>
      <c r="W237" s="97" t="n"/>
      <c r="X237" s="108" t="n"/>
      <c r="Y237" s="122" t="n"/>
      <c r="Z237" s="108" t="n"/>
      <c r="AA237" s="97" t="n"/>
      <c r="AB237" s="101" t="n"/>
      <c r="AC237" s="108" t="n"/>
      <c r="AD237" s="122" t="n"/>
      <c r="AE237" s="101" t="n"/>
      <c r="AF237" s="110">
        <f>((P237*O237)+(S237*R237)+(V237*U237)+(Y237*X237)+AB237+AD237+AE237)</f>
        <v/>
      </c>
      <c r="AG237" s="110">
        <f>'DSD (para preencher)'!AA237</f>
        <v/>
      </c>
      <c r="AH237" s="111" t="n"/>
      <c r="AI237" s="104" t="n"/>
      <c r="AJ237" s="111" t="n">
        <v>70</v>
      </c>
      <c r="AK237" s="104">
        <f>AJ237/M237</f>
        <v/>
      </c>
      <c r="AL237" s="112">
        <f>AG237-AF237</f>
        <v/>
      </c>
    </row>
    <row r="238" ht="18" customHeight="1">
      <c r="A238" s="103" t="n"/>
      <c r="B238" s="103" t="n"/>
      <c r="C238" s="104" t="n"/>
      <c r="D238" s="111" t="n"/>
      <c r="E238" s="113" t="inlineStr">
        <is>
          <t>Melhoramento Genético Animal</t>
        </is>
      </c>
      <c r="F238" s="104" t="inlineStr">
        <is>
          <t>2º ciclo</t>
        </is>
      </c>
      <c r="G238" s="114" t="inlineStr">
        <is>
          <t>1430</t>
        </is>
      </c>
      <c r="H238" s="111" t="inlineStr">
        <is>
          <t xml:space="preserve"> ZOO</t>
        </is>
      </c>
      <c r="I238" s="107" t="n">
        <v>1</v>
      </c>
      <c r="J238" s="114" t="inlineStr">
        <is>
          <t>1º</t>
        </is>
      </c>
      <c r="K238" s="114" t="inlineStr">
        <is>
          <t xml:space="preserve">1º </t>
        </is>
      </c>
      <c r="L238" s="104" t="n">
        <v>6</v>
      </c>
      <c r="M238" s="104" t="n">
        <v>14</v>
      </c>
      <c r="N238" s="104" t="n">
        <v>70</v>
      </c>
      <c r="O238" s="95" t="n"/>
      <c r="P238" s="101" t="n"/>
      <c r="Q238" s="97" t="n"/>
      <c r="R238" s="108" t="n">
        <v>1</v>
      </c>
      <c r="S238" s="122" t="n">
        <v>70</v>
      </c>
      <c r="T238" s="108">
        <f>S238/M238</f>
        <v/>
      </c>
      <c r="U238" s="97" t="n"/>
      <c r="V238" s="101" t="n"/>
      <c r="W238" s="97" t="n"/>
      <c r="X238" s="108" t="n"/>
      <c r="Y238" s="122" t="n"/>
      <c r="Z238" s="108" t="n"/>
      <c r="AA238" s="97" t="n"/>
      <c r="AB238" s="101" t="n"/>
      <c r="AC238" s="108" t="n"/>
      <c r="AD238" s="122" t="n"/>
      <c r="AE238" s="101" t="n"/>
      <c r="AF238" s="110">
        <f>((P238*O238)+(S238*R238)+(V238*U238)+(Y238*X238)+AB238+AD238+AE238)</f>
        <v/>
      </c>
      <c r="AG238" s="110">
        <f>'DSD (para preencher)'!AA238</f>
        <v/>
      </c>
      <c r="AH238" s="111" t="n"/>
      <c r="AI238" s="104" t="n"/>
      <c r="AJ238" s="111" t="n">
        <v>70</v>
      </c>
      <c r="AK238" s="104">
        <f>AJ238/M238</f>
        <v/>
      </c>
      <c r="AL238" s="112">
        <f>AG238-AF238</f>
        <v/>
      </c>
    </row>
    <row r="239" ht="18" customHeight="1">
      <c r="A239" s="103" t="n"/>
      <c r="B239" s="103" t="n"/>
      <c r="C239" s="104" t="n"/>
      <c r="D239" s="111" t="n"/>
      <c r="E239" s="113" t="inlineStr">
        <is>
          <t>Métodos de Análise dos Produtos Florestais</t>
        </is>
      </c>
      <c r="F239" s="104" t="inlineStr">
        <is>
          <t>2º ciclo</t>
        </is>
      </c>
      <c r="G239" s="114" t="inlineStr">
        <is>
          <t>1432</t>
        </is>
      </c>
      <c r="H239" s="111" t="inlineStr">
        <is>
          <t xml:space="preserve"> EFLO</t>
        </is>
      </c>
      <c r="I239" s="107" t="n">
        <v>1</v>
      </c>
      <c r="J239" s="114" t="inlineStr">
        <is>
          <t>1º</t>
        </is>
      </c>
      <c r="K239" s="114" t="inlineStr">
        <is>
          <t xml:space="preserve">1º </t>
        </is>
      </c>
      <c r="L239" s="104" t="n">
        <v>6</v>
      </c>
      <c r="M239" s="104" t="n">
        <v>14</v>
      </c>
      <c r="N239" s="104" t="n">
        <v>70</v>
      </c>
      <c r="O239" s="95" t="n">
        <v>1</v>
      </c>
      <c r="P239" s="101" t="n">
        <v>35</v>
      </c>
      <c r="Q239" s="97">
        <f>P239/M239</f>
        <v/>
      </c>
      <c r="R239" s="108" t="n"/>
      <c r="S239" s="122" t="n"/>
      <c r="T239" s="108" t="n"/>
      <c r="U239" s="97" t="n">
        <v>1</v>
      </c>
      <c r="V239" s="101" t="n">
        <v>35</v>
      </c>
      <c r="W239" s="97">
        <f>V239/M239</f>
        <v/>
      </c>
      <c r="X239" s="108" t="n"/>
      <c r="Y239" s="122" t="n"/>
      <c r="Z239" s="108" t="n"/>
      <c r="AA239" s="97" t="n"/>
      <c r="AB239" s="101" t="n"/>
      <c r="AC239" s="108" t="n"/>
      <c r="AD239" s="122" t="n"/>
      <c r="AE239" s="101" t="n"/>
      <c r="AF239" s="110">
        <f>((P239*O239)+(S239*R239)+(V239*U239)+(Y239*X239)+AB239+AD239+AE239)</f>
        <v/>
      </c>
      <c r="AG239" s="110">
        <f>'DSD (para preencher)'!AA239</f>
        <v/>
      </c>
      <c r="AH239" s="111" t="n">
        <v>35</v>
      </c>
      <c r="AI239" s="104">
        <f>AH239/M239</f>
        <v/>
      </c>
      <c r="AJ239" s="111" t="n">
        <v>35</v>
      </c>
      <c r="AK239" s="104">
        <f>AJ239/M239</f>
        <v/>
      </c>
      <c r="AL239" s="112">
        <f>AG239-AF239</f>
        <v/>
      </c>
    </row>
    <row r="240" ht="18" customHeight="1">
      <c r="A240" s="103" t="n"/>
      <c r="B240" s="103" t="n"/>
      <c r="C240" s="104" t="inlineStr">
        <is>
          <t>BIO</t>
        </is>
      </c>
      <c r="D240" s="111" t="inlineStr">
        <is>
          <t>DRAT</t>
        </is>
      </c>
      <c r="E240" s="113" t="inlineStr">
        <is>
          <t>Microbiologia e Segurança dos Alimentos</t>
        </is>
      </c>
      <c r="F240" s="104" t="inlineStr">
        <is>
          <t>2º ciclo</t>
        </is>
      </c>
      <c r="G240" s="114" t="inlineStr">
        <is>
          <t>1798</t>
        </is>
      </c>
      <c r="H240" s="106" t="inlineStr">
        <is>
          <t xml:space="preserve"> CGAST</t>
        </is>
      </c>
      <c r="I240" s="107" t="n">
        <v>1</v>
      </c>
      <c r="J240" s="114" t="inlineStr">
        <is>
          <t>1º</t>
        </is>
      </c>
      <c r="K240" s="114" t="inlineStr">
        <is>
          <t xml:space="preserve">1º </t>
        </is>
      </c>
      <c r="L240" s="104" t="n">
        <v>4</v>
      </c>
      <c r="M240" s="104" t="n">
        <v>14</v>
      </c>
      <c r="N240" s="104" t="n">
        <v>49</v>
      </c>
      <c r="O240" s="95" t="n"/>
      <c r="P240" s="101" t="n"/>
      <c r="Q240" s="97" t="n"/>
      <c r="R240" s="108" t="n">
        <v>1</v>
      </c>
      <c r="S240" s="122" t="n">
        <v>35</v>
      </c>
      <c r="T240" s="108">
        <f>S240/M240</f>
        <v/>
      </c>
      <c r="U240" s="97" t="n"/>
      <c r="V240" s="101" t="n"/>
      <c r="W240" s="97" t="n"/>
      <c r="X240" s="108" t="n"/>
      <c r="Y240" s="122" t="n"/>
      <c r="Z240" s="108" t="n"/>
      <c r="AA240" s="97" t="n"/>
      <c r="AB240" s="101" t="n"/>
      <c r="AC240" s="108" t="n"/>
      <c r="AD240" s="122" t="n"/>
      <c r="AE240" s="101" t="n"/>
      <c r="AF240" s="110">
        <f>((P240*O240)+(S240*R240)+(V240*U240)+(Y240*X240)+AB240+AD240+AE240)</f>
        <v/>
      </c>
      <c r="AG240" s="110">
        <f>'DSD (para preencher)'!AA240</f>
        <v/>
      </c>
      <c r="AH240" s="111" t="n"/>
      <c r="AI240" s="104" t="n"/>
      <c r="AJ240" s="111" t="n">
        <v>35</v>
      </c>
      <c r="AK240" s="104">
        <f>AJ240/M240</f>
        <v/>
      </c>
      <c r="AL240" s="112">
        <f>AG240-AF240</f>
        <v/>
      </c>
    </row>
    <row r="241" ht="18" customHeight="1">
      <c r="A241" s="103" t="n"/>
      <c r="B241" s="103" t="n"/>
      <c r="C241" s="104" t="n"/>
      <c r="D241" s="111" t="n"/>
      <c r="E241" s="113" t="inlineStr">
        <is>
          <t>Microbiologia Enológica</t>
        </is>
      </c>
      <c r="F241" s="104" t="inlineStr">
        <is>
          <t>2º ciclo</t>
        </is>
      </c>
      <c r="G241" s="114" t="inlineStr">
        <is>
          <t>1567</t>
        </is>
      </c>
      <c r="H241" s="111" t="inlineStr">
        <is>
          <t xml:space="preserve"> EVE</t>
        </is>
      </c>
      <c r="I241" s="107" t="n">
        <v>1</v>
      </c>
      <c r="J241" s="114" t="inlineStr">
        <is>
          <t>1º</t>
        </is>
      </c>
      <c r="K241" s="114" t="inlineStr">
        <is>
          <t xml:space="preserve">1º </t>
        </is>
      </c>
      <c r="L241" s="104" t="n">
        <v>6</v>
      </c>
      <c r="M241" s="104" t="n">
        <v>14</v>
      </c>
      <c r="N241" s="104" t="n">
        <v>70</v>
      </c>
      <c r="O241" s="95" t="n">
        <v>1</v>
      </c>
      <c r="P241" s="101" t="n">
        <v>28</v>
      </c>
      <c r="Q241" s="97">
        <f>P241/M241</f>
        <v/>
      </c>
      <c r="R241" s="108" t="n"/>
      <c r="S241" s="122" t="n"/>
      <c r="T241" s="108" t="n"/>
      <c r="U241" s="97" t="n">
        <v>1</v>
      </c>
      <c r="V241" s="101" t="n">
        <v>42</v>
      </c>
      <c r="W241" s="97">
        <f>V241/M241</f>
        <v/>
      </c>
      <c r="X241" s="108" t="n"/>
      <c r="Y241" s="122" t="n"/>
      <c r="Z241" s="108" t="n"/>
      <c r="AA241" s="97" t="n"/>
      <c r="AB241" s="101" t="n"/>
      <c r="AC241" s="108" t="n"/>
      <c r="AD241" s="122" t="n"/>
      <c r="AE241" s="101" t="n"/>
      <c r="AF241" s="110">
        <f>((P241*O241)+(S241*R241)+(V241*U241)+(Y241*X241)+AB241+AD241+AE241)</f>
        <v/>
      </c>
      <c r="AG241" s="110">
        <f>'DSD (para preencher)'!AA241</f>
        <v/>
      </c>
      <c r="AH241" s="111" t="n">
        <v>28</v>
      </c>
      <c r="AI241" s="104">
        <f>AH241/M241</f>
        <v/>
      </c>
      <c r="AJ241" s="111" t="n">
        <v>42</v>
      </c>
      <c r="AK241" s="104">
        <f>AJ241/M241</f>
        <v/>
      </c>
      <c r="AL241" s="112">
        <f>AG241-AF241</f>
        <v/>
      </c>
    </row>
    <row r="242" ht="18" customHeight="1">
      <c r="A242" s="103" t="n"/>
      <c r="B242" s="103" t="n"/>
      <c r="C242" s="104" t="n"/>
      <c r="D242" s="111" t="n"/>
      <c r="E242" s="113" t="inlineStr">
        <is>
          <t>Modelação da Dinâmica da Floresta - Modelos Empíricos e de Base Fisiológica</t>
        </is>
      </c>
      <c r="F242" s="104" t="inlineStr">
        <is>
          <t>2º ciclo</t>
        </is>
      </c>
      <c r="G242" s="114" t="inlineStr">
        <is>
          <t>1907</t>
        </is>
      </c>
      <c r="H242" s="106" t="inlineStr">
        <is>
          <t xml:space="preserve"> MEDFOR</t>
        </is>
      </c>
      <c r="I242" s="107" t="n">
        <v>1</v>
      </c>
      <c r="J242" s="114" t="inlineStr">
        <is>
          <t>2º</t>
        </is>
      </c>
      <c r="K242" s="114" t="inlineStr">
        <is>
          <t xml:space="preserve">1º </t>
        </is>
      </c>
      <c r="L242" s="104" t="n">
        <v>6</v>
      </c>
      <c r="M242" s="104" t="n">
        <v>14</v>
      </c>
      <c r="N242" s="104" t="n">
        <v>70</v>
      </c>
      <c r="O242" s="95" t="n"/>
      <c r="P242" s="101" t="n"/>
      <c r="Q242" s="97" t="n"/>
      <c r="R242" s="108" t="n">
        <v>1</v>
      </c>
      <c r="S242" s="122" t="n">
        <v>70</v>
      </c>
      <c r="T242" s="108">
        <f>S242/M242</f>
        <v/>
      </c>
      <c r="U242" s="97" t="n"/>
      <c r="V242" s="101" t="n"/>
      <c r="W242" s="97" t="n"/>
      <c r="X242" s="108" t="n"/>
      <c r="Y242" s="122" t="n"/>
      <c r="Z242" s="108" t="n"/>
      <c r="AA242" s="97" t="n"/>
      <c r="AB242" s="101" t="n"/>
      <c r="AC242" s="108" t="n"/>
      <c r="AD242" s="122" t="n"/>
      <c r="AE242" s="101" t="n"/>
      <c r="AF242" s="110">
        <f>((P242*O242)+(S242*R242)+(V242*U242)+(Y242*X242)+AB242+AD242+AE242)</f>
        <v/>
      </c>
      <c r="AG242" s="110">
        <f>'DSD (para preencher)'!AA242</f>
        <v/>
      </c>
      <c r="AH242" s="111" t="n"/>
      <c r="AI242" s="104" t="n"/>
      <c r="AJ242" s="111" t="n">
        <v>70</v>
      </c>
      <c r="AK242" s="104">
        <f>AJ242/M242</f>
        <v/>
      </c>
      <c r="AL242" s="112">
        <f>AG242-AF242</f>
        <v/>
      </c>
    </row>
    <row r="243" ht="18" customHeight="1">
      <c r="A243" s="103" t="n"/>
      <c r="B243" s="103" t="n"/>
      <c r="C243" s="104" t="n"/>
      <c r="D243" s="111" t="n"/>
      <c r="E243" s="113" t="inlineStr">
        <is>
          <t>Modelação das Florestas Mediterrânicas: Problemas de Investigação e Casos de Estudo</t>
        </is>
      </c>
      <c r="F243" s="104" t="inlineStr">
        <is>
          <t>2º ciclo</t>
        </is>
      </c>
      <c r="G243" s="114" t="inlineStr">
        <is>
          <t>1955</t>
        </is>
      </c>
      <c r="H243" s="106" t="inlineStr">
        <is>
          <t xml:space="preserve"> MEDFOR</t>
        </is>
      </c>
      <c r="I243" s="107" t="n">
        <v>1</v>
      </c>
      <c r="J243" s="114" t="inlineStr">
        <is>
          <t>2º</t>
        </is>
      </c>
      <c r="K243" s="114" t="inlineStr">
        <is>
          <t xml:space="preserve">1º </t>
        </is>
      </c>
      <c r="L243" s="104" t="n">
        <v>6</v>
      </c>
      <c r="M243" s="104" t="n">
        <v>14</v>
      </c>
      <c r="N243" s="104" t="n">
        <v>70</v>
      </c>
      <c r="O243" s="95" t="n"/>
      <c r="P243" s="101" t="n"/>
      <c r="Q243" s="97" t="n"/>
      <c r="R243" s="108" t="n">
        <v>1</v>
      </c>
      <c r="S243" s="122" t="n">
        <v>34</v>
      </c>
      <c r="T243" s="108" t="n">
        <v>2.5</v>
      </c>
      <c r="U243" s="97" t="n"/>
      <c r="V243" s="101" t="n"/>
      <c r="W243" s="97" t="n"/>
      <c r="X243" s="108" t="n"/>
      <c r="Y243" s="122" t="n"/>
      <c r="Z243" s="108" t="n"/>
      <c r="AA243" s="97" t="n"/>
      <c r="AB243" s="101" t="n"/>
      <c r="AC243" s="108" t="n"/>
      <c r="AD243" s="122" t="n"/>
      <c r="AE243" s="101" t="n"/>
      <c r="AF243" s="110">
        <f>((P243*O243)+(S243*R243)+(V243*U243)+(Y243*X243)+AB243+AD243+AE243)</f>
        <v/>
      </c>
      <c r="AG243" s="110">
        <f>'DSD (para preencher)'!AA243</f>
        <v/>
      </c>
      <c r="AH243" s="111" t="n"/>
      <c r="AI243" s="104" t="n"/>
      <c r="AJ243" s="111" t="n">
        <v>34</v>
      </c>
      <c r="AK243" s="104" t="n">
        <v>2.5</v>
      </c>
      <c r="AL243" s="112">
        <f>AG243-AF243</f>
        <v/>
      </c>
    </row>
    <row r="244" ht="18" customHeight="1">
      <c r="A244" s="103" t="n"/>
      <c r="B244" s="103" t="n"/>
      <c r="C244" s="104" t="inlineStr">
        <is>
          <t>CAT</t>
        </is>
      </c>
      <c r="D244" s="111" t="inlineStr">
        <is>
          <t>DRAT</t>
        </is>
      </c>
      <c r="E244" s="113" t="inlineStr">
        <is>
          <t>Modelação dos Recursos Florestais</t>
        </is>
      </c>
      <c r="F244" s="104" t="inlineStr">
        <is>
          <t>2º ciclo</t>
        </is>
      </c>
      <c r="G244" s="114" t="inlineStr">
        <is>
          <t>1719</t>
        </is>
      </c>
      <c r="H244" s="111" t="inlineStr">
        <is>
          <t xml:space="preserve"> CDados+EFLO+MEDFOR</t>
        </is>
      </c>
      <c r="I244" s="107" t="n">
        <v>1</v>
      </c>
      <c r="J244" s="114" t="inlineStr">
        <is>
          <t>1º</t>
        </is>
      </c>
      <c r="K244" s="114" t="inlineStr">
        <is>
          <t xml:space="preserve">1º </t>
        </is>
      </c>
      <c r="L244" s="104" t="n">
        <v>6</v>
      </c>
      <c r="M244" s="104" t="n">
        <v>14</v>
      </c>
      <c r="N244" s="104" t="n">
        <v>70</v>
      </c>
      <c r="O244" s="95" t="n">
        <v>1</v>
      </c>
      <c r="P244" s="101" t="n">
        <v>70</v>
      </c>
      <c r="Q244" s="97">
        <f>P244/M244</f>
        <v/>
      </c>
      <c r="R244" s="108" t="n"/>
      <c r="S244" s="122" t="n"/>
      <c r="T244" s="108" t="n"/>
      <c r="U244" s="97" t="n"/>
      <c r="V244" s="101" t="n"/>
      <c r="W244" s="97" t="n"/>
      <c r="X244" s="108" t="n"/>
      <c r="Y244" s="122" t="n"/>
      <c r="Z244" s="108" t="n"/>
      <c r="AA244" s="97" t="n"/>
      <c r="AB244" s="101" t="n"/>
      <c r="AC244" s="108" t="n"/>
      <c r="AD244" s="122" t="n"/>
      <c r="AE244" s="101" t="n"/>
      <c r="AF244" s="110">
        <f>((P244*O244)+(S244*R244)+(V244*U244)+(Y244*X244)+AB244+AD244+AE244)</f>
        <v/>
      </c>
      <c r="AG244" s="110">
        <f>'DSD (para preencher)'!AA244</f>
        <v/>
      </c>
      <c r="AH244" s="111" t="n"/>
      <c r="AI244" s="104" t="n"/>
      <c r="AJ244" s="111" t="n">
        <v>70</v>
      </c>
      <c r="AK244" s="104">
        <f>AJ244/M244</f>
        <v/>
      </c>
      <c r="AL244" s="112">
        <f>AG244-AF244</f>
        <v/>
      </c>
    </row>
    <row r="245" ht="18" customHeight="1">
      <c r="A245" s="103" t="n"/>
      <c r="B245" s="103" t="n"/>
      <c r="C245" s="104" t="inlineStr">
        <is>
          <t xml:space="preserve">EAMB </t>
        </is>
      </c>
      <c r="D245" s="104" t="inlineStr">
        <is>
          <t>DCEB</t>
        </is>
      </c>
      <c r="E245" s="113" t="inlineStr">
        <is>
          <t>Modelação e Planeamento Ambiental</t>
        </is>
      </c>
      <c r="F245" s="104" t="inlineStr">
        <is>
          <t>2º ciclo</t>
        </is>
      </c>
      <c r="G245" s="114" t="inlineStr">
        <is>
          <t>1442</t>
        </is>
      </c>
      <c r="H245" s="111" t="inlineStr">
        <is>
          <t xml:space="preserve"> CDados+EAMB</t>
        </is>
      </c>
      <c r="I245" s="107" t="n">
        <v>1</v>
      </c>
      <c r="J245" s="114" t="inlineStr">
        <is>
          <t>2º</t>
        </is>
      </c>
      <c r="K245" s="114" t="inlineStr">
        <is>
          <t xml:space="preserve">1º </t>
        </is>
      </c>
      <c r="L245" s="104" t="n">
        <v>6</v>
      </c>
      <c r="M245" s="104" t="n">
        <v>14</v>
      </c>
      <c r="N245" s="104" t="n">
        <v>70</v>
      </c>
      <c r="O245" s="95" t="n">
        <v>1</v>
      </c>
      <c r="P245" s="101" t="n">
        <v>28</v>
      </c>
      <c r="Q245" s="97">
        <f>P245/M245</f>
        <v/>
      </c>
      <c r="R245" s="108" t="n">
        <v>1</v>
      </c>
      <c r="S245" s="122" t="n">
        <v>42</v>
      </c>
      <c r="T245" s="108">
        <f>S245/M245</f>
        <v/>
      </c>
      <c r="U245" s="97" t="n"/>
      <c r="V245" s="101" t="n"/>
      <c r="W245" s="97" t="n"/>
      <c r="X245" s="108" t="n"/>
      <c r="Y245" s="122" t="n"/>
      <c r="Z245" s="108" t="n"/>
      <c r="AA245" s="97" t="n"/>
      <c r="AB245" s="101" t="n"/>
      <c r="AC245" s="108" t="n"/>
      <c r="AD245" s="122" t="n"/>
      <c r="AE245" s="101" t="n"/>
      <c r="AF245" s="110">
        <f>((P245*O245)+(S245*R245)+(V245*U245)+(Y245*X245)+AB245+AD245+AE245)</f>
        <v/>
      </c>
      <c r="AG245" s="110">
        <f>'DSD (para preencher)'!AA245</f>
        <v/>
      </c>
      <c r="AH245" s="111" t="n">
        <v>28</v>
      </c>
      <c r="AI245" s="104">
        <f>AH245/M245</f>
        <v/>
      </c>
      <c r="AJ245" s="111" t="n">
        <v>42</v>
      </c>
      <c r="AK245" s="104">
        <f>AJ245/M245</f>
        <v/>
      </c>
      <c r="AL245" s="112">
        <f>AG245-AF245</f>
        <v/>
      </c>
    </row>
    <row r="246" ht="18" customHeight="1">
      <c r="A246" s="103" t="n"/>
      <c r="B246" s="103" t="n"/>
      <c r="C246" s="104" t="n"/>
      <c r="D246" s="111" t="n"/>
      <c r="E246" s="113" t="inlineStr">
        <is>
          <t>Modelos Florestais Aplicados</t>
        </is>
      </c>
      <c r="F246" s="104" t="inlineStr">
        <is>
          <t>2º ciclo</t>
        </is>
      </c>
      <c r="G246" s="114" t="inlineStr">
        <is>
          <t>2166</t>
        </is>
      </c>
      <c r="H246" s="106" t="inlineStr">
        <is>
          <t xml:space="preserve"> MEDFOR</t>
        </is>
      </c>
      <c r="I246" s="107" t="n">
        <v>1</v>
      </c>
      <c r="J246" s="114" t="inlineStr">
        <is>
          <t>2º</t>
        </is>
      </c>
      <c r="K246" s="114" t="inlineStr">
        <is>
          <t xml:space="preserve">1º </t>
        </is>
      </c>
      <c r="L246" s="104" t="n">
        <v>6</v>
      </c>
      <c r="M246" s="104" t="n">
        <v>14</v>
      </c>
      <c r="N246" s="104" t="n">
        <v>70</v>
      </c>
      <c r="O246" s="95" t="n"/>
      <c r="P246" s="101" t="n"/>
      <c r="Q246" s="97" t="n"/>
      <c r="R246" s="108" t="n">
        <v>1</v>
      </c>
      <c r="S246" s="122" t="n">
        <v>70</v>
      </c>
      <c r="T246" s="108">
        <f>S246/M246</f>
        <v/>
      </c>
      <c r="U246" s="97" t="n"/>
      <c r="V246" s="101" t="n"/>
      <c r="W246" s="97" t="n"/>
      <c r="X246" s="108" t="n"/>
      <c r="Y246" s="122" t="n"/>
      <c r="Z246" s="108" t="n"/>
      <c r="AA246" s="97" t="n"/>
      <c r="AB246" s="101" t="n"/>
      <c r="AC246" s="108" t="n"/>
      <c r="AD246" s="122" t="n"/>
      <c r="AE246" s="101" t="n"/>
      <c r="AF246" s="110">
        <f>((P246*O246)+(S246*R246)+(V246*U246)+(Y246*X246)+AB246+AD246+AE246)</f>
        <v/>
      </c>
      <c r="AG246" s="110">
        <f>'DSD (para preencher)'!AA246</f>
        <v/>
      </c>
      <c r="AH246" s="111" t="n"/>
      <c r="AI246" s="104" t="n"/>
      <c r="AJ246" s="111" t="n">
        <v>70</v>
      </c>
      <c r="AK246" s="104">
        <f>AJ246/M246</f>
        <v/>
      </c>
      <c r="AL246" s="112">
        <f>AG246-AF246</f>
        <v/>
      </c>
    </row>
    <row r="247" ht="18" customHeight="1">
      <c r="A247" s="103" t="n"/>
      <c r="B247" s="103" t="n"/>
      <c r="C247" s="104" t="n"/>
      <c r="D247" s="111" t="n"/>
      <c r="E247" s="113" t="inlineStr">
        <is>
          <t>Modos do Governo das Florestas Mediterrânicas</t>
        </is>
      </c>
      <c r="F247" s="104" t="inlineStr">
        <is>
          <t>2º ciclo</t>
        </is>
      </c>
      <c r="G247" s="114" t="inlineStr">
        <is>
          <t>1958</t>
        </is>
      </c>
      <c r="H247" s="106" t="inlineStr">
        <is>
          <t xml:space="preserve"> MEDFOR</t>
        </is>
      </c>
      <c r="I247" s="107" t="n">
        <v>1</v>
      </c>
      <c r="J247" s="114" t="inlineStr">
        <is>
          <t>2º</t>
        </is>
      </c>
      <c r="K247" s="114" t="inlineStr">
        <is>
          <t xml:space="preserve">1º </t>
        </is>
      </c>
      <c r="L247" s="104" t="n">
        <v>6</v>
      </c>
      <c r="M247" s="104" t="n">
        <v>14</v>
      </c>
      <c r="N247" s="104" t="n">
        <v>70</v>
      </c>
      <c r="O247" s="95" t="n"/>
      <c r="P247" s="101" t="n"/>
      <c r="Q247" s="97" t="n"/>
      <c r="R247" s="108" t="n">
        <v>1</v>
      </c>
      <c r="S247" s="122" t="n">
        <v>30</v>
      </c>
      <c r="T247" s="108" t="n">
        <v>2</v>
      </c>
      <c r="U247" s="97" t="n"/>
      <c r="V247" s="101" t="n"/>
      <c r="W247" s="97" t="n"/>
      <c r="X247" s="108" t="n"/>
      <c r="Y247" s="122" t="n"/>
      <c r="Z247" s="108" t="n"/>
      <c r="AA247" s="97" t="n"/>
      <c r="AB247" s="101" t="n"/>
      <c r="AC247" s="108" t="n"/>
      <c r="AD247" s="122" t="n"/>
      <c r="AE247" s="101" t="n"/>
      <c r="AF247" s="110">
        <f>((P247*O247)+(S247*R247)+(V247*U247)+(Y247*X247)+AB247+AD247+AE247)</f>
        <v/>
      </c>
      <c r="AG247" s="110">
        <f>'DSD (para preencher)'!AA247</f>
        <v/>
      </c>
      <c r="AH247" s="111" t="n"/>
      <c r="AI247" s="104" t="n"/>
      <c r="AJ247" s="111" t="n">
        <v>30</v>
      </c>
      <c r="AK247" s="104" t="n">
        <v>2</v>
      </c>
      <c r="AL247" s="112">
        <f>AG247-AF247</f>
        <v/>
      </c>
    </row>
    <row r="248" ht="18" customHeight="1">
      <c r="A248" s="103" t="n"/>
      <c r="B248" s="103" t="n"/>
      <c r="C248" s="104" t="inlineStr">
        <is>
          <t>EALM</t>
        </is>
      </c>
      <c r="D248" s="111" t="inlineStr">
        <is>
          <t>DCEB</t>
        </is>
      </c>
      <c r="E248" s="113" t="inlineStr">
        <is>
          <t>Noções de Fisiologia, Nutrição e Dietética</t>
        </is>
      </c>
      <c r="F248" s="104" t="inlineStr">
        <is>
          <t>2º ciclo</t>
        </is>
      </c>
      <c r="G248" s="114" t="inlineStr">
        <is>
          <t>1811</t>
        </is>
      </c>
      <c r="H248" s="106" t="inlineStr">
        <is>
          <t xml:space="preserve"> CGAST</t>
        </is>
      </c>
      <c r="I248" s="107" t="n">
        <v>1</v>
      </c>
      <c r="J248" s="114" t="inlineStr">
        <is>
          <t>1º</t>
        </is>
      </c>
      <c r="K248" s="114" t="inlineStr">
        <is>
          <t xml:space="preserve">2º </t>
        </is>
      </c>
      <c r="L248" s="104" t="n">
        <v>2</v>
      </c>
      <c r="M248" s="104" t="n">
        <v>14</v>
      </c>
      <c r="N248" s="104" t="n">
        <v>21</v>
      </c>
      <c r="O248" s="95" t="n">
        <v>1</v>
      </c>
      <c r="P248" s="101" t="n">
        <v>14</v>
      </c>
      <c r="Q248" s="97">
        <f>P248/M248</f>
        <v/>
      </c>
      <c r="R248" s="108" t="n">
        <v>1</v>
      </c>
      <c r="S248" s="122" t="n">
        <v>7</v>
      </c>
      <c r="T248" s="108">
        <f>S248/M248</f>
        <v/>
      </c>
      <c r="U248" s="97" t="n"/>
      <c r="V248" s="101" t="n"/>
      <c r="W248" s="97" t="n"/>
      <c r="X248" s="108" t="n"/>
      <c r="Y248" s="122" t="n"/>
      <c r="Z248" s="108" t="n"/>
      <c r="AA248" s="97" t="n"/>
      <c r="AB248" s="101" t="n"/>
      <c r="AC248" s="108" t="n"/>
      <c r="AD248" s="122" t="n"/>
      <c r="AE248" s="101" t="n"/>
      <c r="AF248" s="110">
        <f>((P248*O248)+(S248*R248)+(V248*U248)+(Y248*X248)+AB248+AD248+AE248)</f>
        <v/>
      </c>
      <c r="AG248" s="110">
        <f>'DSD (para preencher)'!AA248</f>
        <v/>
      </c>
      <c r="AH248" s="111" t="n">
        <v>14</v>
      </c>
      <c r="AI248" s="104">
        <f>AH248/M248</f>
        <v/>
      </c>
      <c r="AJ248" s="111" t="n">
        <v>7</v>
      </c>
      <c r="AK248" s="104">
        <f>AJ248/M248</f>
        <v/>
      </c>
      <c r="AL248" s="112">
        <f>AG248-AF248</f>
        <v/>
      </c>
    </row>
    <row r="249" ht="18" customHeight="1">
      <c r="A249" s="103" t="n"/>
      <c r="B249" s="103" t="n"/>
      <c r="C249" s="104" t="inlineStr">
        <is>
          <t>EZOO</t>
        </is>
      </c>
      <c r="D249" s="111" t="inlineStr">
        <is>
          <t>DCEB</t>
        </is>
      </c>
      <c r="E249" s="113" t="inlineStr">
        <is>
          <t>Nutrição Animal Avançada</t>
        </is>
      </c>
      <c r="F249" s="104" t="inlineStr">
        <is>
          <t>2º ciclo</t>
        </is>
      </c>
      <c r="G249" s="114" t="inlineStr">
        <is>
          <t>1723</t>
        </is>
      </c>
      <c r="H249" s="106" t="inlineStr">
        <is>
          <t xml:space="preserve"> EZOO</t>
        </is>
      </c>
      <c r="I249" s="107" t="n">
        <v>1</v>
      </c>
      <c r="J249" s="114" t="inlineStr">
        <is>
          <t>1º</t>
        </is>
      </c>
      <c r="K249" s="114" t="inlineStr">
        <is>
          <t xml:space="preserve">1º </t>
        </is>
      </c>
      <c r="L249" s="104" t="n">
        <v>6</v>
      </c>
      <c r="M249" s="104" t="n">
        <v>14</v>
      </c>
      <c r="N249" s="104" t="n">
        <v>70</v>
      </c>
      <c r="O249" s="95" t="n">
        <v>1</v>
      </c>
      <c r="P249" s="101" t="n">
        <v>28</v>
      </c>
      <c r="Q249" s="97">
        <f>P249/M249</f>
        <v/>
      </c>
      <c r="R249" s="108" t="n">
        <v>1</v>
      </c>
      <c r="S249" s="122" t="n">
        <v>42</v>
      </c>
      <c r="T249" s="108">
        <f>S249/M249</f>
        <v/>
      </c>
      <c r="U249" s="97" t="n"/>
      <c r="V249" s="101" t="n"/>
      <c r="W249" s="97" t="n"/>
      <c r="X249" s="108" t="n"/>
      <c r="Y249" s="122" t="n"/>
      <c r="Z249" s="108" t="n"/>
      <c r="AA249" s="97" t="n"/>
      <c r="AB249" s="101" t="n"/>
      <c r="AC249" s="108" t="n"/>
      <c r="AD249" s="122" t="n"/>
      <c r="AE249" s="101" t="n"/>
      <c r="AF249" s="110">
        <f>((P249*O249)+(S249*R249)+(V249*U249)+(Y249*X249)+AB249+AD249+AE249)</f>
        <v/>
      </c>
      <c r="AG249" s="110">
        <f>'DSD (para preencher)'!AA249</f>
        <v/>
      </c>
      <c r="AH249" s="111" t="n">
        <v>28</v>
      </c>
      <c r="AI249" s="104">
        <f>AH249/M249</f>
        <v/>
      </c>
      <c r="AJ249" s="111" t="n">
        <v>42</v>
      </c>
      <c r="AK249" s="104">
        <f>AJ249/M249</f>
        <v/>
      </c>
      <c r="AL249" s="112">
        <f>AG249-AF249</f>
        <v/>
      </c>
    </row>
    <row r="250" ht="18" customHeight="1">
      <c r="A250" s="103" t="n"/>
      <c r="B250" s="103" t="n"/>
      <c r="C250" s="104" t="inlineStr">
        <is>
          <t>EALM</t>
        </is>
      </c>
      <c r="D250" s="111" t="inlineStr">
        <is>
          <t>DCEB</t>
        </is>
      </c>
      <c r="E250" s="113" t="inlineStr">
        <is>
          <t>Nutrição e Toxicologia Alimentar</t>
        </is>
      </c>
      <c r="F250" s="104" t="inlineStr">
        <is>
          <t>2º ciclo</t>
        </is>
      </c>
      <c r="G250" s="114" t="inlineStr">
        <is>
          <t>1448</t>
        </is>
      </c>
      <c r="H250" s="106" t="inlineStr">
        <is>
          <t xml:space="preserve"> EALIM</t>
        </is>
      </c>
      <c r="I250" s="107" t="n">
        <v>1</v>
      </c>
      <c r="J250" s="114" t="inlineStr">
        <is>
          <t>1º</t>
        </is>
      </c>
      <c r="K250" s="114" t="inlineStr">
        <is>
          <t xml:space="preserve">1º </t>
        </is>
      </c>
      <c r="L250" s="104" t="n">
        <v>6</v>
      </c>
      <c r="M250" s="104" t="n">
        <v>14</v>
      </c>
      <c r="N250" s="104" t="n">
        <v>70</v>
      </c>
      <c r="O250" s="95" t="n">
        <v>1</v>
      </c>
      <c r="P250" s="101" t="n">
        <v>28</v>
      </c>
      <c r="Q250" s="97">
        <f>P250/M250</f>
        <v/>
      </c>
      <c r="R250" s="108" t="n">
        <v>1</v>
      </c>
      <c r="S250" s="122" t="n">
        <v>42</v>
      </c>
      <c r="T250" s="108">
        <f>S250/M250</f>
        <v/>
      </c>
      <c r="U250" s="97" t="n"/>
      <c r="V250" s="101" t="n"/>
      <c r="W250" s="97" t="n"/>
      <c r="X250" s="108" t="n"/>
      <c r="Y250" s="122" t="n"/>
      <c r="Z250" s="108" t="n"/>
      <c r="AA250" s="97" t="n"/>
      <c r="AB250" s="101" t="n"/>
      <c r="AC250" s="108" t="n"/>
      <c r="AD250" s="122" t="n"/>
      <c r="AE250" s="101" t="n"/>
      <c r="AF250" s="110">
        <f>((P250*O250)+(S250*R250)+(V250*U250)+(Y250*X250)+AB250+AD250+AE250)</f>
        <v/>
      </c>
      <c r="AG250" s="110">
        <f>'DSD (para preencher)'!AA250</f>
        <v/>
      </c>
      <c r="AH250" s="111" t="n">
        <v>28</v>
      </c>
      <c r="AI250" s="104">
        <f>AH250/M250</f>
        <v/>
      </c>
      <c r="AJ250" s="111" t="n">
        <v>42</v>
      </c>
      <c r="AK250" s="104">
        <f>AJ250/M250</f>
        <v/>
      </c>
      <c r="AL250" s="112">
        <f>AG250-AF250</f>
        <v/>
      </c>
    </row>
    <row r="251" ht="18" customHeight="1">
      <c r="A251" s="103" t="n"/>
      <c r="B251" s="103" t="n"/>
      <c r="C251" s="104" t="inlineStr">
        <is>
          <t>EALM</t>
        </is>
      </c>
      <c r="D251" s="111" t="inlineStr">
        <is>
          <t>DCEB</t>
        </is>
      </c>
      <c r="E251" s="113" t="inlineStr">
        <is>
          <t>O Vinho na Gastronomia</t>
        </is>
      </c>
      <c r="F251" s="104" t="inlineStr">
        <is>
          <t>2º ciclo</t>
        </is>
      </c>
      <c r="G251" s="114" t="inlineStr">
        <is>
          <t>1810</t>
        </is>
      </c>
      <c r="H251" s="106" t="inlineStr">
        <is>
          <t xml:space="preserve"> CGAST</t>
        </is>
      </c>
      <c r="I251" s="107" t="n">
        <v>1</v>
      </c>
      <c r="J251" s="114" t="inlineStr">
        <is>
          <t>1º</t>
        </is>
      </c>
      <c r="K251" s="114" t="inlineStr">
        <is>
          <t xml:space="preserve">2º </t>
        </is>
      </c>
      <c r="L251" s="104" t="n">
        <v>2.5</v>
      </c>
      <c r="M251" s="104" t="n">
        <v>14</v>
      </c>
      <c r="N251" s="104" t="n">
        <v>28</v>
      </c>
      <c r="O251" s="95" t="n">
        <v>1</v>
      </c>
      <c r="P251" s="101" t="n">
        <v>14</v>
      </c>
      <c r="Q251" s="97">
        <f>P251/M251</f>
        <v/>
      </c>
      <c r="R251" s="108" t="n">
        <v>1</v>
      </c>
      <c r="S251" s="122" t="n">
        <v>14</v>
      </c>
      <c r="T251" s="108">
        <f>S251/M251</f>
        <v/>
      </c>
      <c r="U251" s="97" t="n"/>
      <c r="V251" s="101" t="n"/>
      <c r="W251" s="97" t="n"/>
      <c r="X251" s="108" t="n"/>
      <c r="Y251" s="122" t="n"/>
      <c r="Z251" s="108" t="n"/>
      <c r="AA251" s="97" t="n"/>
      <c r="AB251" s="101" t="n"/>
      <c r="AC251" s="108" t="n"/>
      <c r="AD251" s="122" t="n"/>
      <c r="AE251" s="101" t="n"/>
      <c r="AF251" s="110">
        <f>((P251*O251)+(S251*R251)+(V251*U251)+(Y251*X251)+AB251+AD251+AE251)</f>
        <v/>
      </c>
      <c r="AG251" s="110">
        <f>'DSD (para preencher)'!AA251</f>
        <v/>
      </c>
      <c r="AH251" s="111" t="n">
        <v>14</v>
      </c>
      <c r="AI251" s="104">
        <f>AH251/M251</f>
        <v/>
      </c>
      <c r="AJ251" s="111" t="n">
        <v>14</v>
      </c>
      <c r="AK251" s="104">
        <f>AJ251/M251</f>
        <v/>
      </c>
      <c r="AL251" s="112">
        <f>AG251-AF251</f>
        <v/>
      </c>
    </row>
    <row r="252" ht="18" customHeight="1">
      <c r="A252" s="103" t="n"/>
      <c r="B252" s="103" t="n"/>
      <c r="C252" s="104" t="inlineStr">
        <is>
          <t>EAGR</t>
        </is>
      </c>
      <c r="D252" s="111" t="inlineStr">
        <is>
          <t>DCEB</t>
        </is>
      </c>
      <c r="E252" s="113" t="inlineStr">
        <is>
          <t>Olivicultura e Tecnologia do Azeite</t>
        </is>
      </c>
      <c r="F252" s="104" t="inlineStr">
        <is>
          <t>2º ciclo</t>
        </is>
      </c>
      <c r="G252" s="114" t="inlineStr">
        <is>
          <t>2247</t>
        </is>
      </c>
      <c r="H252" s="106" t="inlineStr">
        <is>
          <t xml:space="preserve"> EAGR+EALIM</t>
        </is>
      </c>
      <c r="I252" s="107" t="n">
        <v>1</v>
      </c>
      <c r="J252" s="114" t="inlineStr">
        <is>
          <t>1º</t>
        </is>
      </c>
      <c r="K252" s="114" t="inlineStr">
        <is>
          <t xml:space="preserve">1º </t>
        </is>
      </c>
      <c r="L252" s="104" t="n">
        <v>6</v>
      </c>
      <c r="M252" s="104" t="n">
        <v>14</v>
      </c>
      <c r="N252" s="104" t="n">
        <v>70</v>
      </c>
      <c r="O252" s="95" t="n"/>
      <c r="P252" s="101" t="n"/>
      <c r="Q252" s="97" t="n"/>
      <c r="R252" s="108" t="n">
        <v>1</v>
      </c>
      <c r="S252" s="122" t="n">
        <v>70</v>
      </c>
      <c r="T252" s="108">
        <f>S252/M252</f>
        <v/>
      </c>
      <c r="U252" s="97" t="n"/>
      <c r="V252" s="101" t="n"/>
      <c r="W252" s="97" t="n"/>
      <c r="X252" s="108" t="n"/>
      <c r="Y252" s="122" t="n"/>
      <c r="Z252" s="108" t="n"/>
      <c r="AA252" s="97" t="n"/>
      <c r="AB252" s="101" t="n"/>
      <c r="AC252" s="108" t="n"/>
      <c r="AD252" s="122" t="n"/>
      <c r="AE252" s="101" t="n"/>
      <c r="AF252" s="110">
        <f>((P252*O252)+(S252*R252)+(V252*U252)+(Y252*X252)+AB252+AD252+AE252)</f>
        <v/>
      </c>
      <c r="AG252" s="110">
        <f>'DSD (para preencher)'!AA252</f>
        <v/>
      </c>
      <c r="AH252" s="111" t="n"/>
      <c r="AI252" s="104" t="n"/>
      <c r="AJ252" s="111" t="n">
        <v>70</v>
      </c>
      <c r="AK252" s="104">
        <f>AJ252/M252</f>
        <v/>
      </c>
      <c r="AL252" s="112">
        <f>AG252-AF252</f>
        <v/>
      </c>
    </row>
    <row r="253" ht="18" customHeight="1">
      <c r="A253" s="103" t="n"/>
      <c r="B253" s="103" t="n"/>
      <c r="C253" s="104" t="inlineStr">
        <is>
          <t>AP</t>
        </is>
      </c>
      <c r="D253" s="111" t="inlineStr">
        <is>
          <t>DRAT</t>
        </is>
      </c>
      <c r="E253" s="113" t="inlineStr">
        <is>
          <t>Ordenamento do Território - Níveis Regional e Nacional</t>
        </is>
      </c>
      <c r="F253" s="104" t="inlineStr">
        <is>
          <t>2º ciclo</t>
        </is>
      </c>
      <c r="G253" s="114" t="inlineStr">
        <is>
          <t>1621</t>
        </is>
      </c>
      <c r="H253" s="111" t="inlineStr">
        <is>
          <t xml:space="preserve"> AP</t>
        </is>
      </c>
      <c r="I253" s="107" t="n">
        <v>1</v>
      </c>
      <c r="J253" s="114" t="inlineStr">
        <is>
          <t>2º</t>
        </is>
      </c>
      <c r="K253" s="114" t="inlineStr">
        <is>
          <t xml:space="preserve">1º </t>
        </is>
      </c>
      <c r="L253" s="104" t="n">
        <v>7</v>
      </c>
      <c r="M253" s="104" t="n">
        <v>14</v>
      </c>
      <c r="N253" s="104" t="n">
        <v>98</v>
      </c>
      <c r="O253" s="95" t="n"/>
      <c r="P253" s="101" t="n"/>
      <c r="Q253" s="97" t="n"/>
      <c r="R253" s="108" t="n">
        <v>1</v>
      </c>
      <c r="S253" s="122" t="n">
        <v>28</v>
      </c>
      <c r="T253" s="108">
        <f>S253/M253</f>
        <v/>
      </c>
      <c r="U253" s="97" t="n">
        <v>1</v>
      </c>
      <c r="V253" s="101" t="n">
        <v>42</v>
      </c>
      <c r="W253" s="97">
        <f>V253/M253</f>
        <v/>
      </c>
      <c r="X253" s="108" t="n"/>
      <c r="Y253" s="122" t="n"/>
      <c r="Z253" s="108" t="n"/>
      <c r="AA253" s="97" t="n"/>
      <c r="AB253" s="101" t="n"/>
      <c r="AC253" s="108" t="n"/>
      <c r="AD253" s="122" t="n"/>
      <c r="AE253" s="101" t="n"/>
      <c r="AF253" s="110">
        <f>((P253*O253)+(S253*R253)+(V253*U253)+(Y253*X253)+AB253+AD253+AE253)</f>
        <v/>
      </c>
      <c r="AG253" s="110">
        <f>'DSD (para preencher)'!AA253</f>
        <v/>
      </c>
      <c r="AH253" s="111" t="n">
        <v>28</v>
      </c>
      <c r="AI253" s="104">
        <f>AH253/M253</f>
        <v/>
      </c>
      <c r="AJ253" s="111" t="n">
        <v>42</v>
      </c>
      <c r="AK253" s="104">
        <f>AJ253/M253</f>
        <v/>
      </c>
      <c r="AL253" s="112">
        <f>AG253-AF253</f>
        <v/>
      </c>
    </row>
    <row r="254" ht="18" customHeight="1">
      <c r="A254" s="103" t="n"/>
      <c r="B254" s="103" t="n"/>
      <c r="C254" s="104" t="inlineStr">
        <is>
          <t>AP</t>
        </is>
      </c>
      <c r="D254" s="111" t="inlineStr">
        <is>
          <t>DRAT</t>
        </is>
      </c>
      <c r="E254" s="113" t="inlineStr">
        <is>
          <t>Ordenamento do Território - Nível Municipal</t>
        </is>
      </c>
      <c r="F254" s="104" t="inlineStr">
        <is>
          <t>2º ciclo</t>
        </is>
      </c>
      <c r="G254" s="114" t="inlineStr">
        <is>
          <t>1616</t>
        </is>
      </c>
      <c r="H254" s="111" t="inlineStr">
        <is>
          <t xml:space="preserve"> AP+EFLO</t>
        </is>
      </c>
      <c r="I254" s="107" t="n">
        <v>1</v>
      </c>
      <c r="J254" s="114" t="inlineStr">
        <is>
          <t>1º</t>
        </is>
      </c>
      <c r="K254" s="114" t="inlineStr">
        <is>
          <t xml:space="preserve">2º </t>
        </is>
      </c>
      <c r="L254" s="104" t="n">
        <v>7</v>
      </c>
      <c r="M254" s="104" t="n">
        <v>14</v>
      </c>
      <c r="N254" s="104" t="n">
        <v>98</v>
      </c>
      <c r="O254" s="95" t="n">
        <v>1</v>
      </c>
      <c r="P254" s="101" t="n">
        <v>28</v>
      </c>
      <c r="Q254" s="97">
        <f>P254/M254</f>
        <v/>
      </c>
      <c r="R254" s="108" t="n">
        <v>1</v>
      </c>
      <c r="S254" s="122" t="n">
        <v>56</v>
      </c>
      <c r="T254" s="108">
        <f>S254/M254</f>
        <v/>
      </c>
      <c r="U254" s="97" t="n"/>
      <c r="V254" s="101" t="n"/>
      <c r="W254" s="97" t="n"/>
      <c r="X254" s="108" t="n"/>
      <c r="Y254" s="122" t="n"/>
      <c r="Z254" s="108" t="n"/>
      <c r="AA254" s="97" t="n"/>
      <c r="AB254" s="101" t="n"/>
      <c r="AC254" s="108" t="n"/>
      <c r="AD254" s="122" t="n"/>
      <c r="AE254" s="101" t="n"/>
      <c r="AF254" s="110">
        <f>((P254*O254)+(S254*R254)+(V254*U254)+(Y254*X254)+AB254+AD254+AE254)</f>
        <v/>
      </c>
      <c r="AG254" s="110">
        <f>'DSD (para preencher)'!AA254</f>
        <v/>
      </c>
      <c r="AH254" s="111" t="n">
        <v>28</v>
      </c>
      <c r="AI254" s="104">
        <f>AH254/M254</f>
        <v/>
      </c>
      <c r="AJ254" s="111" t="n">
        <v>56</v>
      </c>
      <c r="AK254" s="104">
        <f>AJ254/M254</f>
        <v/>
      </c>
      <c r="AL254" s="112">
        <f>AG254-AF254</f>
        <v/>
      </c>
    </row>
    <row r="255" ht="18" customHeight="1">
      <c r="A255" s="103" t="n"/>
      <c r="B255" s="103" t="n"/>
      <c r="C255" s="104" t="inlineStr">
        <is>
          <t>EAGR</t>
        </is>
      </c>
      <c r="D255" s="111" t="inlineStr">
        <is>
          <t>DCEB</t>
        </is>
      </c>
      <c r="E255" s="113" t="inlineStr">
        <is>
          <t>Patologia Vegetal</t>
        </is>
      </c>
      <c r="F255" s="104" t="inlineStr">
        <is>
          <t>2º ciclo</t>
        </is>
      </c>
      <c r="G255" s="114" t="inlineStr">
        <is>
          <t>1469</t>
        </is>
      </c>
      <c r="H255" s="106" t="inlineStr">
        <is>
          <t xml:space="preserve"> EAGR+EFLO</t>
        </is>
      </c>
      <c r="I255" s="107" t="n">
        <v>1</v>
      </c>
      <c r="J255" s="114" t="inlineStr">
        <is>
          <t>1º</t>
        </is>
      </c>
      <c r="K255" s="114" t="inlineStr">
        <is>
          <t xml:space="preserve">2º </t>
        </is>
      </c>
      <c r="L255" s="104" t="n">
        <v>6</v>
      </c>
      <c r="M255" s="104" t="n">
        <v>14</v>
      </c>
      <c r="N255" s="104" t="n">
        <v>70</v>
      </c>
      <c r="O255" s="95" t="n">
        <v>1</v>
      </c>
      <c r="P255" s="101" t="n">
        <v>35</v>
      </c>
      <c r="Q255" s="97">
        <f>P255/M255</f>
        <v/>
      </c>
      <c r="R255" s="108" t="n">
        <v>1</v>
      </c>
      <c r="S255" s="122" t="n">
        <v>35</v>
      </c>
      <c r="T255" s="108">
        <f>S255/M255</f>
        <v/>
      </c>
      <c r="U255" s="97" t="n"/>
      <c r="V255" s="101" t="n"/>
      <c r="W255" s="97" t="n"/>
      <c r="X255" s="108" t="n"/>
      <c r="Y255" s="122" t="n"/>
      <c r="Z255" s="108" t="n"/>
      <c r="AA255" s="97" t="n"/>
      <c r="AB255" s="101" t="n"/>
      <c r="AC255" s="108" t="n"/>
      <c r="AD255" s="122" t="n"/>
      <c r="AE255" s="101" t="n"/>
      <c r="AF255" s="110">
        <f>((P255*O255)+(S255*R255)+(V255*U255)+(Y255*X255)+AB255+AD255+AE255)</f>
        <v/>
      </c>
      <c r="AG255" s="110">
        <f>'DSD (para preencher)'!AA255</f>
        <v/>
      </c>
      <c r="AH255" s="111" t="n">
        <v>35</v>
      </c>
      <c r="AI255" s="104">
        <f>AH255/M255</f>
        <v/>
      </c>
      <c r="AJ255" s="111" t="n">
        <v>35</v>
      </c>
      <c r="AK255" s="104">
        <f>AJ255/M255</f>
        <v/>
      </c>
      <c r="AL255" s="112">
        <f>AG255-AF255</f>
        <v/>
      </c>
    </row>
    <row r="256" ht="18" customHeight="1">
      <c r="A256" s="103" t="n"/>
      <c r="B256" s="103" t="n"/>
      <c r="C256" s="104" t="inlineStr">
        <is>
          <t>EAGR</t>
        </is>
      </c>
      <c r="D256" s="104" t="inlineStr">
        <is>
          <t>DCEB</t>
        </is>
      </c>
      <c r="E256" s="113" t="inlineStr">
        <is>
          <t>Pesticidas e Ambiente</t>
        </is>
      </c>
      <c r="F256" s="104" t="inlineStr">
        <is>
          <t>2º ciclo</t>
        </is>
      </c>
      <c r="G256" s="114" t="inlineStr">
        <is>
          <t>1470</t>
        </is>
      </c>
      <c r="H256" s="111" t="inlineStr">
        <is>
          <t xml:space="preserve"> EAGR</t>
        </is>
      </c>
      <c r="I256" s="107" t="n">
        <v>1</v>
      </c>
      <c r="J256" s="114" t="inlineStr">
        <is>
          <t>2º</t>
        </is>
      </c>
      <c r="K256" s="114" t="inlineStr">
        <is>
          <t xml:space="preserve">1º </t>
        </is>
      </c>
      <c r="L256" s="104" t="n">
        <v>6</v>
      </c>
      <c r="M256" s="104" t="n">
        <v>14</v>
      </c>
      <c r="N256" s="104" t="n">
        <v>70</v>
      </c>
      <c r="O256" s="95" t="n">
        <v>1</v>
      </c>
      <c r="P256" s="101" t="n">
        <v>42</v>
      </c>
      <c r="Q256" s="97">
        <f>P256/M256</f>
        <v/>
      </c>
      <c r="R256" s="108" t="n">
        <v>1</v>
      </c>
      <c r="S256" s="122" t="n">
        <v>28</v>
      </c>
      <c r="T256" s="108">
        <f>S256/M256</f>
        <v/>
      </c>
      <c r="U256" s="97" t="n"/>
      <c r="V256" s="101" t="n"/>
      <c r="W256" s="97" t="n"/>
      <c r="X256" s="108" t="n"/>
      <c r="Y256" s="122" t="n"/>
      <c r="Z256" s="108" t="n"/>
      <c r="AA256" s="97" t="n"/>
      <c r="AB256" s="101" t="n"/>
      <c r="AC256" s="108" t="n"/>
      <c r="AD256" s="122" t="n"/>
      <c r="AE256" s="101" t="n"/>
      <c r="AF256" s="110">
        <f>((P256*O256)+(S256*R256)+(V256*U256)+(Y256*X256)+AB256+AD256+AE256)</f>
        <v/>
      </c>
      <c r="AG256" s="110">
        <f>'DSD (para preencher)'!AA256</f>
        <v/>
      </c>
      <c r="AH256" s="111" t="n">
        <v>42</v>
      </c>
      <c r="AI256" s="104">
        <f>AH256/M256</f>
        <v/>
      </c>
      <c r="AJ256" s="111" t="n">
        <v>28</v>
      </c>
      <c r="AK256" s="104">
        <f>AJ256/M256</f>
        <v/>
      </c>
      <c r="AL256" s="112">
        <f>AG256-AF256</f>
        <v/>
      </c>
    </row>
    <row r="257" ht="18" customHeight="1">
      <c r="A257" s="103" t="n"/>
      <c r="B257" s="103" t="n"/>
      <c r="C257" s="104" t="inlineStr">
        <is>
          <t>CAT</t>
        </is>
      </c>
      <c r="D257" s="111" t="inlineStr">
        <is>
          <t>DRAT</t>
        </is>
      </c>
      <c r="E257" s="113" t="inlineStr">
        <is>
          <t>Processos dos Ecossistemas Florestais</t>
        </is>
      </c>
      <c r="F257" s="104" t="inlineStr">
        <is>
          <t>2º ciclo</t>
        </is>
      </c>
      <c r="G257" s="114" t="inlineStr">
        <is>
          <t>1855</t>
        </is>
      </c>
      <c r="H257" s="111" t="inlineStr">
        <is>
          <t xml:space="preserve"> CDados+EFLO</t>
        </is>
      </c>
      <c r="I257" s="107" t="n">
        <v>1</v>
      </c>
      <c r="J257" s="114" t="inlineStr">
        <is>
          <t>1º</t>
        </is>
      </c>
      <c r="K257" s="114" t="inlineStr">
        <is>
          <t xml:space="preserve">2º </t>
        </is>
      </c>
      <c r="L257" s="104" t="n">
        <v>6</v>
      </c>
      <c r="M257" s="104" t="n">
        <v>14</v>
      </c>
      <c r="N257" s="104" t="n">
        <v>70</v>
      </c>
      <c r="O257" s="95" t="n">
        <v>1</v>
      </c>
      <c r="P257" s="101" t="n">
        <v>35</v>
      </c>
      <c r="Q257" s="97">
        <f>P257/M257</f>
        <v/>
      </c>
      <c r="R257" s="108" t="n">
        <v>1</v>
      </c>
      <c r="S257" s="122" t="n">
        <v>35</v>
      </c>
      <c r="T257" s="108">
        <f>S257/M257</f>
        <v/>
      </c>
      <c r="U257" s="97" t="n"/>
      <c r="V257" s="101" t="n"/>
      <c r="W257" s="97" t="n"/>
      <c r="X257" s="108" t="n"/>
      <c r="Y257" s="122" t="n"/>
      <c r="Z257" s="108" t="n"/>
      <c r="AA257" s="97" t="n"/>
      <c r="AB257" s="101" t="n"/>
      <c r="AC257" s="108" t="n"/>
      <c r="AD257" s="122" t="n"/>
      <c r="AE257" s="101" t="n"/>
      <c r="AF257" s="110">
        <f>((P257*O257)+(S257*R257)+(V257*U257)+(Y257*X257)+AB257+AD257+AE257)</f>
        <v/>
      </c>
      <c r="AG257" s="110">
        <f>'DSD (para preencher)'!AA257</f>
        <v/>
      </c>
      <c r="AH257" s="111" t="n">
        <v>35</v>
      </c>
      <c r="AI257" s="104">
        <f>AH257/M257</f>
        <v/>
      </c>
      <c r="AJ257" s="111" t="n">
        <v>35</v>
      </c>
      <c r="AK257" s="104">
        <f>AJ257/M257</f>
        <v/>
      </c>
      <c r="AL257" s="112">
        <f>AG257-AF257</f>
        <v/>
      </c>
    </row>
    <row r="258" ht="18" customHeight="1">
      <c r="A258" s="103" t="n"/>
      <c r="B258" s="103" t="n"/>
      <c r="C258" s="104" t="inlineStr">
        <is>
          <t>EALM</t>
        </is>
      </c>
      <c r="D258" s="111" t="inlineStr">
        <is>
          <t>DCEB</t>
        </is>
      </c>
      <c r="E258" s="113" t="inlineStr">
        <is>
          <t>Processos Emergentes e Gestão Ambiental</t>
        </is>
      </c>
      <c r="F258" s="104" t="inlineStr">
        <is>
          <t>2º ciclo</t>
        </is>
      </c>
      <c r="G258" s="114" t="inlineStr">
        <is>
          <t>1477</t>
        </is>
      </c>
      <c r="H258" s="111" t="inlineStr">
        <is>
          <t xml:space="preserve"> CDados+EAMB</t>
        </is>
      </c>
      <c r="I258" s="107" t="n">
        <v>1</v>
      </c>
      <c r="J258" s="114" t="inlineStr">
        <is>
          <t>1º</t>
        </is>
      </c>
      <c r="K258" s="114" t="inlineStr">
        <is>
          <t xml:space="preserve">2º </t>
        </is>
      </c>
      <c r="L258" s="104" t="n">
        <v>6</v>
      </c>
      <c r="M258" s="104" t="n">
        <v>14</v>
      </c>
      <c r="N258" s="104" t="n">
        <v>70</v>
      </c>
      <c r="O258" s="95" t="n">
        <v>1</v>
      </c>
      <c r="P258" s="101" t="n">
        <v>28</v>
      </c>
      <c r="Q258" s="97">
        <f>P258/M258</f>
        <v/>
      </c>
      <c r="R258" s="108" t="n">
        <v>1</v>
      </c>
      <c r="S258" s="122" t="n">
        <v>42</v>
      </c>
      <c r="T258" s="108">
        <f>S258/M258</f>
        <v/>
      </c>
      <c r="U258" s="97" t="n"/>
      <c r="V258" s="101" t="n"/>
      <c r="W258" s="97" t="n"/>
      <c r="X258" s="108" t="n"/>
      <c r="Y258" s="122" t="n"/>
      <c r="Z258" s="108" t="n"/>
      <c r="AA258" s="97" t="n"/>
      <c r="AB258" s="101" t="n"/>
      <c r="AC258" s="108" t="n"/>
      <c r="AD258" s="122" t="n"/>
      <c r="AE258" s="101" t="n"/>
      <c r="AF258" s="110">
        <f>((P258*O258)+(S258*R258)+(V258*U258)+(Y258*X258)+AB258+AD258+AE258)</f>
        <v/>
      </c>
      <c r="AG258" s="110">
        <f>'DSD (para preencher)'!AA258</f>
        <v/>
      </c>
      <c r="AH258" s="111" t="n">
        <v>28</v>
      </c>
      <c r="AI258" s="104">
        <f>AH258/M258</f>
        <v/>
      </c>
      <c r="AJ258" s="111" t="n">
        <v>42</v>
      </c>
      <c r="AK258" s="104">
        <f>AJ258/M258</f>
        <v/>
      </c>
      <c r="AL258" s="112">
        <f>AG258-AF258</f>
        <v/>
      </c>
    </row>
    <row r="259" ht="18" customHeight="1">
      <c r="A259" s="103" t="n"/>
      <c r="B259" s="103" t="n"/>
      <c r="C259" s="104" t="n"/>
      <c r="D259" s="111" t="n"/>
      <c r="E259" s="113" t="inlineStr">
        <is>
          <t>Produção Alimentar e Processos de Trabalho em Restauração</t>
        </is>
      </c>
      <c r="F259" s="104" t="inlineStr">
        <is>
          <t>2º ciclo</t>
        </is>
      </c>
      <c r="G259" s="114" t="inlineStr">
        <is>
          <t>1802</t>
        </is>
      </c>
      <c r="H259" s="111" t="inlineStr">
        <is>
          <t xml:space="preserve"> CGAST</t>
        </is>
      </c>
      <c r="I259" s="107" t="n">
        <v>1</v>
      </c>
      <c r="J259" s="114" t="inlineStr">
        <is>
          <t>1º</t>
        </is>
      </c>
      <c r="K259" s="114" t="inlineStr">
        <is>
          <t xml:space="preserve">1º </t>
        </is>
      </c>
      <c r="L259" s="104" t="n">
        <v>2</v>
      </c>
      <c r="M259" s="104" t="n">
        <v>14</v>
      </c>
      <c r="N259" s="104" t="n">
        <v>21</v>
      </c>
      <c r="O259" s="95" t="n"/>
      <c r="P259" s="101" t="n"/>
      <c r="Q259" s="97" t="n"/>
      <c r="R259" s="108" t="n">
        <v>1</v>
      </c>
      <c r="S259" s="122" t="n">
        <v>21</v>
      </c>
      <c r="T259" s="108">
        <f>S259/M259</f>
        <v/>
      </c>
      <c r="U259" s="97" t="n"/>
      <c r="V259" s="101" t="n"/>
      <c r="W259" s="97" t="n"/>
      <c r="X259" s="108" t="n"/>
      <c r="Y259" s="122" t="n"/>
      <c r="Z259" s="108" t="n"/>
      <c r="AA259" s="97" t="n"/>
      <c r="AB259" s="101" t="n"/>
      <c r="AC259" s="108" t="n"/>
      <c r="AD259" s="122" t="n"/>
      <c r="AE259" s="101" t="n"/>
      <c r="AF259" s="110">
        <f>((P259*O259)+(S259*R259)+(V259*U259)+(Y259*X259)+AB259+AD259+AE259)</f>
        <v/>
      </c>
      <c r="AG259" s="110">
        <f>'DSD (para preencher)'!AA259</f>
        <v/>
      </c>
      <c r="AH259" s="111" t="n"/>
      <c r="AI259" s="104" t="n"/>
      <c r="AJ259" s="111" t="n">
        <v>21</v>
      </c>
      <c r="AK259" s="104">
        <f>AJ259/M259</f>
        <v/>
      </c>
      <c r="AL259" s="112">
        <f>AG259-AF259</f>
        <v/>
      </c>
    </row>
    <row r="260" ht="18" customHeight="1">
      <c r="A260" s="103" t="n"/>
      <c r="B260" s="103" t="n"/>
      <c r="C260" s="104" t="inlineStr">
        <is>
          <t xml:space="preserve">EAMB </t>
        </is>
      </c>
      <c r="D260" s="104" t="inlineStr">
        <is>
          <t>DCEB</t>
        </is>
      </c>
      <c r="E260" s="113" t="inlineStr">
        <is>
          <t>Projecto</t>
        </is>
      </c>
      <c r="F260" s="104" t="inlineStr">
        <is>
          <t>2º ciclo</t>
        </is>
      </c>
      <c r="G260" s="114" t="inlineStr">
        <is>
          <t>1634</t>
        </is>
      </c>
      <c r="H260" s="111" t="inlineStr">
        <is>
          <t xml:space="preserve"> EAMB</t>
        </is>
      </c>
      <c r="I260" s="107" t="n">
        <v>1</v>
      </c>
      <c r="J260" s="114" t="inlineStr">
        <is>
          <t>1º</t>
        </is>
      </c>
      <c r="K260" s="114" t="inlineStr">
        <is>
          <t xml:space="preserve">1º </t>
        </is>
      </c>
      <c r="L260" s="104" t="n">
        <v>6</v>
      </c>
      <c r="M260" s="104" t="n">
        <v>14</v>
      </c>
      <c r="N260" s="104" t="n">
        <v>70</v>
      </c>
      <c r="O260" s="95" t="n"/>
      <c r="P260" s="101" t="n"/>
      <c r="Q260" s="97" t="n"/>
      <c r="R260" s="108" t="n">
        <v>1</v>
      </c>
      <c r="S260" s="122" t="n">
        <v>70</v>
      </c>
      <c r="T260" s="108">
        <f>S260/M260</f>
        <v/>
      </c>
      <c r="U260" s="97" t="n"/>
      <c r="V260" s="101" t="n"/>
      <c r="W260" s="97" t="n"/>
      <c r="X260" s="108" t="n"/>
      <c r="Y260" s="122" t="n"/>
      <c r="Z260" s="108" t="n"/>
      <c r="AA260" s="97" t="n"/>
      <c r="AB260" s="101" t="n"/>
      <c r="AC260" s="108" t="n"/>
      <c r="AD260" s="122" t="n"/>
      <c r="AE260" s="101" t="n"/>
      <c r="AF260" s="110">
        <f>((P260*O260)+(S260*R260)+(V260*U260)+(Y260*X260)+AB260+AD260+AE260)</f>
        <v/>
      </c>
      <c r="AG260" s="110">
        <f>'DSD (para preencher)'!AA260</f>
        <v/>
      </c>
      <c r="AH260" s="111" t="n"/>
      <c r="AI260" s="104" t="n"/>
      <c r="AJ260" s="111" t="n">
        <v>70</v>
      </c>
      <c r="AK260" s="104">
        <f>AJ260/M260</f>
        <v/>
      </c>
      <c r="AL260" s="112">
        <f>AG260-AF260</f>
        <v/>
      </c>
    </row>
    <row r="261" ht="18" customHeight="1">
      <c r="A261" s="103" t="n"/>
      <c r="B261" s="103" t="n"/>
      <c r="C261" s="104" t="inlineStr">
        <is>
          <t>AP</t>
        </is>
      </c>
      <c r="D261" s="111" t="inlineStr">
        <is>
          <t>DRAT</t>
        </is>
      </c>
      <c r="E261" s="113" t="inlineStr">
        <is>
          <t>Projecto de Execução de Arquitectura Paisagista</t>
        </is>
      </c>
      <c r="F261" s="104" t="inlineStr">
        <is>
          <t>2º ciclo</t>
        </is>
      </c>
      <c r="G261" s="114" t="inlineStr">
        <is>
          <t>1611</t>
        </is>
      </c>
      <c r="H261" s="111" t="inlineStr">
        <is>
          <t xml:space="preserve"> AP</t>
        </is>
      </c>
      <c r="I261" s="107" t="n">
        <v>1</v>
      </c>
      <c r="J261" s="114" t="inlineStr">
        <is>
          <t>1º</t>
        </is>
      </c>
      <c r="K261" s="114" t="inlineStr">
        <is>
          <t xml:space="preserve">1º </t>
        </is>
      </c>
      <c r="L261" s="104" t="n">
        <v>7</v>
      </c>
      <c r="M261" s="104" t="n">
        <v>14</v>
      </c>
      <c r="N261" s="104" t="n">
        <v>98</v>
      </c>
      <c r="O261" s="95" t="n">
        <v>1</v>
      </c>
      <c r="P261" s="101" t="n">
        <v>28</v>
      </c>
      <c r="Q261" s="97">
        <f>P261/M261</f>
        <v/>
      </c>
      <c r="R261" s="108" t="n">
        <v>1</v>
      </c>
      <c r="S261" s="122" t="n">
        <v>56</v>
      </c>
      <c r="T261" s="108">
        <f>S261/M261</f>
        <v/>
      </c>
      <c r="U261" s="97" t="n"/>
      <c r="V261" s="101" t="n"/>
      <c r="W261" s="97" t="n"/>
      <c r="X261" s="108" t="n"/>
      <c r="Y261" s="122" t="n"/>
      <c r="Z261" s="108" t="n"/>
      <c r="AA261" s="97" t="n"/>
      <c r="AB261" s="101" t="n"/>
      <c r="AC261" s="108" t="n"/>
      <c r="AD261" s="122" t="n"/>
      <c r="AE261" s="101" t="n"/>
      <c r="AF261" s="110">
        <f>((P261*O261)+(S261*R261)+(V261*U261)+(Y261*X261)+AB261+AD261+AE261)</f>
        <v/>
      </c>
      <c r="AG261" s="110">
        <f>'DSD (para preencher)'!AA261</f>
        <v/>
      </c>
      <c r="AH261" s="111" t="n">
        <v>28</v>
      </c>
      <c r="AI261" s="104">
        <f>AH261/M261</f>
        <v/>
      </c>
      <c r="AJ261" s="111" t="n">
        <v>56</v>
      </c>
      <c r="AK261" s="104">
        <f>AJ261/M261</f>
        <v/>
      </c>
      <c r="AL261" s="112">
        <f>AG261-AF261</f>
        <v/>
      </c>
    </row>
    <row r="262" ht="18" customHeight="1">
      <c r="A262" s="103" t="n"/>
      <c r="B262" s="103" t="n"/>
      <c r="C262" s="104" t="inlineStr">
        <is>
          <t>AP</t>
        </is>
      </c>
      <c r="D262" s="111" t="inlineStr">
        <is>
          <t>DRAT</t>
        </is>
      </c>
      <c r="E262" s="113" t="inlineStr">
        <is>
          <t>Projecto e Crítica do Espaço Público</t>
        </is>
      </c>
      <c r="F262" s="104" t="inlineStr">
        <is>
          <t>2º ciclo</t>
        </is>
      </c>
      <c r="G262" s="114" t="inlineStr">
        <is>
          <t>1622</t>
        </is>
      </c>
      <c r="H262" s="111" t="inlineStr">
        <is>
          <t xml:space="preserve"> AP</t>
        </is>
      </c>
      <c r="I262" s="107" t="n">
        <v>1</v>
      </c>
      <c r="J262" s="114" t="inlineStr">
        <is>
          <t>2º</t>
        </is>
      </c>
      <c r="K262" s="114" t="inlineStr">
        <is>
          <t xml:space="preserve">1º </t>
        </is>
      </c>
      <c r="L262" s="104" t="n">
        <v>7</v>
      </c>
      <c r="M262" s="104" t="n">
        <v>14</v>
      </c>
      <c r="N262" s="104" t="n">
        <v>98</v>
      </c>
      <c r="O262" s="95" t="n">
        <v>1</v>
      </c>
      <c r="P262" s="101" t="n">
        <v>35</v>
      </c>
      <c r="Q262" s="97">
        <f>P262/M262</f>
        <v/>
      </c>
      <c r="R262" s="108" t="n">
        <v>1</v>
      </c>
      <c r="S262" s="122" t="n">
        <v>42</v>
      </c>
      <c r="T262" s="108">
        <f>S262/M262</f>
        <v/>
      </c>
      <c r="U262" s="97" t="n"/>
      <c r="V262" s="101" t="n"/>
      <c r="W262" s="97" t="n"/>
      <c r="X262" s="108" t="n"/>
      <c r="Y262" s="122" t="n"/>
      <c r="Z262" s="108" t="n"/>
      <c r="AA262" s="97" t="n"/>
      <c r="AB262" s="101" t="n"/>
      <c r="AC262" s="108" t="n"/>
      <c r="AD262" s="122" t="n"/>
      <c r="AE262" s="101" t="n"/>
      <c r="AF262" s="110">
        <f>((P262*O262)+(S262*R262)+(V262*U262)+(Y262*X262)+AB262+AD262+AE262)</f>
        <v/>
      </c>
      <c r="AG262" s="110">
        <f>'DSD (para preencher)'!AA262</f>
        <v/>
      </c>
      <c r="AH262" s="111" t="n">
        <v>35</v>
      </c>
      <c r="AI262" s="104">
        <f>AH262/M262</f>
        <v/>
      </c>
      <c r="AJ262" s="111" t="n">
        <v>42</v>
      </c>
      <c r="AK262" s="104">
        <f>AJ262/M262</f>
        <v/>
      </c>
      <c r="AL262" s="112">
        <f>AG262-AF262</f>
        <v/>
      </c>
    </row>
    <row r="263" ht="18" customHeight="1">
      <c r="A263" s="103" t="n"/>
      <c r="B263" s="103" t="n"/>
      <c r="C263" s="104" t="inlineStr">
        <is>
          <t>EALM</t>
        </is>
      </c>
      <c r="D263" s="111" t="inlineStr">
        <is>
          <t>DCEB</t>
        </is>
      </c>
      <c r="E263" s="113" t="inlineStr">
        <is>
          <t>Projecto Industrial</t>
        </is>
      </c>
      <c r="F263" s="104" t="inlineStr">
        <is>
          <t>2º ciclo</t>
        </is>
      </c>
      <c r="G263" s="114" t="inlineStr">
        <is>
          <t>1487</t>
        </is>
      </c>
      <c r="H263" s="111" t="inlineStr">
        <is>
          <t xml:space="preserve"> EALIM</t>
        </is>
      </c>
      <c r="I263" s="107" t="n">
        <v>2</v>
      </c>
      <c r="J263" s="114" t="inlineStr">
        <is>
          <t>1º</t>
        </is>
      </c>
      <c r="K263" s="114" t="inlineStr">
        <is>
          <t xml:space="preserve">1º </t>
        </is>
      </c>
      <c r="L263" s="104" t="n">
        <v>6</v>
      </c>
      <c r="M263" s="104" t="n">
        <v>14</v>
      </c>
      <c r="N263" s="104" t="n">
        <v>70</v>
      </c>
      <c r="O263" s="95" t="n"/>
      <c r="P263" s="101" t="n"/>
      <c r="Q263" s="97" t="n"/>
      <c r="R263" s="108" t="n">
        <v>1</v>
      </c>
      <c r="S263" s="122" t="n">
        <v>70</v>
      </c>
      <c r="T263" s="108">
        <f>S263/M263</f>
        <v/>
      </c>
      <c r="U263" s="97" t="n"/>
      <c r="V263" s="101" t="n"/>
      <c r="W263" s="97" t="n"/>
      <c r="X263" s="108" t="n"/>
      <c r="Y263" s="122" t="n"/>
      <c r="Z263" s="108" t="n"/>
      <c r="AA263" s="97" t="n"/>
      <c r="AB263" s="101" t="n"/>
      <c r="AC263" s="108" t="n"/>
      <c r="AD263" s="122" t="n"/>
      <c r="AE263" s="101" t="n"/>
      <c r="AF263" s="110">
        <f>((P263*O263)+(S263*R263)+(V263*U263)+(Y263*X263)+AB263+AD263+AE263)</f>
        <v/>
      </c>
      <c r="AG263" s="110">
        <f>'DSD (para preencher)'!AA263</f>
        <v/>
      </c>
      <c r="AH263" s="111" t="n"/>
      <c r="AI263" s="104" t="n"/>
      <c r="AJ263" s="111" t="n">
        <v>70</v>
      </c>
      <c r="AK263" s="104">
        <f>AJ263/M263</f>
        <v/>
      </c>
      <c r="AL263" s="112">
        <f>AG263-AF263</f>
        <v/>
      </c>
    </row>
    <row r="264" ht="18" customHeight="1">
      <c r="A264" s="115" t="n"/>
      <c r="B264" s="115" t="n"/>
      <c r="C264" s="116" t="inlineStr">
        <is>
          <t>CAT</t>
        </is>
      </c>
      <c r="D264" s="116" t="inlineStr">
        <is>
          <t>DRAT</t>
        </is>
      </c>
      <c r="E264" s="118" t="inlineStr">
        <is>
          <t>Projeto Hackathon de Ciência de Dados</t>
        </is>
      </c>
      <c r="F264" s="116" t="inlineStr">
        <is>
          <t>2º ciclo</t>
        </is>
      </c>
      <c r="G264" s="119" t="inlineStr">
        <is>
          <t>2375</t>
        </is>
      </c>
      <c r="H264" s="117" t="inlineStr">
        <is>
          <t xml:space="preserve"> Cdados</t>
        </is>
      </c>
      <c r="I264" s="107" t="n">
        <v>1</v>
      </c>
      <c r="J264" s="119" t="inlineStr">
        <is>
          <t>2º</t>
        </is>
      </c>
      <c r="K264" s="119" t="inlineStr">
        <is>
          <t xml:space="preserve">1º </t>
        </is>
      </c>
      <c r="L264" s="116" t="n">
        <v>12</v>
      </c>
      <c r="M264" s="116" t="n">
        <v>14</v>
      </c>
      <c r="N264" s="116" t="n">
        <v>70</v>
      </c>
      <c r="O264" s="95" t="n"/>
      <c r="P264" s="102" t="n"/>
      <c r="Q264" s="99" t="n"/>
      <c r="R264" s="121" t="n"/>
      <c r="S264" s="123" t="n"/>
      <c r="T264" s="121" t="n"/>
      <c r="U264" s="99" t="n">
        <v>1</v>
      </c>
      <c r="V264" s="102" t="n">
        <v>35</v>
      </c>
      <c r="W264" s="99">
        <f>V264/M264</f>
        <v/>
      </c>
      <c r="X264" s="121" t="n"/>
      <c r="Y264" s="123" t="n"/>
      <c r="Z264" s="121" t="n"/>
      <c r="AA264" s="99" t="n"/>
      <c r="AB264" s="102" t="n"/>
      <c r="AC264" s="121" t="n"/>
      <c r="AD264" s="123" t="n"/>
      <c r="AE264" s="102" t="n">
        <v>35</v>
      </c>
      <c r="AF264" s="110">
        <f>((P264*O264)+(S264*R264)+(V264*U264)+(Y264*X264)+AB264+AD264+AE264)</f>
        <v/>
      </c>
      <c r="AG264" s="110">
        <f>'DSD (para preencher)'!AA264</f>
        <v/>
      </c>
      <c r="AH264" s="117" t="n"/>
      <c r="AI264" s="116" t="n"/>
      <c r="AJ264" s="117" t="n"/>
      <c r="AK264" s="116" t="n"/>
      <c r="AL264" s="112">
        <f>AG264-AF264</f>
        <v/>
      </c>
    </row>
    <row r="265" ht="18" customHeight="1">
      <c r="A265" s="103" t="n"/>
      <c r="B265" s="103" t="n"/>
      <c r="C265" s="104" t="inlineStr">
        <is>
          <t>EAGR</t>
        </is>
      </c>
      <c r="D265" s="104" t="inlineStr">
        <is>
          <t>DCEB</t>
        </is>
      </c>
      <c r="E265" s="113" t="inlineStr">
        <is>
          <t>Protecção da Vinha</t>
        </is>
      </c>
      <c r="F265" s="104" t="inlineStr">
        <is>
          <t>2º ciclo</t>
        </is>
      </c>
      <c r="G265" s="114" t="inlineStr">
        <is>
          <t>1569</t>
        </is>
      </c>
      <c r="H265" s="111" t="inlineStr">
        <is>
          <t xml:space="preserve"> EVE</t>
        </is>
      </c>
      <c r="I265" s="107" t="n">
        <v>1</v>
      </c>
      <c r="J265" s="114" t="inlineStr">
        <is>
          <t>1º</t>
        </is>
      </c>
      <c r="K265" s="114" t="inlineStr">
        <is>
          <t xml:space="preserve">2º </t>
        </is>
      </c>
      <c r="L265" s="104" t="n">
        <v>6</v>
      </c>
      <c r="M265" s="104" t="n">
        <v>14</v>
      </c>
      <c r="N265" s="104" t="n">
        <v>70</v>
      </c>
      <c r="O265" s="95" t="n">
        <v>1</v>
      </c>
      <c r="P265" s="101" t="n">
        <v>35</v>
      </c>
      <c r="Q265" s="97">
        <f>P265/M265</f>
        <v/>
      </c>
      <c r="R265" s="108" t="n">
        <v>1</v>
      </c>
      <c r="S265" s="122" t="n">
        <v>35</v>
      </c>
      <c r="T265" s="108">
        <f>S265/M265</f>
        <v/>
      </c>
      <c r="U265" s="97" t="n"/>
      <c r="V265" s="101" t="n"/>
      <c r="W265" s="97" t="n"/>
      <c r="X265" s="108" t="n"/>
      <c r="Y265" s="122" t="n"/>
      <c r="Z265" s="108" t="n"/>
      <c r="AA265" s="97" t="n"/>
      <c r="AB265" s="101" t="n"/>
      <c r="AC265" s="108" t="n"/>
      <c r="AD265" s="122" t="n"/>
      <c r="AE265" s="101" t="n"/>
      <c r="AF265" s="110">
        <f>((P265*O265)+(S265*R265)+(V265*U265)+(Y265*X265)+AB265+AD265+AE265)</f>
        <v/>
      </c>
      <c r="AG265" s="110">
        <f>'DSD (para preencher)'!AA265</f>
        <v/>
      </c>
      <c r="AH265" s="111" t="n">
        <v>35</v>
      </c>
      <c r="AI265" s="104">
        <f>AH265/M265</f>
        <v/>
      </c>
      <c r="AJ265" s="111" t="n">
        <v>35</v>
      </c>
      <c r="AK265" s="104">
        <f>AJ265/M265</f>
        <v/>
      </c>
      <c r="AL265" s="112">
        <f>AG265-AF265</f>
        <v/>
      </c>
    </row>
    <row r="266" ht="18" customHeight="1">
      <c r="A266" s="103" t="n"/>
      <c r="B266" s="103" t="n"/>
      <c r="C266" s="104" t="inlineStr">
        <is>
          <t>EAGR</t>
        </is>
      </c>
      <c r="D266" s="111" t="inlineStr">
        <is>
          <t>DCEB</t>
        </is>
      </c>
      <c r="E266" s="113" t="inlineStr">
        <is>
          <t>Protecção de Culturas</t>
        </is>
      </c>
      <c r="F266" s="104" t="inlineStr">
        <is>
          <t>2º ciclo</t>
        </is>
      </c>
      <c r="G266" s="114" t="inlineStr">
        <is>
          <t>1489</t>
        </is>
      </c>
      <c r="H266" s="111" t="inlineStr">
        <is>
          <t xml:space="preserve"> CDados+EAGR</t>
        </is>
      </c>
      <c r="I266" s="107" t="n">
        <v>1</v>
      </c>
      <c r="J266" s="114" t="inlineStr">
        <is>
          <t>1º</t>
        </is>
      </c>
      <c r="K266" s="114" t="inlineStr">
        <is>
          <t xml:space="preserve">2º </t>
        </is>
      </c>
      <c r="L266" s="104" t="n">
        <v>6</v>
      </c>
      <c r="M266" s="104" t="n">
        <v>14</v>
      </c>
      <c r="N266" s="104" t="n">
        <v>70</v>
      </c>
      <c r="O266" s="95" t="n">
        <v>1</v>
      </c>
      <c r="P266" s="101" t="n">
        <v>28</v>
      </c>
      <c r="Q266" s="97">
        <f>P266/M266</f>
        <v/>
      </c>
      <c r="R266" s="108" t="n">
        <v>2</v>
      </c>
      <c r="S266" s="122" t="n">
        <v>42</v>
      </c>
      <c r="T266" s="108">
        <f>S266/M266</f>
        <v/>
      </c>
      <c r="U266" s="97" t="n"/>
      <c r="V266" s="101" t="n"/>
      <c r="W266" s="97" t="n"/>
      <c r="X266" s="108" t="n"/>
      <c r="Y266" s="122" t="n"/>
      <c r="Z266" s="108" t="n"/>
      <c r="AA266" s="97" t="n"/>
      <c r="AB266" s="101" t="n"/>
      <c r="AC266" s="108" t="n"/>
      <c r="AD266" s="122" t="n"/>
      <c r="AE266" s="101" t="n"/>
      <c r="AF266" s="110">
        <f>((P266*O266)+(S266*R266)+(V266*U266)+(Y266*X266)+AB266+AD266+AE266)</f>
        <v/>
      </c>
      <c r="AG266" s="110">
        <f>'DSD (para preencher)'!AA266</f>
        <v/>
      </c>
      <c r="AH266" s="111" t="n">
        <v>28</v>
      </c>
      <c r="AI266" s="104">
        <f>AH266/M266</f>
        <v/>
      </c>
      <c r="AJ266" s="111" t="n">
        <v>42</v>
      </c>
      <c r="AK266" s="104">
        <f>AJ266/M266</f>
        <v/>
      </c>
      <c r="AL266" s="112">
        <f>AG266-AF266</f>
        <v/>
      </c>
    </row>
    <row r="267" ht="18" customHeight="1">
      <c r="A267" s="103" t="n"/>
      <c r="B267" s="103" t="n"/>
      <c r="C267" s="104" t="inlineStr">
        <is>
          <t>EAMB</t>
        </is>
      </c>
      <c r="D267" s="111" t="inlineStr">
        <is>
          <t>DCEB</t>
        </is>
      </c>
      <c r="E267" s="113" t="inlineStr">
        <is>
          <t>Química Ambiental</t>
        </is>
      </c>
      <c r="F267" s="104" t="inlineStr">
        <is>
          <t>2º ciclo</t>
        </is>
      </c>
      <c r="G267" s="114" t="inlineStr">
        <is>
          <t>1749</t>
        </is>
      </c>
      <c r="H267" s="111" t="inlineStr">
        <is>
          <t xml:space="preserve"> EAMB</t>
        </is>
      </c>
      <c r="I267" s="107" t="n">
        <v>1</v>
      </c>
      <c r="J267" s="114" t="inlineStr">
        <is>
          <t>1º</t>
        </is>
      </c>
      <c r="K267" s="114" t="inlineStr">
        <is>
          <t xml:space="preserve">1º </t>
        </is>
      </c>
      <c r="L267" s="104" t="n">
        <v>6</v>
      </c>
      <c r="M267" s="104" t="n">
        <v>14</v>
      </c>
      <c r="N267" s="104" t="n">
        <v>70</v>
      </c>
      <c r="O267" s="95" t="n">
        <v>1</v>
      </c>
      <c r="P267" s="101" t="n">
        <v>42</v>
      </c>
      <c r="Q267" s="97">
        <f>P267/M267</f>
        <v/>
      </c>
      <c r="R267" s="108" t="n"/>
      <c r="S267" s="122" t="n"/>
      <c r="T267" s="108" t="n"/>
      <c r="U267" s="97" t="n">
        <v>1</v>
      </c>
      <c r="V267" s="101" t="n">
        <v>28</v>
      </c>
      <c r="W267" s="97">
        <f>V267/M267</f>
        <v/>
      </c>
      <c r="X267" s="108" t="n"/>
      <c r="Y267" s="122" t="n"/>
      <c r="Z267" s="108" t="n"/>
      <c r="AA267" s="97" t="n"/>
      <c r="AB267" s="101" t="n"/>
      <c r="AC267" s="108" t="n"/>
      <c r="AD267" s="122" t="n"/>
      <c r="AE267" s="101" t="n"/>
      <c r="AF267" s="110">
        <f>((P267*O267)+(S267*R267)+(V267*U267)+(Y267*X267)+AB267+AD267+AE267)</f>
        <v/>
      </c>
      <c r="AG267" s="110">
        <f>'DSD (para preencher)'!AA267</f>
        <v/>
      </c>
      <c r="AH267" s="111" t="n">
        <v>42</v>
      </c>
      <c r="AI267" s="104">
        <f>AH267/M267</f>
        <v/>
      </c>
      <c r="AJ267" s="111" t="n">
        <v>28</v>
      </c>
      <c r="AK267" s="104">
        <f>AJ267/M267</f>
        <v/>
      </c>
      <c r="AL267" s="112">
        <f>AG267-AF267</f>
        <v/>
      </c>
    </row>
    <row r="268" ht="18" customHeight="1">
      <c r="A268" s="103" t="n"/>
      <c r="B268" s="103" t="n"/>
      <c r="C268" s="104" t="n"/>
      <c r="D268" s="111" t="n"/>
      <c r="E268" s="113" t="inlineStr">
        <is>
          <t>Química dos Alimentos</t>
        </is>
      </c>
      <c r="F268" s="104" t="inlineStr">
        <is>
          <t>2º ciclo</t>
        </is>
      </c>
      <c r="G268" s="114" t="inlineStr">
        <is>
          <t>1795</t>
        </is>
      </c>
      <c r="H268" s="111" t="inlineStr">
        <is>
          <t xml:space="preserve"> CGAST</t>
        </is>
      </c>
      <c r="I268" s="107" t="n">
        <v>1</v>
      </c>
      <c r="J268" s="114" t="inlineStr">
        <is>
          <t>1º</t>
        </is>
      </c>
      <c r="K268" s="114" t="inlineStr">
        <is>
          <t xml:space="preserve">1º </t>
        </is>
      </c>
      <c r="L268" s="104" t="n">
        <v>4</v>
      </c>
      <c r="M268" s="104" t="n">
        <v>14</v>
      </c>
      <c r="N268" s="104" t="n">
        <v>49</v>
      </c>
      <c r="O268" s="95" t="n">
        <v>1</v>
      </c>
      <c r="P268" s="101" t="n">
        <v>21</v>
      </c>
      <c r="Q268" s="97">
        <f>P268/M268</f>
        <v/>
      </c>
      <c r="R268" s="108" t="n">
        <v>1</v>
      </c>
      <c r="S268" s="122" t="n">
        <v>14</v>
      </c>
      <c r="T268" s="108">
        <f>S268/M268</f>
        <v/>
      </c>
      <c r="U268" s="97" t="n">
        <v>1</v>
      </c>
      <c r="V268" s="101" t="n">
        <v>14</v>
      </c>
      <c r="W268" s="97">
        <f>V268/M268</f>
        <v/>
      </c>
      <c r="X268" s="108" t="n"/>
      <c r="Y268" s="122" t="n"/>
      <c r="Z268" s="108" t="n"/>
      <c r="AA268" s="97" t="n"/>
      <c r="AB268" s="101" t="n"/>
      <c r="AC268" s="108" t="n"/>
      <c r="AD268" s="122" t="n"/>
      <c r="AE268" s="101" t="n"/>
      <c r="AF268" s="110">
        <f>((P268*O268)+(S268*R268)+(V268*U268)+(Y268*X268)+AB268+AD268+AE268)</f>
        <v/>
      </c>
      <c r="AG268" s="110">
        <f>'DSD (para preencher)'!AA268</f>
        <v/>
      </c>
      <c r="AH268" s="111" t="n">
        <v>21</v>
      </c>
      <c r="AI268" s="104">
        <f>AH268/M268</f>
        <v/>
      </c>
      <c r="AJ268" s="111" t="n">
        <v>28</v>
      </c>
      <c r="AK268" s="104">
        <f>AJ268/M268</f>
        <v/>
      </c>
      <c r="AL268" s="112">
        <f>AG268-AF268</f>
        <v/>
      </c>
    </row>
    <row r="269" ht="18" customHeight="1">
      <c r="A269" s="103" t="n"/>
      <c r="B269" s="103" t="n"/>
      <c r="C269" s="104" t="inlineStr">
        <is>
          <t>AP</t>
        </is>
      </c>
      <c r="D269" s="111" t="inlineStr">
        <is>
          <t>DRAT</t>
        </is>
      </c>
      <c r="E269" s="113" t="inlineStr">
        <is>
          <t>Recuperação e Gestão da Paisagem Cultural</t>
        </is>
      </c>
      <c r="F269" s="104" t="inlineStr">
        <is>
          <t>2º ciclo</t>
        </is>
      </c>
      <c r="G269" s="114" t="inlineStr">
        <is>
          <t>1617</t>
        </is>
      </c>
      <c r="H269" s="111" t="inlineStr">
        <is>
          <t xml:space="preserve"> AP</t>
        </is>
      </c>
      <c r="I269" s="107" t="n">
        <v>1</v>
      </c>
      <c r="J269" s="114" t="inlineStr">
        <is>
          <t>1º</t>
        </is>
      </c>
      <c r="K269" s="114" t="inlineStr">
        <is>
          <t xml:space="preserve">2º </t>
        </is>
      </c>
      <c r="L269" s="104" t="n">
        <v>6</v>
      </c>
      <c r="M269" s="104" t="n">
        <v>14</v>
      </c>
      <c r="N269" s="104" t="n">
        <v>70</v>
      </c>
      <c r="O269" s="95" t="n">
        <v>1</v>
      </c>
      <c r="P269" s="101" t="n">
        <v>35</v>
      </c>
      <c r="Q269" s="97">
        <f>P269/M269</f>
        <v/>
      </c>
      <c r="R269" s="108" t="n">
        <v>1</v>
      </c>
      <c r="S269" s="122" t="n">
        <v>35</v>
      </c>
      <c r="T269" s="108">
        <f>S269/M269</f>
        <v/>
      </c>
      <c r="U269" s="97" t="n"/>
      <c r="V269" s="101" t="n"/>
      <c r="W269" s="97" t="n"/>
      <c r="X269" s="108" t="n"/>
      <c r="Y269" s="122" t="n"/>
      <c r="Z269" s="108" t="n"/>
      <c r="AA269" s="97" t="n"/>
      <c r="AB269" s="101" t="n"/>
      <c r="AC269" s="108" t="n"/>
      <c r="AD269" s="122" t="n"/>
      <c r="AE269" s="101" t="n"/>
      <c r="AF269" s="110">
        <f>((P269*O269)+(S269*R269)+(V269*U269)+(Y269*X269)+AB269+AD269+AE269)</f>
        <v/>
      </c>
      <c r="AG269" s="110">
        <f>'DSD (para preencher)'!AA269</f>
        <v/>
      </c>
      <c r="AH269" s="111" t="n">
        <v>35</v>
      </c>
      <c r="AI269" s="104">
        <f>AH269/M269</f>
        <v/>
      </c>
      <c r="AJ269" s="111" t="n">
        <v>35</v>
      </c>
      <c r="AK269" s="104">
        <f>AJ269/M269</f>
        <v/>
      </c>
      <c r="AL269" s="112">
        <f>AG269-AF269</f>
        <v/>
      </c>
    </row>
    <row r="270" ht="18" customHeight="1">
      <c r="A270" s="103" t="n"/>
      <c r="B270" s="103" t="n"/>
      <c r="C270" s="104" t="inlineStr">
        <is>
          <t>ERUR</t>
        </is>
      </c>
      <c r="D270" s="111" t="inlineStr">
        <is>
          <t>DCEB</t>
        </is>
      </c>
      <c r="E270" s="113" t="inlineStr">
        <is>
          <t>Rega e Drenagem</t>
        </is>
      </c>
      <c r="F270" s="104" t="inlineStr">
        <is>
          <t>2º ciclo</t>
        </is>
      </c>
      <c r="G270" s="114" t="inlineStr">
        <is>
          <t>1496</t>
        </is>
      </c>
      <c r="H270" s="111" t="inlineStr">
        <is>
          <t xml:space="preserve"> Cdados+EAGR</t>
        </is>
      </c>
      <c r="I270" s="107" t="n">
        <v>1</v>
      </c>
      <c r="J270" s="114" t="inlineStr">
        <is>
          <t>1º</t>
        </is>
      </c>
      <c r="K270" s="114" t="inlineStr">
        <is>
          <t xml:space="preserve">1º </t>
        </is>
      </c>
      <c r="L270" s="104" t="n">
        <v>6</v>
      </c>
      <c r="M270" s="104" t="n">
        <v>14</v>
      </c>
      <c r="N270" s="104" t="n">
        <v>70</v>
      </c>
      <c r="O270" s="95" t="n">
        <v>1</v>
      </c>
      <c r="P270" s="101" t="n">
        <v>28</v>
      </c>
      <c r="Q270" s="97">
        <f>P270/M270</f>
        <v/>
      </c>
      <c r="R270" s="108" t="n">
        <v>2</v>
      </c>
      <c r="S270" s="122" t="n">
        <v>42</v>
      </c>
      <c r="T270" s="108">
        <f>S270/M270</f>
        <v/>
      </c>
      <c r="U270" s="97" t="n"/>
      <c r="V270" s="101" t="n"/>
      <c r="W270" s="97" t="n"/>
      <c r="X270" s="108" t="n"/>
      <c r="Y270" s="122" t="n"/>
      <c r="Z270" s="108" t="n"/>
      <c r="AA270" s="97" t="n"/>
      <c r="AB270" s="101" t="n"/>
      <c r="AC270" s="108" t="n"/>
      <c r="AD270" s="122" t="n"/>
      <c r="AE270" s="101" t="n"/>
      <c r="AF270" s="110">
        <f>((P270*O270)+(S270*R270)+(V270*U270)+(Y270*X270)+AB270+AD270+AE270)</f>
        <v/>
      </c>
      <c r="AG270" s="110">
        <f>'DSD (para preencher)'!AA270</f>
        <v/>
      </c>
      <c r="AH270" s="111" t="n">
        <v>28</v>
      </c>
      <c r="AI270" s="104">
        <f>AH270/M270</f>
        <v/>
      </c>
      <c r="AJ270" s="111" t="n">
        <v>42</v>
      </c>
      <c r="AK270" s="104">
        <f>AJ270/M270</f>
        <v/>
      </c>
      <c r="AL270" s="112">
        <f>AG270-AF270</f>
        <v/>
      </c>
    </row>
    <row r="271" ht="18" customHeight="1">
      <c r="A271" s="103" t="n"/>
      <c r="B271" s="103" t="n"/>
      <c r="C271" s="104" t="inlineStr">
        <is>
          <t>EALM</t>
        </is>
      </c>
      <c r="D271" s="104" t="inlineStr">
        <is>
          <t>DCEB</t>
        </is>
      </c>
      <c r="E271" s="113" t="inlineStr">
        <is>
          <t>Reologia e Textura de Alimentos</t>
        </is>
      </c>
      <c r="F271" s="104" t="inlineStr">
        <is>
          <t>2º ciclo</t>
        </is>
      </c>
      <c r="G271" s="114" t="inlineStr">
        <is>
          <t>1799</t>
        </is>
      </c>
      <c r="H271" s="111" t="inlineStr">
        <is>
          <t xml:space="preserve"> CGAST</t>
        </is>
      </c>
      <c r="I271" s="107" t="n">
        <v>1</v>
      </c>
      <c r="J271" s="114" t="inlineStr">
        <is>
          <t>1º</t>
        </is>
      </c>
      <c r="K271" s="114" t="inlineStr">
        <is>
          <t xml:space="preserve">1º </t>
        </is>
      </c>
      <c r="L271" s="104" t="n">
        <v>2</v>
      </c>
      <c r="M271" s="104" t="n">
        <v>14</v>
      </c>
      <c r="N271" s="104" t="n">
        <v>21</v>
      </c>
      <c r="O271" s="95" t="n"/>
      <c r="P271" s="101" t="n"/>
      <c r="Q271" s="97" t="n"/>
      <c r="R271" s="108" t="n">
        <v>1</v>
      </c>
      <c r="S271" s="122" t="n">
        <v>24</v>
      </c>
      <c r="T271" s="108" t="n">
        <v>2</v>
      </c>
      <c r="U271" s="97" t="n"/>
      <c r="V271" s="101" t="n"/>
      <c r="W271" s="97" t="n"/>
      <c r="X271" s="108" t="n"/>
      <c r="Y271" s="122" t="n"/>
      <c r="Z271" s="108" t="n"/>
      <c r="AA271" s="97" t="n"/>
      <c r="AB271" s="101" t="n"/>
      <c r="AC271" s="108" t="n"/>
      <c r="AD271" s="122" t="n"/>
      <c r="AE271" s="101" t="n"/>
      <c r="AF271" s="110">
        <f>((P271*O271)+(S271*R271)+(V271*U271)+(Y271*X271)+AB271+AD271+AE271)</f>
        <v/>
      </c>
      <c r="AG271" s="110">
        <f>'DSD (para preencher)'!AA271</f>
        <v/>
      </c>
      <c r="AH271" s="111" t="n"/>
      <c r="AI271" s="104" t="n"/>
      <c r="AJ271" s="111" t="n">
        <v>24</v>
      </c>
      <c r="AK271" s="104" t="n">
        <v>2</v>
      </c>
      <c r="AL271" s="112">
        <f>AG271-AF271</f>
        <v/>
      </c>
    </row>
    <row r="272" ht="18" customHeight="1">
      <c r="A272" s="103" t="n"/>
      <c r="B272" s="103" t="n"/>
      <c r="C272" s="104" t="inlineStr">
        <is>
          <t>EAGR</t>
        </is>
      </c>
      <c r="D272" s="104" t="inlineStr">
        <is>
          <t>DCEB</t>
        </is>
      </c>
      <c r="E272" s="113" t="inlineStr">
        <is>
          <t>Segurança e Política Alimentar</t>
        </is>
      </c>
      <c r="F272" s="104" t="inlineStr">
        <is>
          <t>2º ciclo</t>
        </is>
      </c>
      <c r="G272" s="114" t="inlineStr">
        <is>
          <t>1563</t>
        </is>
      </c>
      <c r="H272" s="111" t="inlineStr">
        <is>
          <t xml:space="preserve"> EAGR+EALIM</t>
        </is>
      </c>
      <c r="I272" s="107" t="n">
        <v>1</v>
      </c>
      <c r="J272" s="114" t="inlineStr">
        <is>
          <t>1º</t>
        </is>
      </c>
      <c r="K272" s="114" t="inlineStr">
        <is>
          <t xml:space="preserve">1º </t>
        </is>
      </c>
      <c r="L272" s="104" t="n">
        <v>6</v>
      </c>
      <c r="M272" s="104" t="n">
        <v>14</v>
      </c>
      <c r="N272" s="104" t="n">
        <v>70</v>
      </c>
      <c r="O272" s="95" t="n"/>
      <c r="P272" s="101" t="n"/>
      <c r="Q272" s="97" t="n"/>
      <c r="R272" s="108" t="n">
        <v>1</v>
      </c>
      <c r="S272" s="122" t="n">
        <v>70</v>
      </c>
      <c r="T272" s="108">
        <f>S272/M272</f>
        <v/>
      </c>
      <c r="U272" s="97" t="n"/>
      <c r="V272" s="101" t="n"/>
      <c r="W272" s="97" t="n"/>
      <c r="X272" s="108" t="n"/>
      <c r="Y272" s="122" t="n"/>
      <c r="Z272" s="108" t="n"/>
      <c r="AA272" s="97" t="n"/>
      <c r="AB272" s="101" t="n"/>
      <c r="AC272" s="108" t="n"/>
      <c r="AD272" s="122" t="n"/>
      <c r="AE272" s="101" t="n"/>
      <c r="AF272" s="110">
        <f>((P272*O272)+(S272*R272)+(V272*U272)+(Y272*X272)+AB272+AD272+AE272)</f>
        <v/>
      </c>
      <c r="AG272" s="110">
        <f>'DSD (para preencher)'!AA272</f>
        <v/>
      </c>
      <c r="AH272" s="111" t="n"/>
      <c r="AI272" s="104" t="n"/>
      <c r="AJ272" s="111" t="n">
        <v>70</v>
      </c>
      <c r="AK272" s="104">
        <f>AJ272/M272</f>
        <v/>
      </c>
      <c r="AL272" s="112">
        <f>AG272-AF272</f>
        <v/>
      </c>
    </row>
    <row r="273" ht="18" customHeight="1">
      <c r="A273" s="103" t="n"/>
      <c r="B273" s="103" t="n"/>
      <c r="C273" s="104" t="inlineStr">
        <is>
          <t>AP</t>
        </is>
      </c>
      <c r="D273" s="104" t="inlineStr">
        <is>
          <t>DRAT</t>
        </is>
      </c>
      <c r="E273" s="113" t="inlineStr">
        <is>
          <t>Seminário de Mestrado (em Arquitectura Paisagista)</t>
        </is>
      </c>
      <c r="F273" s="104" t="inlineStr">
        <is>
          <t>2º ciclo</t>
        </is>
      </c>
      <c r="G273" s="114" t="inlineStr">
        <is>
          <t>2173</t>
        </is>
      </c>
      <c r="H273" s="111" t="inlineStr">
        <is>
          <t xml:space="preserve"> AP</t>
        </is>
      </c>
      <c r="I273" s="107" t="n">
        <v>1</v>
      </c>
      <c r="J273" s="114" t="inlineStr">
        <is>
          <t>2º</t>
        </is>
      </c>
      <c r="K273" s="114" t="inlineStr">
        <is>
          <t xml:space="preserve">1º </t>
        </is>
      </c>
      <c r="L273" s="104" t="n">
        <v>6</v>
      </c>
      <c r="M273" s="104" t="n">
        <v>14</v>
      </c>
      <c r="N273" s="104" t="n">
        <v>70</v>
      </c>
      <c r="O273" s="95" t="n"/>
      <c r="P273" s="101" t="n"/>
      <c r="Q273" s="97" t="n"/>
      <c r="R273" s="108" t="n">
        <v>1</v>
      </c>
      <c r="S273" s="122" t="n">
        <v>70</v>
      </c>
      <c r="T273" s="108">
        <f>S273/M273</f>
        <v/>
      </c>
      <c r="U273" s="97" t="n"/>
      <c r="V273" s="101" t="n"/>
      <c r="W273" s="97" t="n"/>
      <c r="X273" s="108" t="n"/>
      <c r="Y273" s="122" t="n"/>
      <c r="Z273" s="108" t="n"/>
      <c r="AA273" s="97" t="n"/>
      <c r="AB273" s="101" t="n"/>
      <c r="AC273" s="108" t="n"/>
      <c r="AD273" s="122" t="n"/>
      <c r="AE273" s="101" t="n"/>
      <c r="AF273" s="110">
        <f>((P273*O273)+(S273*R273)+(V273*U273)+(Y273*X273)+AB273+AD273+AE273)</f>
        <v/>
      </c>
      <c r="AG273" s="110">
        <f>'DSD (para preencher)'!AA273</f>
        <v/>
      </c>
      <c r="AH273" s="111" t="n"/>
      <c r="AI273" s="104" t="n"/>
      <c r="AJ273" s="111" t="n"/>
      <c r="AK273" s="104" t="n"/>
      <c r="AL273" s="112">
        <f>AG273-AF273</f>
        <v/>
      </c>
    </row>
    <row r="274" ht="18" customHeight="1">
      <c r="A274" s="103" t="n"/>
      <c r="B274" s="103" t="n"/>
      <c r="C274" s="104" t="inlineStr">
        <is>
          <t>EAGR</t>
        </is>
      </c>
      <c r="D274" s="104" t="inlineStr">
        <is>
          <t>DCEB</t>
        </is>
      </c>
      <c r="E274" s="113" t="inlineStr">
        <is>
          <t>Seminário de Mestrado (em Engenharia Agronómica)</t>
        </is>
      </c>
      <c r="F274" s="104" t="inlineStr">
        <is>
          <t>2º ciclo</t>
        </is>
      </c>
      <c r="G274" s="114" t="inlineStr">
        <is>
          <t>2178</t>
        </is>
      </c>
      <c r="H274" s="111" t="inlineStr">
        <is>
          <t xml:space="preserve"> EAGR</t>
        </is>
      </c>
      <c r="I274" s="107" t="n">
        <v>1</v>
      </c>
      <c r="J274" s="114" t="inlineStr">
        <is>
          <t>2º</t>
        </is>
      </c>
      <c r="K274" s="114" t="inlineStr">
        <is>
          <t xml:space="preserve">1º </t>
        </is>
      </c>
      <c r="L274" s="104" t="n">
        <v>6</v>
      </c>
      <c r="M274" s="104" t="n">
        <v>14</v>
      </c>
      <c r="N274" s="104" t="n">
        <v>70</v>
      </c>
      <c r="O274" s="95" t="n"/>
      <c r="P274" s="101" t="n"/>
      <c r="Q274" s="97" t="n"/>
      <c r="R274" s="108" t="n">
        <v>2</v>
      </c>
      <c r="S274" s="122" t="n">
        <v>70</v>
      </c>
      <c r="T274" s="108">
        <f>S274/M274</f>
        <v/>
      </c>
      <c r="U274" s="97" t="n"/>
      <c r="V274" s="101" t="n"/>
      <c r="W274" s="97" t="n"/>
      <c r="X274" s="108" t="n"/>
      <c r="Y274" s="122" t="n"/>
      <c r="Z274" s="108" t="n"/>
      <c r="AA274" s="97" t="n"/>
      <c r="AB274" s="101" t="n"/>
      <c r="AC274" s="108" t="n"/>
      <c r="AD274" s="122" t="n"/>
      <c r="AE274" s="101" t="n"/>
      <c r="AF274" s="110">
        <f>((P274*O274)+(S274*R274)+(V274*U274)+(Y274*X274)+AB274+AD274+AE274)</f>
        <v/>
      </c>
      <c r="AG274" s="110">
        <f>'DSD (para preencher)'!AA274</f>
        <v/>
      </c>
      <c r="AH274" s="111" t="n"/>
      <c r="AI274" s="104" t="n"/>
      <c r="AJ274" s="111" t="n"/>
      <c r="AK274" s="104" t="n"/>
      <c r="AL274" s="112">
        <f>AG274-AF274</f>
        <v/>
      </c>
    </row>
    <row r="275" ht="18" customHeight="1">
      <c r="A275" s="103" t="n"/>
      <c r="B275" s="103" t="n"/>
      <c r="C275" s="104" t="inlineStr">
        <is>
          <t>EALM</t>
        </is>
      </c>
      <c r="D275" s="111" t="inlineStr">
        <is>
          <t>DCEB</t>
        </is>
      </c>
      <c r="E275" s="113" t="inlineStr">
        <is>
          <t>Seminário de Mestrado (em Engenharia Alimentar)</t>
        </is>
      </c>
      <c r="F275" s="104" t="inlineStr">
        <is>
          <t>2º ciclo</t>
        </is>
      </c>
      <c r="G275" s="114" t="inlineStr">
        <is>
          <t>2185</t>
        </is>
      </c>
      <c r="H275" s="111" t="inlineStr">
        <is>
          <t xml:space="preserve"> EALIM</t>
        </is>
      </c>
      <c r="I275" s="107" t="n">
        <v>1</v>
      </c>
      <c r="J275" s="114" t="inlineStr">
        <is>
          <t>2º</t>
        </is>
      </c>
      <c r="K275" s="114" t="inlineStr">
        <is>
          <t xml:space="preserve">1º </t>
        </is>
      </c>
      <c r="L275" s="104" t="n">
        <v>6</v>
      </c>
      <c r="M275" s="104" t="n">
        <v>14</v>
      </c>
      <c r="N275" s="104" t="n">
        <v>70</v>
      </c>
      <c r="O275" s="95" t="n"/>
      <c r="P275" s="101" t="n"/>
      <c r="Q275" s="97" t="n"/>
      <c r="R275" s="108" t="n">
        <v>1</v>
      </c>
      <c r="S275" s="122" t="n">
        <v>70</v>
      </c>
      <c r="T275" s="108">
        <f>S275/M275</f>
        <v/>
      </c>
      <c r="U275" s="97" t="n"/>
      <c r="V275" s="101" t="n"/>
      <c r="W275" s="97" t="n"/>
      <c r="X275" s="108" t="n"/>
      <c r="Y275" s="122" t="n"/>
      <c r="Z275" s="108" t="n"/>
      <c r="AA275" s="97" t="n"/>
      <c r="AB275" s="101" t="n"/>
      <c r="AC275" s="108" t="n"/>
      <c r="AD275" s="122" t="n"/>
      <c r="AE275" s="101" t="n"/>
      <c r="AF275" s="110">
        <f>((P275*O275)+(S275*R275)+(V275*U275)+(Y275*X275)+AB275+AD275+AE275)</f>
        <v/>
      </c>
      <c r="AG275" s="110">
        <f>'DSD (para preencher)'!AA275</f>
        <v/>
      </c>
      <c r="AH275" s="111" t="n"/>
      <c r="AI275" s="104" t="n"/>
      <c r="AJ275" s="111" t="n"/>
      <c r="AK275" s="104" t="n"/>
      <c r="AL275" s="112">
        <f>AG275-AF275</f>
        <v/>
      </c>
    </row>
    <row r="276" ht="18" customHeight="1">
      <c r="A276" s="103" t="n"/>
      <c r="B276" s="103" t="n"/>
      <c r="C276" s="104" t="inlineStr">
        <is>
          <t>EAMB</t>
        </is>
      </c>
      <c r="D276" s="111" t="inlineStr">
        <is>
          <t>DCEB</t>
        </is>
      </c>
      <c r="E276" s="113" t="inlineStr">
        <is>
          <t>Seminário de Mestrado (em Engenharia do Ambiente)</t>
        </is>
      </c>
      <c r="F276" s="104" t="inlineStr">
        <is>
          <t>2º ciclo</t>
        </is>
      </c>
      <c r="G276" s="114" t="inlineStr">
        <is>
          <t>2182</t>
        </is>
      </c>
      <c r="H276" s="111" t="inlineStr">
        <is>
          <t xml:space="preserve"> EAMB</t>
        </is>
      </c>
      <c r="I276" s="107" t="n">
        <v>1</v>
      </c>
      <c r="J276" s="114" t="inlineStr">
        <is>
          <t>2º</t>
        </is>
      </c>
      <c r="K276" s="114" t="inlineStr">
        <is>
          <t xml:space="preserve">1º </t>
        </is>
      </c>
      <c r="L276" s="104" t="n">
        <v>6</v>
      </c>
      <c r="M276" s="104" t="n">
        <v>14</v>
      </c>
      <c r="N276" s="104" t="n">
        <v>70</v>
      </c>
      <c r="O276" s="95" t="n"/>
      <c r="P276" s="101" t="n"/>
      <c r="Q276" s="97" t="n"/>
      <c r="R276" s="108" t="n">
        <v>1</v>
      </c>
      <c r="S276" s="122" t="n">
        <v>70</v>
      </c>
      <c r="T276" s="108">
        <f>S276/M276</f>
        <v/>
      </c>
      <c r="U276" s="97" t="n"/>
      <c r="V276" s="101" t="n"/>
      <c r="W276" s="97" t="n"/>
      <c r="X276" s="108" t="n"/>
      <c r="Y276" s="122" t="n"/>
      <c r="Z276" s="108" t="n"/>
      <c r="AA276" s="97" t="n"/>
      <c r="AB276" s="101" t="n"/>
      <c r="AC276" s="108" t="n"/>
      <c r="AD276" s="122" t="n"/>
      <c r="AE276" s="101" t="n"/>
      <c r="AF276" s="110">
        <f>((P276*O276)+(S276*R276)+(V276*U276)+(Y276*X276)+AB276+AD276+AE276)</f>
        <v/>
      </c>
      <c r="AG276" s="110">
        <f>'DSD (para preencher)'!AA276</f>
        <v/>
      </c>
      <c r="AH276" s="111" t="n"/>
      <c r="AI276" s="104" t="n"/>
      <c r="AJ276" s="111" t="n"/>
      <c r="AK276" s="104" t="n"/>
      <c r="AL276" s="112">
        <f>AG276-AF276</f>
        <v/>
      </c>
    </row>
    <row r="277" ht="18" customHeight="1">
      <c r="A277" s="103" t="n"/>
      <c r="B277" s="103" t="n"/>
      <c r="C277" s="104" t="inlineStr">
        <is>
          <t>CAT</t>
        </is>
      </c>
      <c r="D277" s="111" t="inlineStr">
        <is>
          <t>DRAT</t>
        </is>
      </c>
      <c r="E277" s="113" t="inlineStr">
        <is>
          <t>Seminário de Mestrado (em Engenharia Florestal e dos Recursos Naturais)</t>
        </is>
      </c>
      <c r="F277" s="104" t="inlineStr">
        <is>
          <t>2º ciclo</t>
        </is>
      </c>
      <c r="G277" s="114" t="inlineStr">
        <is>
          <t>2193</t>
        </is>
      </c>
      <c r="H277" s="111" t="inlineStr">
        <is>
          <t xml:space="preserve"> EFLO</t>
        </is>
      </c>
      <c r="I277" s="107" t="n">
        <v>1</v>
      </c>
      <c r="J277" s="114" t="inlineStr">
        <is>
          <t>2º</t>
        </is>
      </c>
      <c r="K277" s="114" t="inlineStr">
        <is>
          <t xml:space="preserve">1º </t>
        </is>
      </c>
      <c r="L277" s="104" t="n">
        <v>6</v>
      </c>
      <c r="M277" s="104" t="n">
        <v>14</v>
      </c>
      <c r="N277" s="104" t="n">
        <v>70</v>
      </c>
      <c r="O277" s="95" t="n"/>
      <c r="P277" s="101" t="n"/>
      <c r="Q277" s="97" t="n"/>
      <c r="R277" s="108" t="n">
        <v>1</v>
      </c>
      <c r="S277" s="122" t="n">
        <v>70</v>
      </c>
      <c r="T277" s="108">
        <f>S277/M277</f>
        <v/>
      </c>
      <c r="U277" s="97" t="n"/>
      <c r="V277" s="101" t="n"/>
      <c r="W277" s="97" t="n"/>
      <c r="X277" s="108" t="n"/>
      <c r="Y277" s="122" t="n"/>
      <c r="Z277" s="108" t="n"/>
      <c r="AA277" s="97" t="n"/>
      <c r="AB277" s="101" t="n"/>
      <c r="AC277" s="108" t="n"/>
      <c r="AD277" s="122" t="n"/>
      <c r="AE277" s="101" t="n"/>
      <c r="AF277" s="110">
        <f>((P277*O277)+(S277*R277)+(V277*U277)+(Y277*X277)+AB277+AD277+AE277)</f>
        <v/>
      </c>
      <c r="AG277" s="110">
        <f>'DSD (para preencher)'!AA277</f>
        <v/>
      </c>
      <c r="AH277" s="111" t="n"/>
      <c r="AI277" s="104" t="n"/>
      <c r="AJ277" s="111" t="n"/>
      <c r="AK277" s="104" t="n"/>
      <c r="AL277" s="112">
        <f>AG277-AF277</f>
        <v/>
      </c>
    </row>
    <row r="278" ht="18" customHeight="1">
      <c r="A278" s="103" t="n"/>
      <c r="B278" s="103" t="n"/>
      <c r="C278" s="104" t="inlineStr">
        <is>
          <t>EAGR</t>
        </is>
      </c>
      <c r="D278" s="111" t="inlineStr">
        <is>
          <t>DCEB</t>
        </is>
      </c>
      <c r="E278" s="113" t="inlineStr">
        <is>
          <t>Seminário de Mestrado (em Viticultura e Enologia)</t>
        </is>
      </c>
      <c r="F278" s="104" t="inlineStr">
        <is>
          <t>2º ciclo</t>
        </is>
      </c>
      <c r="G278" s="114" t="inlineStr">
        <is>
          <t>2191</t>
        </is>
      </c>
      <c r="H278" s="111" t="inlineStr">
        <is>
          <t xml:space="preserve"> EVE</t>
        </is>
      </c>
      <c r="I278" s="107" t="n">
        <v>1</v>
      </c>
      <c r="J278" s="114" t="inlineStr">
        <is>
          <t>2º</t>
        </is>
      </c>
      <c r="K278" s="114" t="inlineStr">
        <is>
          <t xml:space="preserve">1º </t>
        </is>
      </c>
      <c r="L278" s="104" t="n">
        <v>6</v>
      </c>
      <c r="M278" s="104" t="n">
        <v>14</v>
      </c>
      <c r="N278" s="104" t="n">
        <v>70</v>
      </c>
      <c r="O278" s="95" t="n"/>
      <c r="P278" s="101" t="n"/>
      <c r="Q278" s="97" t="n"/>
      <c r="R278" s="108" t="n">
        <v>1</v>
      </c>
      <c r="S278" s="122" t="n">
        <v>70</v>
      </c>
      <c r="T278" s="108">
        <f>S278/M278</f>
        <v/>
      </c>
      <c r="U278" s="97" t="n"/>
      <c r="V278" s="101" t="n"/>
      <c r="W278" s="97" t="n"/>
      <c r="X278" s="108" t="n"/>
      <c r="Y278" s="122" t="n"/>
      <c r="Z278" s="108" t="n"/>
      <c r="AA278" s="97" t="n"/>
      <c r="AB278" s="101" t="n"/>
      <c r="AC278" s="108" t="n"/>
      <c r="AD278" s="122" t="n"/>
      <c r="AE278" s="101" t="n"/>
      <c r="AF278" s="110">
        <f>((P278*O278)+(S278*R278)+(V278*U278)+(Y278*X278)+AB278+AD278+AE278)</f>
        <v/>
      </c>
      <c r="AG278" s="110">
        <f>'DSD (para preencher)'!AA278</f>
        <v/>
      </c>
      <c r="AH278" s="111" t="n"/>
      <c r="AI278" s="104" t="n"/>
      <c r="AJ278" s="111" t="n"/>
      <c r="AK278" s="104" t="n"/>
      <c r="AL278" s="112">
        <f>AG278-AF278</f>
        <v/>
      </c>
    </row>
    <row r="279" ht="18" customHeight="1">
      <c r="A279" s="115" t="n"/>
      <c r="B279" s="115" t="n"/>
      <c r="C279" s="116" t="inlineStr">
        <is>
          <t>CAT</t>
        </is>
      </c>
      <c r="D279" s="116" t="inlineStr">
        <is>
          <t>DRAT</t>
        </is>
      </c>
      <c r="E279" s="118" t="inlineStr">
        <is>
          <t>Seminário em Ciência de Dados</t>
        </is>
      </c>
      <c r="F279" s="116" t="inlineStr">
        <is>
          <t>2º ciclo</t>
        </is>
      </c>
      <c r="G279" s="119" t="inlineStr">
        <is>
          <t>2374</t>
        </is>
      </c>
      <c r="H279" s="117" t="inlineStr">
        <is>
          <t xml:space="preserve"> CDados</t>
        </is>
      </c>
      <c r="I279" s="107" t="n">
        <v>1</v>
      </c>
      <c r="J279" s="119" t="inlineStr">
        <is>
          <t>2º</t>
        </is>
      </c>
      <c r="K279" s="119" t="inlineStr">
        <is>
          <t xml:space="preserve">1º </t>
        </is>
      </c>
      <c r="L279" s="116" t="n">
        <v>1</v>
      </c>
      <c r="M279" s="116" t="n">
        <v>14</v>
      </c>
      <c r="N279" s="116" t="n">
        <v>6</v>
      </c>
      <c r="O279" s="95" t="n"/>
      <c r="P279" s="102" t="n"/>
      <c r="Q279" s="99" t="n"/>
      <c r="R279" s="121" t="n"/>
      <c r="S279" s="123" t="n"/>
      <c r="T279" s="121" t="n"/>
      <c r="U279" s="99" t="n"/>
      <c r="V279" s="102" t="n"/>
      <c r="W279" s="99" t="n"/>
      <c r="X279" s="121" t="n"/>
      <c r="Y279" s="123" t="n"/>
      <c r="Z279" s="121" t="n"/>
      <c r="AA279" s="99" t="n">
        <v>1</v>
      </c>
      <c r="AB279" s="102" t="n">
        <v>6</v>
      </c>
      <c r="AC279" s="108" t="n">
        <v>1</v>
      </c>
      <c r="AD279" s="123" t="n"/>
      <c r="AE279" s="102" t="n"/>
      <c r="AF279" s="110">
        <f>((P279*O279)+(S279*R279)+(V279*U279)+(Y279*X279)+AB279+AD279+AE279)</f>
        <v/>
      </c>
      <c r="AG279" s="110">
        <f>'DSD (para preencher)'!AA279</f>
        <v/>
      </c>
      <c r="AH279" s="117" t="n"/>
      <c r="AI279" s="116" t="n"/>
      <c r="AJ279" s="117" t="n"/>
      <c r="AK279" s="116" t="n"/>
      <c r="AL279" s="112">
        <f>AG279-AF279</f>
        <v/>
      </c>
    </row>
    <row r="280" ht="18" customHeight="1">
      <c r="A280" s="115" t="n"/>
      <c r="B280" s="115" t="n"/>
      <c r="C280" s="116" t="inlineStr">
        <is>
          <t>CAT</t>
        </is>
      </c>
      <c r="D280" s="116" t="inlineStr">
        <is>
          <t>DRAT</t>
        </is>
      </c>
      <c r="E280" s="118" t="inlineStr">
        <is>
          <t>Seminário em Ciência de Dados</t>
        </is>
      </c>
      <c r="F280" s="116" t="inlineStr">
        <is>
          <t>2º ciclo</t>
        </is>
      </c>
      <c r="G280" s="119" t="inlineStr">
        <is>
          <t>2374</t>
        </is>
      </c>
      <c r="H280" s="117" t="inlineStr">
        <is>
          <t xml:space="preserve"> CDados</t>
        </is>
      </c>
      <c r="I280" s="107" t="n">
        <v>1</v>
      </c>
      <c r="J280" s="119" t="inlineStr">
        <is>
          <t>2º</t>
        </is>
      </c>
      <c r="K280" s="119" t="inlineStr">
        <is>
          <t xml:space="preserve">1º </t>
        </is>
      </c>
      <c r="L280" s="116" t="n">
        <v>1</v>
      </c>
      <c r="M280" s="116" t="n">
        <v>14</v>
      </c>
      <c r="N280" s="116" t="n">
        <v>6</v>
      </c>
      <c r="O280" s="95" t="n"/>
      <c r="P280" s="102" t="n"/>
      <c r="Q280" s="99" t="n"/>
      <c r="R280" s="121" t="n"/>
      <c r="S280" s="123" t="n"/>
      <c r="T280" s="121" t="n"/>
      <c r="U280" s="99" t="n"/>
      <c r="V280" s="102" t="n"/>
      <c r="W280" s="99" t="n"/>
      <c r="X280" s="121" t="n"/>
      <c r="Y280" s="123" t="n"/>
      <c r="Z280" s="121" t="n"/>
      <c r="AA280" s="99" t="n">
        <v>1</v>
      </c>
      <c r="AB280" s="102" t="n">
        <v>6</v>
      </c>
      <c r="AC280" s="108" t="n">
        <v>1</v>
      </c>
      <c r="AD280" s="123" t="n"/>
      <c r="AE280" s="102" t="n"/>
      <c r="AF280" s="110">
        <f>((P280*O280)+(S280*R280)+(V280*U280)+(Y280*X280)+AB280+AD280+AE280)</f>
        <v/>
      </c>
      <c r="AG280" s="110">
        <f>'DSD (para preencher)'!AA280</f>
        <v/>
      </c>
      <c r="AH280" s="117" t="n"/>
      <c r="AI280" s="116" t="n"/>
      <c r="AJ280" s="117" t="n"/>
      <c r="AK280" s="116" t="n"/>
      <c r="AL280" s="112">
        <f>AG280-AF280</f>
        <v/>
      </c>
    </row>
    <row r="281" ht="18" customHeight="1">
      <c r="A281" s="103" t="n"/>
      <c r="B281" s="103" t="n"/>
      <c r="C281" s="104" t="inlineStr">
        <is>
          <t>CAT</t>
        </is>
      </c>
      <c r="D281" s="104" t="inlineStr">
        <is>
          <t>DRAT</t>
        </is>
      </c>
      <c r="E281" s="113" t="inlineStr">
        <is>
          <t>Seminário I</t>
        </is>
      </c>
      <c r="F281" s="104" t="inlineStr">
        <is>
          <t>2º ciclo</t>
        </is>
      </c>
      <c r="G281" s="114" t="inlineStr">
        <is>
          <t>1499</t>
        </is>
      </c>
      <c r="H281" s="111" t="inlineStr">
        <is>
          <t xml:space="preserve"> GCRN</t>
        </is>
      </c>
      <c r="I281" s="107" t="n">
        <v>1</v>
      </c>
      <c r="J281" s="114" t="inlineStr">
        <is>
          <t>2º</t>
        </is>
      </c>
      <c r="K281" s="114" t="inlineStr">
        <is>
          <t xml:space="preserve">1º </t>
        </is>
      </c>
      <c r="L281" s="104" t="n">
        <v>1.5</v>
      </c>
      <c r="M281" s="104" t="n">
        <v>14</v>
      </c>
      <c r="N281" s="104" t="n">
        <v>14</v>
      </c>
      <c r="O281" s="95" t="n"/>
      <c r="P281" s="101" t="n"/>
      <c r="Q281" s="97" t="n"/>
      <c r="R281" s="108" t="n"/>
      <c r="S281" s="122" t="n"/>
      <c r="T281" s="108" t="n"/>
      <c r="U281" s="97" t="n"/>
      <c r="V281" s="101" t="n"/>
      <c r="W281" s="97" t="n"/>
      <c r="X281" s="108" t="n"/>
      <c r="Y281" s="122" t="n"/>
      <c r="Z281" s="108" t="n"/>
      <c r="AA281" s="97" t="n">
        <v>1</v>
      </c>
      <c r="AB281" s="101" t="n">
        <v>14</v>
      </c>
      <c r="AC281" s="108">
        <f>AB281/M281</f>
        <v/>
      </c>
      <c r="AD281" s="122" t="n"/>
      <c r="AE281" s="101" t="n"/>
      <c r="AF281" s="110">
        <f>((P281*O281)+(S281*R281)+(V281*U281)+(Y281*X281)+AB281+AD281+AE281)</f>
        <v/>
      </c>
      <c r="AG281" s="110">
        <f>'DSD (para preencher)'!AA281</f>
        <v/>
      </c>
      <c r="AH281" s="111" t="n"/>
      <c r="AI281" s="104" t="n"/>
      <c r="AJ281" s="111" t="n"/>
      <c r="AK281" s="104" t="n"/>
      <c r="AL281" s="112">
        <f>AG281-AF281</f>
        <v/>
      </c>
    </row>
    <row r="282" ht="18" customHeight="1">
      <c r="A282" s="103" t="n"/>
      <c r="B282" s="103" t="n"/>
      <c r="C282" s="104" t="inlineStr">
        <is>
          <t>CAT</t>
        </is>
      </c>
      <c r="D282" s="104" t="inlineStr">
        <is>
          <t>DRAT</t>
        </is>
      </c>
      <c r="E282" s="113" t="inlineStr">
        <is>
          <t>Seminário II</t>
        </is>
      </c>
      <c r="F282" s="104" t="inlineStr">
        <is>
          <t>2º ciclo</t>
        </is>
      </c>
      <c r="G282" s="114" t="inlineStr">
        <is>
          <t>2189</t>
        </is>
      </c>
      <c r="H282" s="111" t="inlineStr">
        <is>
          <t xml:space="preserve"> GCRN</t>
        </is>
      </c>
      <c r="I282" s="107" t="n">
        <v>1</v>
      </c>
      <c r="J282" s="114" t="inlineStr">
        <is>
          <t>2º</t>
        </is>
      </c>
      <c r="K282" s="114" t="inlineStr">
        <is>
          <t xml:space="preserve">2º </t>
        </is>
      </c>
      <c r="L282" s="104" t="n">
        <v>1.5</v>
      </c>
      <c r="M282" s="104" t="n">
        <v>14</v>
      </c>
      <c r="N282" s="104" t="n">
        <v>14</v>
      </c>
      <c r="O282" s="95" t="n"/>
      <c r="P282" s="101" t="n"/>
      <c r="Q282" s="97" t="n"/>
      <c r="R282" s="108" t="n"/>
      <c r="S282" s="122" t="n"/>
      <c r="T282" s="108" t="n"/>
      <c r="U282" s="97" t="n"/>
      <c r="V282" s="101" t="n"/>
      <c r="W282" s="97" t="n"/>
      <c r="X282" s="108" t="n"/>
      <c r="Y282" s="122" t="n"/>
      <c r="Z282" s="108" t="n"/>
      <c r="AA282" s="97" t="n">
        <v>1</v>
      </c>
      <c r="AB282" s="101" t="n">
        <v>14</v>
      </c>
      <c r="AC282" s="108">
        <f>AB282/M282</f>
        <v/>
      </c>
      <c r="AD282" s="122" t="n"/>
      <c r="AE282" s="101" t="n"/>
      <c r="AF282" s="110">
        <f>((P282*O282)+(S282*R282)+(V282*U282)+(Y282*X282)+AB282+AD282+AE282)</f>
        <v/>
      </c>
      <c r="AG282" s="110">
        <f>'DSD (para preencher)'!AA282</f>
        <v/>
      </c>
      <c r="AH282" s="111" t="n"/>
      <c r="AI282" s="104" t="n"/>
      <c r="AJ282" s="111" t="n"/>
      <c r="AK282" s="104" t="n"/>
      <c r="AL282" s="112">
        <f>AG282-AF282</f>
        <v/>
      </c>
    </row>
    <row r="283" ht="18" customHeight="1">
      <c r="A283" s="103" t="n"/>
      <c r="B283" s="103" t="n"/>
      <c r="C283" s="104" t="inlineStr">
        <is>
          <t>EALIM</t>
        </is>
      </c>
      <c r="D283" s="104" t="inlineStr">
        <is>
          <t>DCEB</t>
        </is>
      </c>
      <c r="E283" s="113" t="inlineStr">
        <is>
          <t>Seminários I</t>
        </is>
      </c>
      <c r="F283" s="104" t="inlineStr">
        <is>
          <t>2º ciclo</t>
        </is>
      </c>
      <c r="G283" s="114" t="inlineStr">
        <is>
          <t>1804</t>
        </is>
      </c>
      <c r="H283" s="111" t="inlineStr">
        <is>
          <t xml:space="preserve"> CGAST</t>
        </is>
      </c>
      <c r="I283" s="107" t="n">
        <v>1</v>
      </c>
      <c r="J283" s="114" t="inlineStr">
        <is>
          <t>1º</t>
        </is>
      </c>
      <c r="K283" s="114" t="inlineStr">
        <is>
          <t xml:space="preserve">1º </t>
        </is>
      </c>
      <c r="L283" s="104" t="n">
        <v>4</v>
      </c>
      <c r="M283" s="104" t="n">
        <v>14</v>
      </c>
      <c r="N283" s="104" t="n">
        <v>49</v>
      </c>
      <c r="O283" s="95" t="n">
        <v>1</v>
      </c>
      <c r="P283" s="101" t="n">
        <v>21</v>
      </c>
      <c r="Q283" s="97">
        <f>P283/M283</f>
        <v/>
      </c>
      <c r="R283" s="108" t="n">
        <v>1</v>
      </c>
      <c r="S283" s="122" t="n">
        <v>28</v>
      </c>
      <c r="T283" s="108">
        <f>S283/M283</f>
        <v/>
      </c>
      <c r="U283" s="97" t="n"/>
      <c r="V283" s="101" t="n"/>
      <c r="W283" s="97" t="n"/>
      <c r="X283" s="108" t="n"/>
      <c r="Y283" s="122" t="n"/>
      <c r="Z283" s="108" t="n"/>
      <c r="AA283" s="97" t="n"/>
      <c r="AB283" s="101" t="n"/>
      <c r="AC283" s="108" t="n"/>
      <c r="AD283" s="122" t="n"/>
      <c r="AE283" s="101" t="n"/>
      <c r="AF283" s="110">
        <f>((P283*O283)+(S283*R283)+(V283*U283)+(Y283*X283)+AB283+AD283+AE283)</f>
        <v/>
      </c>
      <c r="AG283" s="110">
        <f>'DSD (para preencher)'!AA283</f>
        <v/>
      </c>
      <c r="AH283" s="111" t="n">
        <v>21</v>
      </c>
      <c r="AI283" s="104">
        <f>AH283/M283</f>
        <v/>
      </c>
      <c r="AJ283" s="111" t="n">
        <v>28</v>
      </c>
      <c r="AK283" s="104">
        <f>AJ283/M283</f>
        <v/>
      </c>
      <c r="AL283" s="112">
        <f>AG283-AF283</f>
        <v/>
      </c>
    </row>
    <row r="284" ht="18" customHeight="1">
      <c r="A284" s="103" t="n"/>
      <c r="B284" s="103" t="n"/>
      <c r="C284" s="104" t="n"/>
      <c r="D284" s="111" t="n"/>
      <c r="E284" s="113" t="inlineStr">
        <is>
          <t>Seminários II</t>
        </is>
      </c>
      <c r="F284" s="104" t="inlineStr">
        <is>
          <t>2º ciclo</t>
        </is>
      </c>
      <c r="G284" s="114" t="inlineStr">
        <is>
          <t>1813</t>
        </is>
      </c>
      <c r="H284" s="111" t="inlineStr">
        <is>
          <t xml:space="preserve"> CGAST</t>
        </is>
      </c>
      <c r="I284" s="107" t="n">
        <v>1</v>
      </c>
      <c r="J284" s="114" t="inlineStr">
        <is>
          <t>1º</t>
        </is>
      </c>
      <c r="K284" s="114" t="inlineStr">
        <is>
          <t xml:space="preserve">2º </t>
        </is>
      </c>
      <c r="L284" s="104" t="n">
        <v>3.5</v>
      </c>
      <c r="M284" s="104" t="n">
        <v>14</v>
      </c>
      <c r="N284" s="104" t="n">
        <v>42</v>
      </c>
      <c r="O284" s="95" t="n">
        <v>1</v>
      </c>
      <c r="P284" s="101" t="n">
        <v>28</v>
      </c>
      <c r="Q284" s="97">
        <f>P284/M284</f>
        <v/>
      </c>
      <c r="R284" s="108" t="n">
        <v>1</v>
      </c>
      <c r="S284" s="122" t="n">
        <v>14</v>
      </c>
      <c r="T284" s="108">
        <f>S284/M284</f>
        <v/>
      </c>
      <c r="U284" s="97" t="n"/>
      <c r="V284" s="101" t="n"/>
      <c r="W284" s="97" t="n"/>
      <c r="X284" s="108" t="n"/>
      <c r="Y284" s="122" t="n"/>
      <c r="Z284" s="108" t="n"/>
      <c r="AA284" s="97" t="n"/>
      <c r="AB284" s="101" t="n"/>
      <c r="AC284" s="108" t="n"/>
      <c r="AD284" s="122" t="n"/>
      <c r="AE284" s="101" t="n"/>
      <c r="AF284" s="110">
        <f>((P284*O284)+(S284*R284)+(V284*U284)+(Y284*X284)+AB284+AD284+AE284)</f>
        <v/>
      </c>
      <c r="AG284" s="110">
        <f>'DSD (para preencher)'!AA284</f>
        <v/>
      </c>
      <c r="AH284" s="111" t="n">
        <v>28</v>
      </c>
      <c r="AI284" s="104">
        <f>AH284/M284</f>
        <v/>
      </c>
      <c r="AJ284" s="111" t="n">
        <v>14</v>
      </c>
      <c r="AK284" s="104">
        <f>AJ284/M284</f>
        <v/>
      </c>
      <c r="AL284" s="112">
        <f>AG284-AF284</f>
        <v/>
      </c>
    </row>
    <row r="285" ht="18" customHeight="1">
      <c r="A285" s="103" t="n"/>
      <c r="B285" s="103" t="n"/>
      <c r="C285" s="104" t="n"/>
      <c r="D285" s="111" t="n"/>
      <c r="E285" s="113" t="inlineStr">
        <is>
          <t>Seminários III</t>
        </is>
      </c>
      <c r="F285" s="104" t="inlineStr">
        <is>
          <t>2º ciclo</t>
        </is>
      </c>
      <c r="G285" s="114" t="inlineStr">
        <is>
          <t>1814</t>
        </is>
      </c>
      <c r="H285" s="111" t="inlineStr">
        <is>
          <t xml:space="preserve"> CGAST</t>
        </is>
      </c>
      <c r="I285" s="107" t="n">
        <v>1</v>
      </c>
      <c r="J285" s="114" t="inlineStr">
        <is>
          <t>2º</t>
        </is>
      </c>
      <c r="K285" s="114" t="inlineStr">
        <is>
          <t xml:space="preserve">1º </t>
        </is>
      </c>
      <c r="L285" s="104" t="n">
        <v>5</v>
      </c>
      <c r="M285" s="104" t="n">
        <v>14</v>
      </c>
      <c r="N285" s="104" t="n">
        <v>63</v>
      </c>
      <c r="O285" s="95" t="n">
        <v>1</v>
      </c>
      <c r="P285" s="101" t="n">
        <v>42</v>
      </c>
      <c r="Q285" s="97">
        <f>P285/M285</f>
        <v/>
      </c>
      <c r="R285" s="108" t="n">
        <v>1</v>
      </c>
      <c r="S285" s="122" t="n">
        <v>21</v>
      </c>
      <c r="T285" s="108">
        <f>S285/M285</f>
        <v/>
      </c>
      <c r="U285" s="97" t="n"/>
      <c r="V285" s="101" t="n"/>
      <c r="W285" s="97" t="n"/>
      <c r="X285" s="108" t="n"/>
      <c r="Y285" s="122" t="n"/>
      <c r="Z285" s="108" t="n"/>
      <c r="AA285" s="97" t="n"/>
      <c r="AB285" s="101" t="n"/>
      <c r="AC285" s="108" t="n"/>
      <c r="AD285" s="122" t="n"/>
      <c r="AE285" s="101" t="n"/>
      <c r="AF285" s="110">
        <f>((P285*O285)+(S285*R285)+(V285*U285)+(Y285*X285)+AB285+AD285+AE285)</f>
        <v/>
      </c>
      <c r="AG285" s="110">
        <f>'DSD (para preencher)'!AA285</f>
        <v/>
      </c>
      <c r="AH285" s="111" t="n">
        <v>42</v>
      </c>
      <c r="AI285" s="104">
        <f>AH285/M285</f>
        <v/>
      </c>
      <c r="AJ285" s="111" t="n">
        <v>21</v>
      </c>
      <c r="AK285" s="104">
        <f>AJ285/M285</f>
        <v/>
      </c>
      <c r="AL285" s="112">
        <f>AG285-AF285</f>
        <v/>
      </c>
    </row>
    <row r="286" ht="18" customHeight="1">
      <c r="A286" s="103" t="n"/>
      <c r="B286" s="103" t="n"/>
      <c r="C286" s="104" t="n"/>
      <c r="D286" s="111" t="n"/>
      <c r="E286" s="113" t="inlineStr">
        <is>
          <t>Seminários IV</t>
        </is>
      </c>
      <c r="F286" s="104" t="inlineStr">
        <is>
          <t>2º ciclo</t>
        </is>
      </c>
      <c r="G286" s="114" t="inlineStr">
        <is>
          <t>1815</t>
        </is>
      </c>
      <c r="H286" s="111" t="inlineStr">
        <is>
          <t xml:space="preserve"> CGAST</t>
        </is>
      </c>
      <c r="I286" s="107" t="n">
        <v>1</v>
      </c>
      <c r="J286" s="114" t="inlineStr">
        <is>
          <t>2º</t>
        </is>
      </c>
      <c r="K286" s="114" t="inlineStr">
        <is>
          <t xml:space="preserve">2º </t>
        </is>
      </c>
      <c r="L286" s="104" t="n">
        <v>5</v>
      </c>
      <c r="M286" s="104" t="n">
        <v>14</v>
      </c>
      <c r="N286" s="104" t="n">
        <v>63</v>
      </c>
      <c r="O286" s="95" t="n">
        <v>1</v>
      </c>
      <c r="P286" s="101" t="n">
        <v>42</v>
      </c>
      <c r="Q286" s="97">
        <f>P286/M286</f>
        <v/>
      </c>
      <c r="R286" s="108" t="n">
        <v>1</v>
      </c>
      <c r="S286" s="122" t="n">
        <v>21</v>
      </c>
      <c r="T286" s="108">
        <f>S286/M286</f>
        <v/>
      </c>
      <c r="U286" s="97" t="n"/>
      <c r="V286" s="101" t="n"/>
      <c r="W286" s="97" t="n"/>
      <c r="X286" s="108" t="n"/>
      <c r="Y286" s="122" t="n"/>
      <c r="Z286" s="108" t="n"/>
      <c r="AA286" s="97" t="n"/>
      <c r="AB286" s="101" t="n"/>
      <c r="AC286" s="108" t="n"/>
      <c r="AD286" s="122" t="n"/>
      <c r="AE286" s="101" t="n"/>
      <c r="AF286" s="110">
        <f>((P286*O286)+(S286*R286)+(V286*U286)+(Y286*X286)+AB286+AD286+AE286)</f>
        <v/>
      </c>
      <c r="AG286" s="110">
        <f>'DSD (para preencher)'!AA286</f>
        <v/>
      </c>
      <c r="AH286" s="111" t="n">
        <v>42</v>
      </c>
      <c r="AI286" s="104">
        <f>AH286/M286</f>
        <v/>
      </c>
      <c r="AJ286" s="111" t="n">
        <v>21</v>
      </c>
      <c r="AK286" s="104">
        <f>AJ286/M286</f>
        <v/>
      </c>
      <c r="AL286" s="112">
        <f>AG286-AF286</f>
        <v/>
      </c>
    </row>
    <row r="287" ht="18" customHeight="1">
      <c r="A287" s="103" t="n"/>
      <c r="B287" s="103" t="n"/>
      <c r="C287" s="104" t="inlineStr">
        <is>
          <t>EALM</t>
        </is>
      </c>
      <c r="D287" s="104" t="inlineStr">
        <is>
          <t>DCEB</t>
        </is>
      </c>
      <c r="E287" s="113" t="inlineStr">
        <is>
          <t>Sistemas da Qualidade</t>
        </is>
      </c>
      <c r="F287" s="104" t="inlineStr">
        <is>
          <t>2º ciclo</t>
        </is>
      </c>
      <c r="G287" s="114" t="inlineStr">
        <is>
          <t>1502</t>
        </is>
      </c>
      <c r="H287" s="111" t="inlineStr">
        <is>
          <t xml:space="preserve"> CDados+EALIM</t>
        </is>
      </c>
      <c r="I287" s="107" t="n">
        <v>1</v>
      </c>
      <c r="J287" s="114" t="inlineStr">
        <is>
          <t>1º</t>
        </is>
      </c>
      <c r="K287" s="114" t="inlineStr">
        <is>
          <t xml:space="preserve">2º </t>
        </is>
      </c>
      <c r="L287" s="104" t="n">
        <v>6</v>
      </c>
      <c r="M287" s="104" t="n">
        <v>14</v>
      </c>
      <c r="N287" s="104" t="n">
        <v>70</v>
      </c>
      <c r="O287" s="95" t="n">
        <v>1</v>
      </c>
      <c r="P287" s="101" t="n">
        <v>35</v>
      </c>
      <c r="Q287" s="97">
        <f>P287/M287</f>
        <v/>
      </c>
      <c r="R287" s="108" t="n">
        <v>2</v>
      </c>
      <c r="S287" s="122" t="n">
        <v>35</v>
      </c>
      <c r="T287" s="108">
        <f>S287/M287</f>
        <v/>
      </c>
      <c r="U287" s="97" t="n"/>
      <c r="V287" s="101" t="n"/>
      <c r="W287" s="97" t="n"/>
      <c r="X287" s="108" t="n"/>
      <c r="Y287" s="122" t="n"/>
      <c r="Z287" s="108" t="n"/>
      <c r="AA287" s="97" t="n"/>
      <c r="AB287" s="101" t="n"/>
      <c r="AC287" s="108" t="n"/>
      <c r="AD287" s="122" t="n"/>
      <c r="AE287" s="101" t="n"/>
      <c r="AF287" s="110">
        <f>((P287*O287)+(S287*R287)+(V287*U287)+(Y287*X287)+AB287+AD287+AE287)</f>
        <v/>
      </c>
      <c r="AG287" s="110">
        <f>'DSD (para preencher)'!AA287</f>
        <v/>
      </c>
      <c r="AH287" s="111" t="n">
        <v>35</v>
      </c>
      <c r="AI287" s="104">
        <f>AH287/M287</f>
        <v/>
      </c>
      <c r="AJ287" s="111" t="n">
        <v>35</v>
      </c>
      <c r="AK287" s="104">
        <f>AJ287/M287</f>
        <v/>
      </c>
      <c r="AL287" s="112">
        <f>AG287-AF287</f>
        <v/>
      </c>
    </row>
    <row r="288" ht="18" customHeight="1">
      <c r="A288" s="103" t="n"/>
      <c r="B288" s="103" t="n"/>
      <c r="C288" s="104" t="inlineStr">
        <is>
          <t>CAT</t>
        </is>
      </c>
      <c r="D288" s="104" t="inlineStr">
        <is>
          <t>DRAT</t>
        </is>
      </c>
      <c r="E288" s="113" t="inlineStr">
        <is>
          <t>Sistemas de Informação Geográfica</t>
        </is>
      </c>
      <c r="F288" s="104" t="inlineStr">
        <is>
          <t>2º ciclo</t>
        </is>
      </c>
      <c r="G288" s="114" t="inlineStr">
        <is>
          <t>1503</t>
        </is>
      </c>
      <c r="H288" s="111" t="inlineStr">
        <is>
          <t xml:space="preserve"> CDados+EAGR+Medfor</t>
        </is>
      </c>
      <c r="I288" s="107" t="n">
        <v>2</v>
      </c>
      <c r="J288" s="114" t="inlineStr">
        <is>
          <t>2º</t>
        </is>
      </c>
      <c r="K288" s="114" t="inlineStr">
        <is>
          <t xml:space="preserve">2º </t>
        </is>
      </c>
      <c r="L288" s="104" t="n">
        <v>6</v>
      </c>
      <c r="M288" s="104" t="n">
        <v>14</v>
      </c>
      <c r="N288" s="104" t="n">
        <v>70</v>
      </c>
      <c r="O288" s="95" t="n">
        <v>1</v>
      </c>
      <c r="P288" s="101" t="n">
        <v>28</v>
      </c>
      <c r="Q288" s="97">
        <f>P288/M288</f>
        <v/>
      </c>
      <c r="R288" s="108" t="n">
        <v>1</v>
      </c>
      <c r="S288" s="122" t="n">
        <v>42</v>
      </c>
      <c r="T288" s="108">
        <f>S288/M288</f>
        <v/>
      </c>
      <c r="U288" s="97" t="n"/>
      <c r="V288" s="101" t="n"/>
      <c r="W288" s="97" t="n"/>
      <c r="X288" s="108" t="n"/>
      <c r="Y288" s="122" t="n"/>
      <c r="Z288" s="108" t="n"/>
      <c r="AA288" s="97" t="n"/>
      <c r="AB288" s="101" t="n"/>
      <c r="AC288" s="108" t="n"/>
      <c r="AD288" s="122" t="n"/>
      <c r="AE288" s="101" t="n"/>
      <c r="AF288" s="110">
        <f>((P288*O288)+(S288*R288)+(V288*U288)+(Y288*X288)+AB288+AD288+AE288)</f>
        <v/>
      </c>
      <c r="AG288" s="110">
        <f>'DSD (para preencher)'!AA288</f>
        <v/>
      </c>
      <c r="AH288" s="111" t="n">
        <v>28</v>
      </c>
      <c r="AI288" s="104">
        <f>AH288/M288</f>
        <v/>
      </c>
      <c r="AJ288" s="111" t="n">
        <v>42</v>
      </c>
      <c r="AK288" s="104">
        <f>AJ288/M288</f>
        <v/>
      </c>
      <c r="AL288" s="112">
        <f>AG288-AF288</f>
        <v/>
      </c>
    </row>
    <row r="289" ht="18" customHeight="1">
      <c r="A289" s="103" t="n"/>
      <c r="B289" s="103" t="n"/>
      <c r="C289" s="104" t="inlineStr">
        <is>
          <t>EZOO</t>
        </is>
      </c>
      <c r="D289" s="111" t="inlineStr">
        <is>
          <t>DCEB</t>
        </is>
      </c>
      <c r="E289" s="113" t="inlineStr">
        <is>
          <t>Sistemas de Produção Animal nos Trópicos</t>
        </is>
      </c>
      <c r="F289" s="104" t="inlineStr">
        <is>
          <t>2º ciclo</t>
        </is>
      </c>
      <c r="G289" s="114" t="inlineStr">
        <is>
          <t>1564</t>
        </is>
      </c>
      <c r="H289" s="111" t="inlineStr">
        <is>
          <t xml:space="preserve"> EAGR</t>
        </is>
      </c>
      <c r="I289" s="107" t="n">
        <v>1</v>
      </c>
      <c r="J289" s="114" t="inlineStr">
        <is>
          <t>1º</t>
        </is>
      </c>
      <c r="K289" s="114" t="inlineStr">
        <is>
          <t xml:space="preserve">1º </t>
        </is>
      </c>
      <c r="L289" s="104" t="n">
        <v>6</v>
      </c>
      <c r="M289" s="104" t="n">
        <v>14</v>
      </c>
      <c r="N289" s="104" t="n">
        <v>70</v>
      </c>
      <c r="O289" s="95" t="n"/>
      <c r="P289" s="101" t="n"/>
      <c r="Q289" s="97" t="n"/>
      <c r="R289" s="108" t="n">
        <v>1</v>
      </c>
      <c r="S289" s="122" t="n">
        <v>70</v>
      </c>
      <c r="T289" s="108">
        <f>S289/M289</f>
        <v/>
      </c>
      <c r="U289" s="97" t="n"/>
      <c r="V289" s="101" t="n"/>
      <c r="W289" s="97" t="n"/>
      <c r="X289" s="108" t="n"/>
      <c r="Y289" s="122" t="n"/>
      <c r="Z289" s="108" t="n"/>
      <c r="AA289" s="97" t="n"/>
      <c r="AB289" s="101" t="n"/>
      <c r="AC289" s="108" t="n"/>
      <c r="AD289" s="122" t="n"/>
      <c r="AE289" s="101" t="n"/>
      <c r="AF289" s="110">
        <f>((P289*O289)+(S289*R289)+(V289*U289)+(Y289*X289)+AB289+AD289+AE289)</f>
        <v/>
      </c>
      <c r="AG289" s="110">
        <f>'DSD (para preencher)'!AA289</f>
        <v/>
      </c>
      <c r="AH289" s="111" t="n"/>
      <c r="AI289" s="104" t="n"/>
      <c r="AJ289" s="111" t="n">
        <v>70</v>
      </c>
      <c r="AK289" s="104">
        <f>AJ289/M289</f>
        <v/>
      </c>
      <c r="AL289" s="112">
        <f>AG289-AF289</f>
        <v/>
      </c>
    </row>
    <row r="290" ht="18" customHeight="1">
      <c r="A290" s="103" t="n"/>
      <c r="B290" s="103" t="n"/>
      <c r="C290" s="104" t="inlineStr">
        <is>
          <t>ECON</t>
        </is>
      </c>
      <c r="D290" s="104" t="inlineStr">
        <is>
          <t>DCEB</t>
        </is>
      </c>
      <c r="E290" s="113" t="inlineStr">
        <is>
          <t>Sociedade e Sistemas Rurais</t>
        </is>
      </c>
      <c r="F290" s="104" t="inlineStr">
        <is>
          <t>2º ciclo</t>
        </is>
      </c>
      <c r="G290" s="114" t="inlineStr">
        <is>
          <t>1765</t>
        </is>
      </c>
      <c r="H290" s="111" t="inlineStr">
        <is>
          <t xml:space="preserve"> AP+EAGR</t>
        </is>
      </c>
      <c r="I290" s="107" t="n">
        <v>1</v>
      </c>
      <c r="J290" s="114" t="inlineStr">
        <is>
          <t>2º</t>
        </is>
      </c>
      <c r="K290" s="114" t="inlineStr">
        <is>
          <t xml:space="preserve">2º </t>
        </is>
      </c>
      <c r="L290" s="104" t="n">
        <v>6</v>
      </c>
      <c r="M290" s="104" t="n">
        <v>14</v>
      </c>
      <c r="N290" s="104" t="n">
        <v>70</v>
      </c>
      <c r="O290" s="95" t="n">
        <v>1</v>
      </c>
      <c r="P290" s="101" t="n">
        <v>35</v>
      </c>
      <c r="Q290" s="97">
        <f>P290/M290</f>
        <v/>
      </c>
      <c r="R290" s="108" t="n">
        <v>1</v>
      </c>
      <c r="S290" s="122" t="n">
        <v>35</v>
      </c>
      <c r="T290" s="108">
        <f>S290/M290</f>
        <v/>
      </c>
      <c r="U290" s="97" t="n"/>
      <c r="V290" s="101" t="n"/>
      <c r="W290" s="97" t="n"/>
      <c r="X290" s="108" t="n"/>
      <c r="Y290" s="122" t="n"/>
      <c r="Z290" s="108" t="n"/>
      <c r="AA290" s="97" t="n"/>
      <c r="AB290" s="101" t="n"/>
      <c r="AC290" s="108" t="n"/>
      <c r="AD290" s="122" t="n"/>
      <c r="AE290" s="101" t="n"/>
      <c r="AF290" s="110">
        <f>((P290*O290)+(S290*R290)+(V290*U290)+(Y290*X290)+AB290+AD290+AE290)</f>
        <v/>
      </c>
      <c r="AG290" s="110">
        <f>'DSD (para preencher)'!AA290</f>
        <v/>
      </c>
      <c r="AH290" s="111" t="n">
        <v>35</v>
      </c>
      <c r="AI290" s="104">
        <f>AH290/M290</f>
        <v/>
      </c>
      <c r="AJ290" s="111" t="n">
        <v>35</v>
      </c>
      <c r="AK290" s="104">
        <f>AJ290/M290</f>
        <v/>
      </c>
      <c r="AL290" s="112">
        <f>AG290-AF290</f>
        <v/>
      </c>
    </row>
    <row r="291" ht="18" customHeight="1">
      <c r="A291" s="103" t="n"/>
      <c r="B291" s="103" t="n"/>
      <c r="C291" s="104" t="inlineStr">
        <is>
          <t>CAT</t>
        </is>
      </c>
      <c r="D291" s="104" t="inlineStr">
        <is>
          <t>DRAT</t>
        </is>
      </c>
      <c r="E291" s="113" t="inlineStr">
        <is>
          <t>Solos e Conservação de Recursos</t>
        </is>
      </c>
      <c r="F291" s="104" t="inlineStr">
        <is>
          <t>2º ciclo</t>
        </is>
      </c>
      <c r="G291" s="114" t="inlineStr">
        <is>
          <t>1509</t>
        </is>
      </c>
      <c r="H291" s="111" t="inlineStr">
        <is>
          <t xml:space="preserve"> GCRN</t>
        </is>
      </c>
      <c r="I291" s="107" t="n">
        <v>1</v>
      </c>
      <c r="J291" s="114" t="inlineStr">
        <is>
          <t>1º</t>
        </is>
      </c>
      <c r="K291" s="114" t="inlineStr">
        <is>
          <t xml:space="preserve">1º </t>
        </is>
      </c>
      <c r="L291" s="104" t="n">
        <v>6</v>
      </c>
      <c r="M291" s="104" t="n">
        <v>14</v>
      </c>
      <c r="N291" s="104" t="n">
        <v>70</v>
      </c>
      <c r="O291" s="95" t="n">
        <v>1</v>
      </c>
      <c r="P291" s="101" t="n">
        <v>35</v>
      </c>
      <c r="Q291" s="97">
        <f>P291/M291</f>
        <v/>
      </c>
      <c r="R291" s="108" t="n">
        <v>1</v>
      </c>
      <c r="S291" s="122" t="n">
        <v>35</v>
      </c>
      <c r="T291" s="108">
        <f>S291/M291</f>
        <v/>
      </c>
      <c r="U291" s="97" t="n"/>
      <c r="V291" s="101" t="n"/>
      <c r="W291" s="97" t="n"/>
      <c r="X291" s="108" t="n"/>
      <c r="Y291" s="122" t="n"/>
      <c r="Z291" s="108" t="n"/>
      <c r="AA291" s="97" t="n"/>
      <c r="AB291" s="101" t="n"/>
      <c r="AC291" s="108" t="n"/>
      <c r="AD291" s="122" t="n"/>
      <c r="AE291" s="101" t="n"/>
      <c r="AF291" s="110">
        <f>((P291*O291)+(S291*R291)+(V291*U291)+(Y291*X291)+AB291+AD291+AE291)</f>
        <v/>
      </c>
      <c r="AG291" s="110">
        <f>'DSD (para preencher)'!AA291</f>
        <v/>
      </c>
      <c r="AH291" s="111" t="n">
        <v>35</v>
      </c>
      <c r="AI291" s="104">
        <f>AH291/M291</f>
        <v/>
      </c>
      <c r="AJ291" s="111" t="n">
        <v>35</v>
      </c>
      <c r="AK291" s="104">
        <f>AJ291/M291</f>
        <v/>
      </c>
      <c r="AL291" s="112">
        <f>AG291-AF291</f>
        <v/>
      </c>
    </row>
    <row r="292" ht="18" customHeight="1">
      <c r="A292" s="103" t="n"/>
      <c r="B292" s="103" t="n"/>
      <c r="C292" s="104" t="inlineStr">
        <is>
          <t>EALM</t>
        </is>
      </c>
      <c r="D292" s="104" t="inlineStr">
        <is>
          <t>DCEB</t>
        </is>
      </c>
      <c r="E292" s="113" t="inlineStr">
        <is>
          <t>Técnicas de Análise Sensorial</t>
        </is>
      </c>
      <c r="F292" s="104" t="inlineStr">
        <is>
          <t>2º ciclo</t>
        </is>
      </c>
      <c r="G292" s="114" t="inlineStr">
        <is>
          <t>1800</t>
        </is>
      </c>
      <c r="H292" s="111" t="inlineStr">
        <is>
          <t xml:space="preserve"> CGAST</t>
        </is>
      </c>
      <c r="I292" s="107" t="n">
        <v>1</v>
      </c>
      <c r="J292" s="114" t="inlineStr">
        <is>
          <t>1º</t>
        </is>
      </c>
      <c r="K292" s="114" t="inlineStr">
        <is>
          <t xml:space="preserve">1º </t>
        </is>
      </c>
      <c r="L292" s="104" t="n">
        <v>2</v>
      </c>
      <c r="M292" s="104" t="n">
        <v>14</v>
      </c>
      <c r="N292" s="104" t="n">
        <v>21</v>
      </c>
      <c r="O292" s="95" t="n">
        <v>1</v>
      </c>
      <c r="P292" s="101" t="n">
        <v>7</v>
      </c>
      <c r="Q292" s="97">
        <f>P292/M292</f>
        <v/>
      </c>
      <c r="R292" s="108" t="n">
        <v>1</v>
      </c>
      <c r="S292" s="122" t="n">
        <v>7</v>
      </c>
      <c r="T292" s="108">
        <f>S292/M292</f>
        <v/>
      </c>
      <c r="U292" s="97" t="n">
        <v>1</v>
      </c>
      <c r="V292" s="101" t="n">
        <v>7</v>
      </c>
      <c r="W292" s="97">
        <f>V292/M292</f>
        <v/>
      </c>
      <c r="X292" s="108" t="n"/>
      <c r="Y292" s="122" t="n"/>
      <c r="Z292" s="108" t="n"/>
      <c r="AA292" s="97" t="n"/>
      <c r="AB292" s="101" t="n"/>
      <c r="AC292" s="108" t="n"/>
      <c r="AD292" s="122" t="n"/>
      <c r="AE292" s="101" t="n"/>
      <c r="AF292" s="110">
        <f>((P292*O292)+(S292*R292)+(V292*U292)+(Y292*X292)+AB292+AD292+AE292)</f>
        <v/>
      </c>
      <c r="AG292" s="110">
        <f>'DSD (para preencher)'!AA292</f>
        <v/>
      </c>
      <c r="AH292" s="111" t="n">
        <v>7</v>
      </c>
      <c r="AI292" s="104">
        <f>AH292/M292</f>
        <v/>
      </c>
      <c r="AJ292" s="111" t="n">
        <v>14</v>
      </c>
      <c r="AK292" s="104">
        <f>AJ292/M292</f>
        <v/>
      </c>
      <c r="AL292" s="112">
        <f>AG292-AF292</f>
        <v/>
      </c>
    </row>
    <row r="293" ht="18" customHeight="1">
      <c r="A293" s="103" t="n"/>
      <c r="B293" s="103" t="n"/>
      <c r="C293" s="104" t="inlineStr">
        <is>
          <t>EAMB</t>
        </is>
      </c>
      <c r="D293" s="111" t="inlineStr">
        <is>
          <t>DCEB</t>
        </is>
      </c>
      <c r="E293" s="113" t="inlineStr">
        <is>
          <t>Técnicas Laboratoriais em Química e Bioquímica</t>
        </is>
      </c>
      <c r="F293" s="104" t="inlineStr">
        <is>
          <t>2º ciclo</t>
        </is>
      </c>
      <c r="G293" s="114" t="inlineStr">
        <is>
          <t>1514</t>
        </is>
      </c>
      <c r="H293" s="111" t="inlineStr">
        <is>
          <t xml:space="preserve"> EALIM+EZOO</t>
        </is>
      </c>
      <c r="I293" s="107" t="n">
        <v>1</v>
      </c>
      <c r="J293" s="114" t="inlineStr">
        <is>
          <t>1º</t>
        </is>
      </c>
      <c r="K293" s="114" t="inlineStr">
        <is>
          <t xml:space="preserve">1º </t>
        </is>
      </c>
      <c r="L293" s="104" t="n">
        <v>6</v>
      </c>
      <c r="M293" s="104" t="n">
        <v>14</v>
      </c>
      <c r="N293" s="104" t="n">
        <v>70</v>
      </c>
      <c r="O293" s="95" t="n"/>
      <c r="P293" s="101" t="n"/>
      <c r="Q293" s="97" t="n"/>
      <c r="R293" s="108" t="n"/>
      <c r="S293" s="122" t="n"/>
      <c r="T293" s="108" t="n"/>
      <c r="U293" s="97" t="n">
        <v>1</v>
      </c>
      <c r="V293" s="101" t="n">
        <v>70</v>
      </c>
      <c r="W293" s="97">
        <f>V293/M293</f>
        <v/>
      </c>
      <c r="X293" s="108" t="n"/>
      <c r="Y293" s="122" t="n"/>
      <c r="Z293" s="108" t="n"/>
      <c r="AA293" s="97" t="n"/>
      <c r="AB293" s="101" t="n"/>
      <c r="AC293" s="108" t="n"/>
      <c r="AD293" s="122" t="n"/>
      <c r="AE293" s="101" t="n"/>
      <c r="AF293" s="110">
        <f>((P293*O293)+(S293*R293)+(V293*U293)+(Y293*X293)+AB293+AD293+AE293)</f>
        <v/>
      </c>
      <c r="AG293" s="110">
        <f>'DSD (para preencher)'!AA293</f>
        <v/>
      </c>
      <c r="AH293" s="111" t="n"/>
      <c r="AI293" s="104" t="n"/>
      <c r="AJ293" s="111" t="n">
        <v>70</v>
      </c>
      <c r="AK293" s="104">
        <f>AJ293/M293</f>
        <v/>
      </c>
      <c r="AL293" s="112">
        <f>AG293-AF293</f>
        <v/>
      </c>
    </row>
    <row r="294" ht="18" customHeight="1">
      <c r="A294" s="103" t="n"/>
      <c r="B294" s="103" t="n"/>
      <c r="C294" s="104" t="inlineStr">
        <is>
          <t>EALIM</t>
        </is>
      </c>
      <c r="D294" s="104" t="inlineStr">
        <is>
          <t>DCEB</t>
        </is>
      </c>
      <c r="E294" s="113" t="inlineStr">
        <is>
          <t>Tecnologia de Alimentos Fermentados</t>
        </is>
      </c>
      <c r="F294" s="104" t="inlineStr">
        <is>
          <t>2º ciclo</t>
        </is>
      </c>
      <c r="G294" s="114" t="inlineStr">
        <is>
          <t>1716</t>
        </is>
      </c>
      <c r="H294" s="111" t="inlineStr">
        <is>
          <t xml:space="preserve"> EALIM</t>
        </is>
      </c>
      <c r="I294" s="107" t="n">
        <v>1</v>
      </c>
      <c r="J294" s="114" t="inlineStr">
        <is>
          <t>2º</t>
        </is>
      </c>
      <c r="K294" s="114" t="inlineStr">
        <is>
          <t xml:space="preserve">1º </t>
        </is>
      </c>
      <c r="L294" s="104" t="n">
        <v>6</v>
      </c>
      <c r="M294" s="104" t="n">
        <v>14</v>
      </c>
      <c r="N294" s="104" t="n">
        <v>70</v>
      </c>
      <c r="O294" s="95" t="n"/>
      <c r="P294" s="101" t="n"/>
      <c r="Q294" s="97" t="n"/>
      <c r="R294" s="108" t="n">
        <v>1</v>
      </c>
      <c r="S294" s="122" t="n">
        <v>70</v>
      </c>
      <c r="T294" s="108">
        <f>S294/M294</f>
        <v/>
      </c>
      <c r="U294" s="97" t="n"/>
      <c r="V294" s="101" t="n"/>
      <c r="W294" s="97" t="n"/>
      <c r="X294" s="108" t="n"/>
      <c r="Y294" s="122" t="n"/>
      <c r="Z294" s="108" t="n"/>
      <c r="AA294" s="97" t="n"/>
      <c r="AB294" s="101" t="n"/>
      <c r="AC294" s="108" t="n"/>
      <c r="AD294" s="122" t="n"/>
      <c r="AE294" s="101" t="n"/>
      <c r="AF294" s="110">
        <f>((P294*O294)+(S294*R294)+(V294*U294)+(Y294*X294)+AB294+AD294+AE294)</f>
        <v/>
      </c>
      <c r="AG294" s="110">
        <f>'DSD (para preencher)'!AA294</f>
        <v/>
      </c>
      <c r="AH294" s="111" t="n"/>
      <c r="AI294" s="104" t="n"/>
      <c r="AJ294" s="111" t="n">
        <v>70</v>
      </c>
      <c r="AK294" s="104">
        <f>AJ294/M294</f>
        <v/>
      </c>
      <c r="AL294" s="112">
        <f>AG294-AF294</f>
        <v/>
      </c>
    </row>
    <row r="295" ht="18" customHeight="1">
      <c r="A295" s="103" t="n"/>
      <c r="B295" s="103" t="n"/>
      <c r="C295" s="104" t="inlineStr">
        <is>
          <t>EALM</t>
        </is>
      </c>
      <c r="D295" s="111" t="inlineStr">
        <is>
          <t>DCEB</t>
        </is>
      </c>
      <c r="E295" s="113" t="inlineStr">
        <is>
          <t>Tecnologia do Açúcar e Produtos Alternativos</t>
        </is>
      </c>
      <c r="F295" s="104" t="inlineStr">
        <is>
          <t>2º ciclo</t>
        </is>
      </c>
      <c r="G295" s="114" t="inlineStr">
        <is>
          <t>1521</t>
        </is>
      </c>
      <c r="H295" s="111" t="inlineStr">
        <is>
          <t xml:space="preserve"> EAGR+EALIM</t>
        </is>
      </c>
      <c r="I295" s="107" t="n">
        <v>1</v>
      </c>
      <c r="J295" s="114" t="inlineStr">
        <is>
          <t>1º</t>
        </is>
      </c>
      <c r="K295" s="114" t="inlineStr">
        <is>
          <t xml:space="preserve">2º </t>
        </is>
      </c>
      <c r="L295" s="104" t="n">
        <v>6</v>
      </c>
      <c r="M295" s="104" t="n">
        <v>14</v>
      </c>
      <c r="N295" s="104" t="n">
        <v>70</v>
      </c>
      <c r="O295" s="95" t="n">
        <v>1</v>
      </c>
      <c r="P295" s="101" t="n">
        <v>35</v>
      </c>
      <c r="Q295" s="97">
        <f>P295/M295</f>
        <v/>
      </c>
      <c r="R295" s="108" t="n">
        <v>1</v>
      </c>
      <c r="S295" s="122" t="n">
        <v>35</v>
      </c>
      <c r="T295" s="108">
        <f>S295/M295</f>
        <v/>
      </c>
      <c r="U295" s="97" t="n"/>
      <c r="V295" s="101" t="n"/>
      <c r="W295" s="97" t="n"/>
      <c r="X295" s="108" t="n"/>
      <c r="Y295" s="122" t="n"/>
      <c r="Z295" s="108" t="n"/>
      <c r="AA295" s="97" t="n"/>
      <c r="AB295" s="101" t="n"/>
      <c r="AC295" s="108" t="n"/>
      <c r="AD295" s="122" t="n"/>
      <c r="AE295" s="101" t="n"/>
      <c r="AF295" s="110">
        <f>((P295*O295)+(S295*R295)+(V295*U295)+(Y295*X295)+AB295+AD295+AE295)</f>
        <v/>
      </c>
      <c r="AG295" s="110">
        <f>'DSD (para preencher)'!AA295</f>
        <v/>
      </c>
      <c r="AH295" s="111" t="n">
        <v>35</v>
      </c>
      <c r="AI295" s="104">
        <f>AH295/M295</f>
        <v/>
      </c>
      <c r="AJ295" s="111" t="n">
        <v>35</v>
      </c>
      <c r="AK295" s="104">
        <f>AJ295/M295</f>
        <v/>
      </c>
      <c r="AL295" s="112">
        <f>AG295-AF295</f>
        <v/>
      </c>
    </row>
    <row r="296" ht="18" customHeight="1">
      <c r="A296" s="103" t="n"/>
      <c r="B296" s="103" t="n"/>
      <c r="C296" s="104" t="inlineStr">
        <is>
          <t>EZOO</t>
        </is>
      </c>
      <c r="D296" s="111" t="inlineStr">
        <is>
          <t>DCEB</t>
        </is>
      </c>
      <c r="E296" s="113" t="inlineStr">
        <is>
          <t>Tecnologia dos Alimentos para Animais</t>
        </is>
      </c>
      <c r="F296" s="104" t="inlineStr">
        <is>
          <t>2º ciclo</t>
        </is>
      </c>
      <c r="G296" s="114" t="inlineStr">
        <is>
          <t>1522</t>
        </is>
      </c>
      <c r="H296" s="111" t="inlineStr">
        <is>
          <t xml:space="preserve"> EALIM+EZOO</t>
        </is>
      </c>
      <c r="I296" s="107" t="n">
        <v>1</v>
      </c>
      <c r="J296" s="114" t="inlineStr">
        <is>
          <t>2º</t>
        </is>
      </c>
      <c r="K296" s="114" t="inlineStr">
        <is>
          <t xml:space="preserve">2º </t>
        </is>
      </c>
      <c r="L296" s="104" t="n">
        <v>6</v>
      </c>
      <c r="M296" s="104" t="n">
        <v>14</v>
      </c>
      <c r="N296" s="104" t="n">
        <v>70</v>
      </c>
      <c r="O296" s="95" t="n">
        <v>1</v>
      </c>
      <c r="P296" s="101" t="n">
        <v>35</v>
      </c>
      <c r="Q296" s="97">
        <f>P296/M296</f>
        <v/>
      </c>
      <c r="R296" s="108" t="n">
        <v>1</v>
      </c>
      <c r="S296" s="122" t="n">
        <v>35</v>
      </c>
      <c r="T296" s="108">
        <f>S296/M296</f>
        <v/>
      </c>
      <c r="U296" s="97" t="n"/>
      <c r="V296" s="101" t="n"/>
      <c r="W296" s="97" t="n"/>
      <c r="X296" s="108" t="n"/>
      <c r="Y296" s="122" t="n"/>
      <c r="Z296" s="108" t="n"/>
      <c r="AA296" s="97" t="n"/>
      <c r="AB296" s="101" t="n"/>
      <c r="AC296" s="108" t="n"/>
      <c r="AD296" s="122" t="n"/>
      <c r="AE296" s="101" t="n"/>
      <c r="AF296" s="110">
        <f>((P296*O296)+(S296*R296)+(V296*U296)+(Y296*X296)+AB296+AD296+AE296)</f>
        <v/>
      </c>
      <c r="AG296" s="110">
        <f>'DSD (para preencher)'!AA296</f>
        <v/>
      </c>
      <c r="AH296" s="111" t="n">
        <v>35</v>
      </c>
      <c r="AI296" s="104">
        <f>AH296/M296</f>
        <v/>
      </c>
      <c r="AJ296" s="111" t="n">
        <v>35</v>
      </c>
      <c r="AK296" s="104">
        <f>AJ296/M296</f>
        <v/>
      </c>
      <c r="AL296" s="112">
        <f>AG296-AF296</f>
        <v/>
      </c>
    </row>
    <row r="297" ht="18" customHeight="1">
      <c r="A297" s="103" t="n"/>
      <c r="B297" s="103" t="n"/>
      <c r="C297" s="104" t="inlineStr">
        <is>
          <t>EALM</t>
        </is>
      </c>
      <c r="D297" s="111" t="inlineStr">
        <is>
          <t>DCEB</t>
        </is>
      </c>
      <c r="E297" s="113" t="inlineStr">
        <is>
          <t>Tecnologia dos Cereais</t>
        </is>
      </c>
      <c r="F297" s="104" t="inlineStr">
        <is>
          <t>2º ciclo</t>
        </is>
      </c>
      <c r="G297" s="114" t="inlineStr">
        <is>
          <t>1523</t>
        </is>
      </c>
      <c r="H297" s="111" t="inlineStr">
        <is>
          <t xml:space="preserve"> EALIM</t>
        </is>
      </c>
      <c r="I297" s="107" t="n">
        <v>1</v>
      </c>
      <c r="J297" s="114" t="inlineStr">
        <is>
          <t>1º</t>
        </is>
      </c>
      <c r="K297" s="114" t="inlineStr">
        <is>
          <t xml:space="preserve">1º </t>
        </is>
      </c>
      <c r="L297" s="104" t="n">
        <v>6</v>
      </c>
      <c r="M297" s="104" t="n">
        <v>14</v>
      </c>
      <c r="N297" s="104" t="n">
        <v>70</v>
      </c>
      <c r="O297" s="95" t="n">
        <v>1</v>
      </c>
      <c r="P297" s="101" t="n">
        <v>28</v>
      </c>
      <c r="Q297" s="97">
        <f>P297/M297</f>
        <v/>
      </c>
      <c r="R297" s="108" t="n">
        <v>1</v>
      </c>
      <c r="S297" s="122" t="n">
        <v>42</v>
      </c>
      <c r="T297" s="108">
        <f>S297/M297</f>
        <v/>
      </c>
      <c r="U297" s="97" t="n"/>
      <c r="V297" s="101" t="n"/>
      <c r="W297" s="97" t="n"/>
      <c r="X297" s="108" t="n"/>
      <c r="Y297" s="122" t="n"/>
      <c r="Z297" s="108" t="n"/>
      <c r="AA297" s="97" t="n"/>
      <c r="AB297" s="101" t="n"/>
      <c r="AC297" s="108" t="n"/>
      <c r="AD297" s="122" t="n"/>
      <c r="AE297" s="101" t="n"/>
      <c r="AF297" s="110">
        <f>((P297*O297)+(S297*R297)+(V297*U297)+(Y297*X297)+AB297+AD297+AE297)</f>
        <v/>
      </c>
      <c r="AG297" s="110">
        <f>'DSD (para preencher)'!AA297</f>
        <v/>
      </c>
      <c r="AH297" s="111" t="n">
        <v>28</v>
      </c>
      <c r="AI297" s="104">
        <f>AH297/M297</f>
        <v/>
      </c>
      <c r="AJ297" s="111" t="n">
        <v>42</v>
      </c>
      <c r="AK297" s="104">
        <f>AJ297/M297</f>
        <v/>
      </c>
      <c r="AL297" s="112">
        <f>AG297-AF297</f>
        <v/>
      </c>
    </row>
    <row r="298" ht="18" customHeight="1">
      <c r="A298" s="103" t="n"/>
      <c r="B298" s="103" t="n"/>
      <c r="C298" s="104" t="inlineStr">
        <is>
          <t>EALM</t>
        </is>
      </c>
      <c r="D298" s="104" t="inlineStr">
        <is>
          <t>DCEB</t>
        </is>
      </c>
      <c r="E298" s="113" t="inlineStr">
        <is>
          <t>Tecnologia dos Óleos e Gorduras</t>
        </is>
      </c>
      <c r="F298" s="104" t="inlineStr">
        <is>
          <t>2º ciclo</t>
        </is>
      </c>
      <c r="G298" s="114" t="inlineStr">
        <is>
          <t>1524</t>
        </is>
      </c>
      <c r="H298" s="111" t="inlineStr">
        <is>
          <t xml:space="preserve"> EALIM</t>
        </is>
      </c>
      <c r="I298" s="107" t="n">
        <v>1</v>
      </c>
      <c r="J298" s="114" t="inlineStr">
        <is>
          <t>2º</t>
        </is>
      </c>
      <c r="K298" s="114" t="inlineStr">
        <is>
          <t xml:space="preserve">1º </t>
        </is>
      </c>
      <c r="L298" s="104" t="n">
        <v>6</v>
      </c>
      <c r="M298" s="104" t="n">
        <v>14</v>
      </c>
      <c r="N298" s="104" t="n">
        <v>70</v>
      </c>
      <c r="O298" s="95" t="n"/>
      <c r="P298" s="101" t="n"/>
      <c r="Q298" s="97" t="n"/>
      <c r="R298" s="108" t="n">
        <v>1</v>
      </c>
      <c r="S298" s="122" t="n">
        <v>70</v>
      </c>
      <c r="T298" s="108">
        <f>S298/M298</f>
        <v/>
      </c>
      <c r="U298" s="97" t="n"/>
      <c r="V298" s="101" t="n"/>
      <c r="W298" s="97" t="n"/>
      <c r="X298" s="108" t="n"/>
      <c r="Y298" s="122" t="n"/>
      <c r="Z298" s="108" t="n"/>
      <c r="AA298" s="97" t="n"/>
      <c r="AB298" s="101" t="n"/>
      <c r="AC298" s="108" t="n"/>
      <c r="AD298" s="122" t="n"/>
      <c r="AE298" s="101" t="n"/>
      <c r="AF298" s="110">
        <f>((P298*O298)+(S298*R298)+(V298*U298)+(Y298*X298)+AB298+AD298+AE298)</f>
        <v/>
      </c>
      <c r="AG298" s="110">
        <f>'DSD (para preencher)'!AA298</f>
        <v/>
      </c>
      <c r="AH298" s="111" t="n"/>
      <c r="AI298" s="104" t="n"/>
      <c r="AJ298" s="111" t="n">
        <v>70</v>
      </c>
      <c r="AK298" s="104">
        <f>AJ298/M298</f>
        <v/>
      </c>
      <c r="AL298" s="112">
        <f>AG298-AF298</f>
        <v/>
      </c>
    </row>
    <row r="299" ht="18" customHeight="1">
      <c r="A299" s="103" t="n"/>
      <c r="B299" s="103" t="n"/>
      <c r="C299" s="104" t="inlineStr">
        <is>
          <t>EZOO</t>
        </is>
      </c>
      <c r="D299" s="111" t="inlineStr">
        <is>
          <t>DCEB</t>
        </is>
      </c>
      <c r="E299" s="113" t="inlineStr">
        <is>
          <t>Tecnologia dos Produtos Animais</t>
        </is>
      </c>
      <c r="F299" s="104" t="inlineStr">
        <is>
          <t>2º ciclo</t>
        </is>
      </c>
      <c r="G299" s="114" t="inlineStr">
        <is>
          <t>1525</t>
        </is>
      </c>
      <c r="H299" s="111" t="inlineStr">
        <is>
          <t xml:space="preserve"> EALIM+EZOO</t>
        </is>
      </c>
      <c r="I299" s="107" t="n">
        <v>1</v>
      </c>
      <c r="J299" s="114" t="inlineStr">
        <is>
          <t>1º</t>
        </is>
      </c>
      <c r="K299" s="114" t="inlineStr">
        <is>
          <t xml:space="preserve">2º </t>
        </is>
      </c>
      <c r="L299" s="104" t="n">
        <v>6</v>
      </c>
      <c r="M299" s="104" t="n">
        <v>14</v>
      </c>
      <c r="N299" s="104" t="n">
        <v>70</v>
      </c>
      <c r="O299" s="95" t="n"/>
      <c r="P299" s="101" t="n"/>
      <c r="Q299" s="97" t="n"/>
      <c r="R299" s="108" t="n">
        <v>1</v>
      </c>
      <c r="S299" s="122" t="n">
        <v>70</v>
      </c>
      <c r="T299" s="108">
        <f>S299/M299</f>
        <v/>
      </c>
      <c r="U299" s="97" t="n"/>
      <c r="V299" s="101" t="n"/>
      <c r="W299" s="97" t="n"/>
      <c r="X299" s="108" t="n"/>
      <c r="Y299" s="122" t="n"/>
      <c r="Z299" s="108" t="n"/>
      <c r="AA299" s="97" t="n"/>
      <c r="AB299" s="101" t="n"/>
      <c r="AC299" s="108" t="n"/>
      <c r="AD299" s="122" t="n"/>
      <c r="AE299" s="101" t="n"/>
      <c r="AF299" s="110">
        <f>((P299*O299)+(S299*R299)+(V299*U299)+(Y299*X299)+AB299+AD299+AE299)</f>
        <v/>
      </c>
      <c r="AG299" s="110">
        <f>'DSD (para preencher)'!AA299</f>
        <v/>
      </c>
      <c r="AH299" s="111" t="n"/>
      <c r="AI299" s="104" t="n"/>
      <c r="AJ299" s="111" t="n">
        <v>70</v>
      </c>
      <c r="AK299" s="104">
        <f>AJ299/M299</f>
        <v/>
      </c>
      <c r="AL299" s="112">
        <f>AG299-AF299</f>
        <v/>
      </c>
    </row>
    <row r="300" ht="18" customHeight="1">
      <c r="A300" s="103" t="n"/>
      <c r="B300" s="103" t="n"/>
      <c r="C300" s="104" t="inlineStr">
        <is>
          <t>EALM</t>
        </is>
      </c>
      <c r="D300" s="111" t="inlineStr">
        <is>
          <t>DCEB</t>
        </is>
      </c>
      <c r="E300" s="113" t="inlineStr">
        <is>
          <t>Tecnologia dos Produtos Hortofrutícolas</t>
        </is>
      </c>
      <c r="F300" s="104" t="inlineStr">
        <is>
          <t>2º ciclo</t>
        </is>
      </c>
      <c r="G300" s="114" t="inlineStr">
        <is>
          <t>1526</t>
        </is>
      </c>
      <c r="H300" s="111" t="inlineStr">
        <is>
          <t xml:space="preserve"> EAGR+EALIM</t>
        </is>
      </c>
      <c r="I300" s="107" t="n">
        <v>1</v>
      </c>
      <c r="J300" s="114" t="inlineStr">
        <is>
          <t>2º</t>
        </is>
      </c>
      <c r="K300" s="114" t="inlineStr">
        <is>
          <t xml:space="preserve">2º </t>
        </is>
      </c>
      <c r="L300" s="104" t="n">
        <v>6</v>
      </c>
      <c r="M300" s="104" t="n">
        <v>14</v>
      </c>
      <c r="N300" s="104" t="n">
        <v>70</v>
      </c>
      <c r="O300" s="95" t="n">
        <v>1</v>
      </c>
      <c r="P300" s="101" t="n">
        <v>35</v>
      </c>
      <c r="Q300" s="97">
        <f>P300/M300</f>
        <v/>
      </c>
      <c r="R300" s="108" t="n"/>
      <c r="S300" s="122" t="n"/>
      <c r="T300" s="108" t="n"/>
      <c r="U300" s="97" t="n">
        <v>1</v>
      </c>
      <c r="V300" s="101" t="n">
        <v>35</v>
      </c>
      <c r="W300" s="97">
        <f>V300/M300</f>
        <v/>
      </c>
      <c r="X300" s="108" t="n"/>
      <c r="Y300" s="122" t="n"/>
      <c r="Z300" s="108" t="n"/>
      <c r="AA300" s="97" t="n"/>
      <c r="AB300" s="101" t="n"/>
      <c r="AC300" s="108" t="n"/>
      <c r="AD300" s="122" t="n"/>
      <c r="AE300" s="101" t="n"/>
      <c r="AF300" s="110">
        <f>((P300*O300)+(S300*R300)+(V300*U300)+(Y300*X300)+AB300+AD300+AE300)</f>
        <v/>
      </c>
      <c r="AG300" s="110">
        <f>'DSD (para preencher)'!AA300</f>
        <v/>
      </c>
      <c r="AH300" s="111" t="n">
        <v>35</v>
      </c>
      <c r="AI300" s="104">
        <f>AH300/M300</f>
        <v/>
      </c>
      <c r="AJ300" s="111" t="n">
        <v>35</v>
      </c>
      <c r="AK300" s="104">
        <f>AJ300/M300</f>
        <v/>
      </c>
      <c r="AL300" s="112">
        <f>AG300-AF300</f>
        <v/>
      </c>
    </row>
    <row r="301" ht="18" customHeight="1">
      <c r="A301" s="103" t="n"/>
      <c r="B301" s="103" t="n"/>
      <c r="C301" s="104" t="inlineStr">
        <is>
          <t>EALM</t>
        </is>
      </c>
      <c r="D301" s="111" t="inlineStr">
        <is>
          <t>DCEB</t>
        </is>
      </c>
      <c r="E301" s="113" t="inlineStr">
        <is>
          <t>Tecnologia dos Produtos Tropicais</t>
        </is>
      </c>
      <c r="F301" s="104" t="inlineStr">
        <is>
          <t>2º ciclo</t>
        </is>
      </c>
      <c r="G301" s="114" t="inlineStr">
        <is>
          <t>1527</t>
        </is>
      </c>
      <c r="H301" s="111" t="inlineStr">
        <is>
          <t xml:space="preserve"> EAGR+EALIM</t>
        </is>
      </c>
      <c r="I301" s="107" t="n">
        <v>1</v>
      </c>
      <c r="J301" s="114" t="inlineStr">
        <is>
          <t>1º</t>
        </is>
      </c>
      <c r="K301" s="114" t="inlineStr">
        <is>
          <t xml:space="preserve">1º </t>
        </is>
      </c>
      <c r="L301" s="104" t="n">
        <v>6</v>
      </c>
      <c r="M301" s="104" t="n">
        <v>14</v>
      </c>
      <c r="N301" s="104" t="n">
        <v>70</v>
      </c>
      <c r="O301" s="95" t="n">
        <v>1</v>
      </c>
      <c r="P301" s="101" t="n">
        <v>28</v>
      </c>
      <c r="Q301" s="97">
        <f>P301/M301</f>
        <v/>
      </c>
      <c r="R301" s="108" t="n">
        <v>1</v>
      </c>
      <c r="S301" s="122" t="n">
        <v>42</v>
      </c>
      <c r="T301" s="108">
        <f>S301/M301</f>
        <v/>
      </c>
      <c r="U301" s="97" t="n"/>
      <c r="V301" s="101" t="n"/>
      <c r="W301" s="97" t="n"/>
      <c r="X301" s="108" t="n"/>
      <c r="Y301" s="122" t="n"/>
      <c r="Z301" s="108" t="n"/>
      <c r="AA301" s="97" t="n"/>
      <c r="AB301" s="101" t="n"/>
      <c r="AC301" s="108" t="n"/>
      <c r="AD301" s="122" t="n"/>
      <c r="AE301" s="101" t="n"/>
      <c r="AF301" s="110">
        <f>((P301*O301)+(S301*R301)+(V301*U301)+(Y301*X301)+AB301+AD301+AE301)</f>
        <v/>
      </c>
      <c r="AG301" s="110">
        <f>'DSD (para preencher)'!AA301</f>
        <v/>
      </c>
      <c r="AH301" s="111" t="n">
        <v>28</v>
      </c>
      <c r="AI301" s="104">
        <f>AH301/M301</f>
        <v/>
      </c>
      <c r="AJ301" s="111" t="n">
        <v>42</v>
      </c>
      <c r="AK301" s="104">
        <f>AJ301/M301</f>
        <v/>
      </c>
      <c r="AL301" s="112">
        <f>AG301-AF301</f>
        <v/>
      </c>
    </row>
    <row r="302" ht="18" customHeight="1">
      <c r="A302" s="103" t="n"/>
      <c r="B302" s="103" t="n"/>
      <c r="C302" s="104" t="inlineStr">
        <is>
          <t>EZOO</t>
        </is>
      </c>
      <c r="D302" s="111" t="inlineStr">
        <is>
          <t>DCEB</t>
        </is>
      </c>
      <c r="E302" s="113" t="inlineStr">
        <is>
          <t>Tecnologias de Produção Animal - Carne</t>
        </is>
      </c>
      <c r="F302" s="104" t="inlineStr">
        <is>
          <t>2º ciclo</t>
        </is>
      </c>
      <c r="G302" s="114" t="inlineStr">
        <is>
          <t>1528</t>
        </is>
      </c>
      <c r="H302" s="111" t="inlineStr">
        <is>
          <t xml:space="preserve"> EZOO</t>
        </is>
      </c>
      <c r="I302" s="107" t="n">
        <v>1</v>
      </c>
      <c r="J302" s="114" t="inlineStr">
        <is>
          <t>1º</t>
        </is>
      </c>
      <c r="K302" s="114" t="inlineStr">
        <is>
          <t xml:space="preserve">2º </t>
        </is>
      </c>
      <c r="L302" s="104" t="n">
        <v>6</v>
      </c>
      <c r="M302" s="104" t="n">
        <v>14</v>
      </c>
      <c r="N302" s="104" t="n">
        <v>70</v>
      </c>
      <c r="O302" s="95" t="n">
        <v>1</v>
      </c>
      <c r="P302" s="101" t="n">
        <v>42</v>
      </c>
      <c r="Q302" s="97">
        <f>P302/M302</f>
        <v/>
      </c>
      <c r="R302" s="108" t="n">
        <v>1</v>
      </c>
      <c r="S302" s="122" t="n">
        <v>28</v>
      </c>
      <c r="T302" s="108">
        <f>S302/M302</f>
        <v/>
      </c>
      <c r="U302" s="97" t="n"/>
      <c r="V302" s="101" t="n"/>
      <c r="W302" s="97" t="n"/>
      <c r="X302" s="108" t="n"/>
      <c r="Y302" s="122" t="n"/>
      <c r="Z302" s="108" t="n"/>
      <c r="AA302" s="97" t="n"/>
      <c r="AB302" s="101" t="n"/>
      <c r="AC302" s="108" t="n"/>
      <c r="AD302" s="122" t="n"/>
      <c r="AE302" s="101" t="n"/>
      <c r="AF302" s="110">
        <f>((P302*O302)+(S302*R302)+(V302*U302)+(Y302*X302)+AB302+AD302+AE302)</f>
        <v/>
      </c>
      <c r="AG302" s="110">
        <f>'DSD (para preencher)'!AA302</f>
        <v/>
      </c>
      <c r="AH302" s="111" t="n">
        <v>42</v>
      </c>
      <c r="AI302" s="104">
        <f>AH302/M302</f>
        <v/>
      </c>
      <c r="AJ302" s="111" t="n">
        <v>28</v>
      </c>
      <c r="AK302" s="104">
        <f>AJ302/M302</f>
        <v/>
      </c>
      <c r="AL302" s="112">
        <f>AG302-AF302</f>
        <v/>
      </c>
    </row>
    <row r="303" ht="18" customHeight="1">
      <c r="A303" s="103" t="n"/>
      <c r="B303" s="103" t="n"/>
      <c r="C303" s="104" t="inlineStr">
        <is>
          <t>EZOO</t>
        </is>
      </c>
      <c r="D303" s="111" t="inlineStr">
        <is>
          <t>DCEB</t>
        </is>
      </c>
      <c r="E303" s="113" t="inlineStr">
        <is>
          <t>Tecnologias de Produção Animal - Leite</t>
        </is>
      </c>
      <c r="F303" s="104" t="inlineStr">
        <is>
          <t>2º ciclo</t>
        </is>
      </c>
      <c r="G303" s="114" t="inlineStr">
        <is>
          <t>1529</t>
        </is>
      </c>
      <c r="H303" s="111" t="inlineStr">
        <is>
          <t xml:space="preserve"> EZOO</t>
        </is>
      </c>
      <c r="I303" s="107" t="n">
        <v>1</v>
      </c>
      <c r="J303" s="114" t="inlineStr">
        <is>
          <t>1º</t>
        </is>
      </c>
      <c r="K303" s="114" t="inlineStr">
        <is>
          <t xml:space="preserve">2º </t>
        </is>
      </c>
      <c r="L303" s="104" t="n">
        <v>6</v>
      </c>
      <c r="M303" s="104" t="n">
        <v>14</v>
      </c>
      <c r="N303" s="104" t="n">
        <v>70</v>
      </c>
      <c r="O303" s="95" t="n">
        <v>1</v>
      </c>
      <c r="P303" s="101" t="n">
        <v>35</v>
      </c>
      <c r="Q303" s="97">
        <f>P303/M303</f>
        <v/>
      </c>
      <c r="R303" s="108" t="n">
        <v>1</v>
      </c>
      <c r="S303" s="122" t="n">
        <v>35</v>
      </c>
      <c r="T303" s="108">
        <f>S303/M303</f>
        <v/>
      </c>
      <c r="U303" s="97" t="n"/>
      <c r="V303" s="101" t="n"/>
      <c r="W303" s="97" t="n"/>
      <c r="X303" s="108" t="n"/>
      <c r="Y303" s="122" t="n"/>
      <c r="Z303" s="108" t="n"/>
      <c r="AA303" s="97" t="n"/>
      <c r="AB303" s="101" t="n"/>
      <c r="AC303" s="108" t="n"/>
      <c r="AD303" s="122" t="n"/>
      <c r="AE303" s="101" t="n"/>
      <c r="AF303" s="110">
        <f>((P303*O303)+(S303*R303)+(V303*U303)+(Y303*X303)+AB303+AD303+AE303)</f>
        <v/>
      </c>
      <c r="AG303" s="110">
        <f>'DSD (para preencher)'!AA303</f>
        <v/>
      </c>
      <c r="AH303" s="111" t="n">
        <v>35</v>
      </c>
      <c r="AI303" s="104">
        <f>AH303/M303</f>
        <v/>
      </c>
      <c r="AJ303" s="111" t="n">
        <v>35</v>
      </c>
      <c r="AK303" s="104">
        <f>AJ303/M303</f>
        <v/>
      </c>
      <c r="AL303" s="112">
        <f>AG303-AF303</f>
        <v/>
      </c>
    </row>
    <row r="304" ht="18" customHeight="1">
      <c r="A304" s="103" t="n"/>
      <c r="B304" s="103" t="n"/>
      <c r="C304" s="104" t="inlineStr">
        <is>
          <t>EZOO</t>
        </is>
      </c>
      <c r="D304" s="111" t="inlineStr">
        <is>
          <t>DCEB</t>
        </is>
      </c>
      <c r="E304" s="113" t="inlineStr">
        <is>
          <t>Tecnologias de Produção Animal - Outros</t>
        </is>
      </c>
      <c r="F304" s="104" t="inlineStr">
        <is>
          <t>2º ciclo</t>
        </is>
      </c>
      <c r="G304" s="114" t="inlineStr">
        <is>
          <t>1530</t>
        </is>
      </c>
      <c r="H304" s="111" t="inlineStr">
        <is>
          <t xml:space="preserve"> EZOO</t>
        </is>
      </c>
      <c r="I304" s="107" t="n">
        <v>1</v>
      </c>
      <c r="J304" s="114" t="inlineStr">
        <is>
          <t>1º</t>
        </is>
      </c>
      <c r="K304" s="114" t="inlineStr">
        <is>
          <t xml:space="preserve">2º </t>
        </is>
      </c>
      <c r="L304" s="104" t="n">
        <v>6</v>
      </c>
      <c r="M304" s="104" t="n">
        <v>14</v>
      </c>
      <c r="N304" s="104" t="n">
        <v>70</v>
      </c>
      <c r="O304" s="95" t="n">
        <v>1</v>
      </c>
      <c r="P304" s="101" t="n">
        <v>42</v>
      </c>
      <c r="Q304" s="97">
        <f>P304/M304</f>
        <v/>
      </c>
      <c r="R304" s="108" t="n">
        <v>1</v>
      </c>
      <c r="S304" s="122" t="n">
        <v>28</v>
      </c>
      <c r="T304" s="108">
        <f>S304/M304</f>
        <v/>
      </c>
      <c r="U304" s="97" t="n"/>
      <c r="V304" s="101" t="n"/>
      <c r="W304" s="97" t="n"/>
      <c r="X304" s="108" t="n"/>
      <c r="Y304" s="122" t="n"/>
      <c r="Z304" s="108" t="n"/>
      <c r="AA304" s="97" t="n"/>
      <c r="AB304" s="101" t="n"/>
      <c r="AC304" s="108" t="n"/>
      <c r="AD304" s="122" t="n"/>
      <c r="AE304" s="101" t="n"/>
      <c r="AF304" s="110">
        <f>((P304*O304)+(S304*R304)+(V304*U304)+(Y304*X304)+AB304+AD304+AE304)</f>
        <v/>
      </c>
      <c r="AG304" s="110">
        <f>'DSD (para preencher)'!AA304</f>
        <v/>
      </c>
      <c r="AH304" s="111" t="n">
        <v>42</v>
      </c>
      <c r="AI304" s="104">
        <f>AH304/M304</f>
        <v/>
      </c>
      <c r="AJ304" s="111" t="n">
        <v>28</v>
      </c>
      <c r="AK304" s="104">
        <f>AJ304/M304</f>
        <v/>
      </c>
      <c r="AL304" s="112">
        <f>AG304-AF304</f>
        <v/>
      </c>
    </row>
    <row r="305" ht="18" customHeight="1">
      <c r="A305" s="103" t="n"/>
      <c r="B305" s="103" t="n"/>
      <c r="C305" s="104" t="inlineStr">
        <is>
          <t>EAMB</t>
        </is>
      </c>
      <c r="D305" s="111" t="inlineStr">
        <is>
          <t>DCEB</t>
        </is>
      </c>
      <c r="E305" s="113" t="inlineStr">
        <is>
          <t>Tecnologias de Tratamento de Água/Águas Residuais</t>
        </is>
      </c>
      <c r="F305" s="104" t="inlineStr">
        <is>
          <t>2º ciclo</t>
        </is>
      </c>
      <c r="G305" s="114" t="inlineStr">
        <is>
          <t>1531</t>
        </is>
      </c>
      <c r="H305" s="111" t="inlineStr">
        <is>
          <t xml:space="preserve"> EAMB</t>
        </is>
      </c>
      <c r="I305" s="107" t="n">
        <v>1</v>
      </c>
      <c r="J305" s="114" t="inlineStr">
        <is>
          <t>1º</t>
        </is>
      </c>
      <c r="K305" s="114" t="inlineStr">
        <is>
          <t xml:space="preserve">2º </t>
        </is>
      </c>
      <c r="L305" s="104" t="n">
        <v>6</v>
      </c>
      <c r="M305" s="104" t="n">
        <v>14</v>
      </c>
      <c r="N305" s="104" t="n">
        <v>70</v>
      </c>
      <c r="O305" s="95" t="n">
        <v>1</v>
      </c>
      <c r="P305" s="101" t="n">
        <v>28</v>
      </c>
      <c r="Q305" s="97">
        <f>P305/M305</f>
        <v/>
      </c>
      <c r="R305" s="108" t="n">
        <v>1</v>
      </c>
      <c r="S305" s="122" t="n">
        <v>42</v>
      </c>
      <c r="T305" s="108">
        <f>S305/M305</f>
        <v/>
      </c>
      <c r="U305" s="97" t="n"/>
      <c r="V305" s="101" t="n"/>
      <c r="W305" s="97" t="n"/>
      <c r="X305" s="108" t="n"/>
      <c r="Y305" s="122" t="n"/>
      <c r="Z305" s="108" t="n"/>
      <c r="AA305" s="97" t="n"/>
      <c r="AB305" s="101" t="n"/>
      <c r="AC305" s="108" t="n"/>
      <c r="AD305" s="122" t="n"/>
      <c r="AE305" s="101" t="n"/>
      <c r="AF305" s="110">
        <f>((P305*O305)+(S305*R305)+(V305*U305)+(Y305*X305)+AB305+AD305+AE305)</f>
        <v/>
      </c>
      <c r="AG305" s="110">
        <f>'DSD (para preencher)'!AA305</f>
        <v/>
      </c>
      <c r="AH305" s="111" t="n">
        <v>28</v>
      </c>
      <c r="AI305" s="104">
        <f>AH305/M305</f>
        <v/>
      </c>
      <c r="AJ305" s="111" t="n">
        <v>42</v>
      </c>
      <c r="AK305" s="104">
        <f>AJ305/M305</f>
        <v/>
      </c>
      <c r="AL305" s="112">
        <f>AG305-AF305</f>
        <v/>
      </c>
    </row>
    <row r="306" ht="18" customHeight="1">
      <c r="A306" s="103" t="n"/>
      <c r="B306" s="103" t="n"/>
      <c r="C306" s="104" t="inlineStr">
        <is>
          <t>EAMB</t>
        </is>
      </c>
      <c r="D306" s="111" t="inlineStr">
        <is>
          <t>DCEB</t>
        </is>
      </c>
      <c r="E306" s="113" t="inlineStr">
        <is>
          <t>Tecnologias de Tratamento de Resíduos</t>
        </is>
      </c>
      <c r="F306" s="104" t="inlineStr">
        <is>
          <t>2º ciclo</t>
        </is>
      </c>
      <c r="G306" s="114" t="inlineStr">
        <is>
          <t>1532</t>
        </is>
      </c>
      <c r="H306" s="111" t="inlineStr">
        <is>
          <t xml:space="preserve"> CDados+EAMB</t>
        </is>
      </c>
      <c r="I306" s="107" t="n">
        <v>1</v>
      </c>
      <c r="J306" s="114" t="inlineStr">
        <is>
          <t>1º</t>
        </is>
      </c>
      <c r="K306" s="114" t="inlineStr">
        <is>
          <t xml:space="preserve">2º </t>
        </is>
      </c>
      <c r="L306" s="104" t="n">
        <v>6</v>
      </c>
      <c r="M306" s="104" t="n">
        <v>14</v>
      </c>
      <c r="N306" s="104" t="n">
        <v>70</v>
      </c>
      <c r="O306" s="95" t="n">
        <v>1</v>
      </c>
      <c r="P306" s="101" t="n">
        <v>28</v>
      </c>
      <c r="Q306" s="97">
        <f>P306/M306</f>
        <v/>
      </c>
      <c r="R306" s="108" t="n"/>
      <c r="S306" s="122" t="n"/>
      <c r="T306" s="108" t="n"/>
      <c r="U306" s="97" t="n">
        <v>1</v>
      </c>
      <c r="V306" s="101" t="n">
        <v>42</v>
      </c>
      <c r="W306" s="97">
        <f>V306/M306</f>
        <v/>
      </c>
      <c r="X306" s="108" t="n"/>
      <c r="Y306" s="122" t="n"/>
      <c r="Z306" s="108" t="n"/>
      <c r="AA306" s="97" t="n"/>
      <c r="AB306" s="101" t="n"/>
      <c r="AC306" s="108" t="n"/>
      <c r="AD306" s="122" t="n"/>
      <c r="AE306" s="101" t="n"/>
      <c r="AF306" s="110">
        <f>((P306*O306)+(S306*R306)+(V306*U306)+(Y306*X306)+AB306+AD306+AE306)</f>
        <v/>
      </c>
      <c r="AG306" s="110">
        <f>'DSD (para preencher)'!AA306</f>
        <v/>
      </c>
      <c r="AH306" s="111" t="n">
        <v>28</v>
      </c>
      <c r="AI306" s="104">
        <f>AH306/M306</f>
        <v/>
      </c>
      <c r="AJ306" s="111" t="n">
        <v>42</v>
      </c>
      <c r="AK306" s="104">
        <f>AJ306/M306</f>
        <v/>
      </c>
      <c r="AL306" s="112">
        <f>AG306-AF306</f>
        <v/>
      </c>
    </row>
    <row r="307" ht="18" customHeight="1">
      <c r="A307" s="103" t="n"/>
      <c r="B307" s="103" t="n"/>
      <c r="C307" s="104" t="inlineStr">
        <is>
          <t>AP</t>
        </is>
      </c>
      <c r="D307" s="104" t="inlineStr">
        <is>
          <t>DRAT</t>
        </is>
      </c>
      <c r="E307" s="113" t="inlineStr">
        <is>
          <t>Tópicos Avançados em Teoria da Arquitectura Paisagista</t>
        </is>
      </c>
      <c r="F307" s="104" t="inlineStr">
        <is>
          <t>2º ciclo</t>
        </is>
      </c>
      <c r="G307" s="114" t="inlineStr">
        <is>
          <t>1625</t>
        </is>
      </c>
      <c r="H307" s="111" t="inlineStr">
        <is>
          <t xml:space="preserve"> AP</t>
        </is>
      </c>
      <c r="I307" s="107" t="n">
        <v>1</v>
      </c>
      <c r="J307" s="114" t="inlineStr">
        <is>
          <t>2º</t>
        </is>
      </c>
      <c r="K307" s="114" t="inlineStr">
        <is>
          <t xml:space="preserve">1º </t>
        </is>
      </c>
      <c r="L307" s="104" t="n">
        <v>6</v>
      </c>
      <c r="M307" s="104" t="n">
        <v>14</v>
      </c>
      <c r="N307" s="104" t="n">
        <v>70</v>
      </c>
      <c r="O307" s="95" t="n"/>
      <c r="P307" s="101" t="n"/>
      <c r="Q307" s="97" t="n"/>
      <c r="R307" s="108" t="n">
        <v>1</v>
      </c>
      <c r="S307" s="122" t="n">
        <v>70</v>
      </c>
      <c r="T307" s="108">
        <f>S307/M307</f>
        <v/>
      </c>
      <c r="U307" s="97" t="n"/>
      <c r="V307" s="101" t="n"/>
      <c r="W307" s="97" t="n"/>
      <c r="X307" s="108" t="n"/>
      <c r="Y307" s="122" t="n"/>
      <c r="Z307" s="108" t="n"/>
      <c r="AA307" s="97" t="n"/>
      <c r="AB307" s="101" t="n"/>
      <c r="AC307" s="108" t="n"/>
      <c r="AD307" s="122" t="n"/>
      <c r="AE307" s="101" t="n"/>
      <c r="AF307" s="110">
        <f>((P307*O307)+(S307*R307)+(V307*U307)+(Y307*X307)+AB307+AD307+AE307)</f>
        <v/>
      </c>
      <c r="AG307" s="110">
        <f>'DSD (para preencher)'!AA307</f>
        <v/>
      </c>
      <c r="AH307" s="111" t="n"/>
      <c r="AI307" s="104" t="n"/>
      <c r="AJ307" s="111" t="n">
        <v>70</v>
      </c>
      <c r="AK307" s="104">
        <f>AJ307/M307</f>
        <v/>
      </c>
      <c r="AL307" s="112">
        <f>AG307-AF307</f>
        <v/>
      </c>
    </row>
    <row r="308" ht="18" customHeight="1">
      <c r="A308" s="103" t="n"/>
      <c r="B308" s="103" t="n"/>
      <c r="C308" s="104" t="inlineStr">
        <is>
          <t>EAGR</t>
        </is>
      </c>
      <c r="D308" s="111" t="inlineStr">
        <is>
          <t>DCEB</t>
        </is>
      </c>
      <c r="E308" s="113" t="inlineStr">
        <is>
          <t>Valorização Agronómica e Florestal de Resíduos e Bioprodutos</t>
        </is>
      </c>
      <c r="F308" s="104" t="inlineStr">
        <is>
          <t>2º ciclo</t>
        </is>
      </c>
      <c r="G308" s="114" t="inlineStr">
        <is>
          <t>1538</t>
        </is>
      </c>
      <c r="H308" s="111" t="inlineStr">
        <is>
          <t xml:space="preserve"> EAMB</t>
        </is>
      </c>
      <c r="I308" s="107" t="n">
        <v>1</v>
      </c>
      <c r="J308" s="114" t="inlineStr">
        <is>
          <t>1º</t>
        </is>
      </c>
      <c r="K308" s="114" t="inlineStr">
        <is>
          <t xml:space="preserve">2º </t>
        </is>
      </c>
      <c r="L308" s="104" t="n">
        <v>6</v>
      </c>
      <c r="M308" s="104" t="n">
        <v>14</v>
      </c>
      <c r="N308" s="104" t="n">
        <v>70</v>
      </c>
      <c r="O308" s="95" t="n">
        <v>1</v>
      </c>
      <c r="P308" s="101" t="n">
        <v>28</v>
      </c>
      <c r="Q308" s="97">
        <f>P308/M308</f>
        <v/>
      </c>
      <c r="R308" s="108" t="n"/>
      <c r="S308" s="122" t="n"/>
      <c r="T308" s="108" t="n"/>
      <c r="U308" s="97" t="n">
        <v>1</v>
      </c>
      <c r="V308" s="101" t="n">
        <v>42</v>
      </c>
      <c r="W308" s="97">
        <f>V308/M308</f>
        <v/>
      </c>
      <c r="X308" s="108" t="n"/>
      <c r="Y308" s="122" t="n"/>
      <c r="Z308" s="108" t="n"/>
      <c r="AA308" s="97" t="n"/>
      <c r="AB308" s="101" t="n"/>
      <c r="AC308" s="108" t="n"/>
      <c r="AD308" s="122" t="n"/>
      <c r="AE308" s="101" t="n"/>
      <c r="AF308" s="110">
        <f>((P308*O308)+(S308*R308)+(V308*U308)+(Y308*X308)+AB308+AD308+AE308)</f>
        <v/>
      </c>
      <c r="AG308" s="110">
        <f>'DSD (para preencher)'!AA308</f>
        <v/>
      </c>
      <c r="AH308" s="111" t="n">
        <v>28</v>
      </c>
      <c r="AI308" s="104">
        <f>AH308/M308</f>
        <v/>
      </c>
      <c r="AJ308" s="111" t="n">
        <v>42</v>
      </c>
      <c r="AK308" s="104">
        <f>AJ308/M308</f>
        <v/>
      </c>
      <c r="AL308" s="112">
        <f>AG308-AF308</f>
        <v/>
      </c>
    </row>
    <row r="309" ht="18" customHeight="1">
      <c r="A309" s="103" t="n"/>
      <c r="B309" s="103" t="n"/>
      <c r="C309" s="104" t="inlineStr">
        <is>
          <t>AP</t>
        </is>
      </c>
      <c r="D309" s="104" t="inlineStr">
        <is>
          <t>DRAT</t>
        </is>
      </c>
      <c r="E309" s="113" t="inlineStr">
        <is>
          <t>Vegetação no Espaço Urbano</t>
        </is>
      </c>
      <c r="F309" s="104" t="inlineStr">
        <is>
          <t>2º ciclo</t>
        </is>
      </c>
      <c r="G309" s="114" t="inlineStr">
        <is>
          <t>1777</t>
        </is>
      </c>
      <c r="H309" s="111" t="inlineStr">
        <is>
          <t xml:space="preserve"> AP+EFLO</t>
        </is>
      </c>
      <c r="I309" s="107" t="n">
        <v>1</v>
      </c>
      <c r="J309" s="114" t="inlineStr">
        <is>
          <t>1º</t>
        </is>
      </c>
      <c r="K309" s="114" t="inlineStr">
        <is>
          <t xml:space="preserve">1º </t>
        </is>
      </c>
      <c r="L309" s="104" t="n">
        <v>6</v>
      </c>
      <c r="M309" s="104" t="n">
        <v>14</v>
      </c>
      <c r="N309" s="104" t="n">
        <v>70</v>
      </c>
      <c r="O309" s="95" t="n"/>
      <c r="P309" s="101" t="n"/>
      <c r="Q309" s="97" t="n"/>
      <c r="R309" s="108" t="n">
        <v>1</v>
      </c>
      <c r="S309" s="122" t="n">
        <v>70</v>
      </c>
      <c r="T309" s="108">
        <f>S309/M309</f>
        <v/>
      </c>
      <c r="U309" s="97" t="n"/>
      <c r="V309" s="101" t="n"/>
      <c r="W309" s="97" t="n"/>
      <c r="X309" s="108" t="n"/>
      <c r="Y309" s="122" t="n"/>
      <c r="Z309" s="108" t="n"/>
      <c r="AA309" s="97" t="n"/>
      <c r="AB309" s="101" t="n"/>
      <c r="AC309" s="108" t="n"/>
      <c r="AD309" s="122" t="n"/>
      <c r="AE309" s="101" t="n"/>
      <c r="AF309" s="110">
        <f>((P309*O309)+(S309*R309)+(V309*U309)+(Y309*X309)+AB309+AD309+AE309)</f>
        <v/>
      </c>
      <c r="AG309" s="110">
        <f>'DSD (para preencher)'!AA309</f>
        <v/>
      </c>
      <c r="AH309" s="111" t="n"/>
      <c r="AI309" s="104" t="n"/>
      <c r="AJ309" s="111" t="n">
        <v>70</v>
      </c>
      <c r="AK309" s="104">
        <f>AJ309/M309</f>
        <v/>
      </c>
      <c r="AL309" s="112">
        <f>AG309-AF309</f>
        <v/>
      </c>
    </row>
    <row r="310" ht="18" customHeight="1">
      <c r="A310" s="103" t="n"/>
      <c r="B310" s="103" t="n"/>
      <c r="C310" s="104" t="inlineStr">
        <is>
          <t>EALM</t>
        </is>
      </c>
      <c r="D310" s="104" t="inlineStr">
        <is>
          <t>DCEB</t>
        </is>
      </c>
      <c r="E310" s="113" t="inlineStr">
        <is>
          <t>Vinhos Licorosos</t>
        </is>
      </c>
      <c r="F310" s="104" t="inlineStr">
        <is>
          <t>2º ciclo</t>
        </is>
      </c>
      <c r="G310" s="114" t="inlineStr">
        <is>
          <t>1778</t>
        </is>
      </c>
      <c r="H310" s="111" t="inlineStr">
        <is>
          <t xml:space="preserve"> EVE</t>
        </is>
      </c>
      <c r="I310" s="107" t="n">
        <v>1</v>
      </c>
      <c r="J310" s="114" t="inlineStr">
        <is>
          <t>2º</t>
        </is>
      </c>
      <c r="K310" s="114" t="inlineStr">
        <is>
          <t xml:space="preserve">1º </t>
        </is>
      </c>
      <c r="L310" s="104" t="n">
        <v>3</v>
      </c>
      <c r="M310" s="104" t="n">
        <v>14</v>
      </c>
      <c r="N310" s="104" t="n">
        <v>35</v>
      </c>
      <c r="O310" s="95" t="n"/>
      <c r="P310" s="101" t="n"/>
      <c r="Q310" s="97" t="n"/>
      <c r="R310" s="108" t="n">
        <v>1</v>
      </c>
      <c r="S310" s="122" t="n">
        <v>35</v>
      </c>
      <c r="T310" s="108">
        <f>S310/M310</f>
        <v/>
      </c>
      <c r="U310" s="97" t="n"/>
      <c r="V310" s="101" t="n"/>
      <c r="W310" s="97" t="n"/>
      <c r="X310" s="108" t="n"/>
      <c r="Y310" s="122" t="n"/>
      <c r="Z310" s="108" t="n"/>
      <c r="AA310" s="97" t="n"/>
      <c r="AB310" s="101" t="n"/>
      <c r="AC310" s="108" t="n"/>
      <c r="AD310" s="122" t="n"/>
      <c r="AE310" s="101" t="n"/>
      <c r="AF310" s="110">
        <f>((P310*O310)+(S310*R310)+(V310*U310)+(Y310*X310)+AB310+AD310+AE310)</f>
        <v/>
      </c>
      <c r="AG310" s="110">
        <f>'DSD (para preencher)'!AA310</f>
        <v/>
      </c>
      <c r="AH310" s="111" t="n"/>
      <c r="AI310" s="104" t="n"/>
      <c r="AJ310" s="111" t="n">
        <v>35</v>
      </c>
      <c r="AK310" s="104">
        <f>AJ310/M310</f>
        <v/>
      </c>
      <c r="AL310" s="112">
        <f>AG310-AF310</f>
        <v/>
      </c>
    </row>
    <row r="311" ht="18" customHeight="1">
      <c r="A311" s="103" t="n"/>
      <c r="B311" s="103" t="n"/>
      <c r="C311" s="104" t="inlineStr">
        <is>
          <t>EALM</t>
        </is>
      </c>
      <c r="D311" s="104" t="inlineStr">
        <is>
          <t>DCEB</t>
        </is>
      </c>
      <c r="E311" s="113" t="inlineStr">
        <is>
          <t>Vinificação</t>
        </is>
      </c>
      <c r="F311" s="104" t="inlineStr">
        <is>
          <t>2º ciclo</t>
        </is>
      </c>
      <c r="G311" s="114" t="inlineStr">
        <is>
          <t>1568</t>
        </is>
      </c>
      <c r="H311" s="111" t="inlineStr">
        <is>
          <t xml:space="preserve"> EVE</t>
        </is>
      </c>
      <c r="I311" s="107" t="n">
        <v>1</v>
      </c>
      <c r="J311" s="114" t="inlineStr">
        <is>
          <t>1º</t>
        </is>
      </c>
      <c r="K311" s="114" t="inlineStr">
        <is>
          <t xml:space="preserve">2º </t>
        </is>
      </c>
      <c r="L311" s="104" t="n">
        <v>6</v>
      </c>
      <c r="M311" s="104" t="n">
        <v>14</v>
      </c>
      <c r="N311" s="104" t="n">
        <v>70</v>
      </c>
      <c r="O311" s="95" t="n">
        <v>1</v>
      </c>
      <c r="P311" s="101" t="n">
        <v>28</v>
      </c>
      <c r="Q311" s="97">
        <f>P311/M311</f>
        <v/>
      </c>
      <c r="R311" s="108" t="n"/>
      <c r="S311" s="122" t="n"/>
      <c r="T311" s="108" t="n"/>
      <c r="U311" s="97" t="n">
        <v>1</v>
      </c>
      <c r="V311" s="101" t="n">
        <v>42</v>
      </c>
      <c r="W311" s="97">
        <f>V311/M311</f>
        <v/>
      </c>
      <c r="X311" s="108" t="n"/>
      <c r="Y311" s="122" t="n"/>
      <c r="Z311" s="108" t="n"/>
      <c r="AA311" s="97" t="n"/>
      <c r="AB311" s="101" t="n"/>
      <c r="AC311" s="108" t="n"/>
      <c r="AD311" s="122" t="n"/>
      <c r="AE311" s="101" t="n"/>
      <c r="AF311" s="110">
        <f>((P311*O311)+(S311*R311)+(V311*U311)+(Y311*X311)+AB311+AD311+AE311)</f>
        <v/>
      </c>
      <c r="AG311" s="110">
        <f>'DSD (para preencher)'!AA311</f>
        <v/>
      </c>
      <c r="AH311" s="111" t="n">
        <v>28</v>
      </c>
      <c r="AI311" s="104">
        <f>AH311/M311</f>
        <v/>
      </c>
      <c r="AJ311" s="111" t="n">
        <v>42</v>
      </c>
      <c r="AK311" s="104">
        <f>AJ311/M311</f>
        <v/>
      </c>
      <c r="AL311" s="112">
        <f>AG311-AF311</f>
        <v/>
      </c>
    </row>
    <row r="312" ht="18" customHeight="1">
      <c r="A312" s="103" t="n"/>
      <c r="B312" s="103" t="n"/>
      <c r="C312" s="104" t="inlineStr">
        <is>
          <t>EAGR</t>
        </is>
      </c>
      <c r="D312" s="111" t="inlineStr">
        <is>
          <t>DCEB</t>
        </is>
      </c>
      <c r="E312" s="113" t="inlineStr">
        <is>
          <t>Viticultura</t>
        </is>
      </c>
      <c r="F312" s="104" t="inlineStr">
        <is>
          <t>2º ciclo</t>
        </is>
      </c>
      <c r="G312" s="114" t="inlineStr">
        <is>
          <t>1540</t>
        </is>
      </c>
      <c r="H312" s="111" t="inlineStr">
        <is>
          <t xml:space="preserve"> Cdados+EAGR+EVE</t>
        </is>
      </c>
      <c r="I312" s="107" t="n">
        <v>2</v>
      </c>
      <c r="J312" s="114" t="inlineStr">
        <is>
          <t>1º</t>
        </is>
      </c>
      <c r="K312" s="114" t="inlineStr">
        <is>
          <t xml:space="preserve">2º </t>
        </is>
      </c>
      <c r="L312" s="104" t="n">
        <v>6</v>
      </c>
      <c r="M312" s="104" t="n">
        <v>14</v>
      </c>
      <c r="N312" s="104" t="n">
        <v>70</v>
      </c>
      <c r="O312" s="95" t="n">
        <v>1</v>
      </c>
      <c r="P312" s="101" t="n">
        <v>35</v>
      </c>
      <c r="Q312" s="97">
        <f>P312/M312</f>
        <v/>
      </c>
      <c r="R312" s="108" t="n">
        <v>1</v>
      </c>
      <c r="S312" s="122" t="n">
        <v>35</v>
      </c>
      <c r="T312" s="108">
        <f>S312/M312</f>
        <v/>
      </c>
      <c r="U312" s="97" t="n"/>
      <c r="V312" s="101" t="n"/>
      <c r="W312" s="97" t="n"/>
      <c r="X312" s="108" t="n"/>
      <c r="Y312" s="122" t="n"/>
      <c r="Z312" s="108" t="n"/>
      <c r="AA312" s="97" t="n"/>
      <c r="AB312" s="101" t="n"/>
      <c r="AC312" s="108" t="n"/>
      <c r="AD312" s="122" t="n"/>
      <c r="AE312" s="101" t="n"/>
      <c r="AF312" s="110">
        <f>((P312*O312)+(S312*R312)+(V312*U312)+(Y312*X312)+AB312+AD312+AE312)</f>
        <v/>
      </c>
      <c r="AG312" s="110">
        <f>'DSD (para preencher)'!AA312</f>
        <v/>
      </c>
      <c r="AH312" s="111" t="n">
        <v>35</v>
      </c>
      <c r="AI312" s="104">
        <f>AH312/M312</f>
        <v/>
      </c>
      <c r="AJ312" s="111" t="n">
        <v>35</v>
      </c>
      <c r="AK312" s="104">
        <f>AJ312/M312</f>
        <v/>
      </c>
      <c r="AL312" s="112">
        <f>AG312-AF312</f>
        <v/>
      </c>
    </row>
    <row r="313" ht="18" customHeight="1">
      <c r="A313" s="103" t="n"/>
      <c r="B313" s="103" t="n"/>
      <c r="C313" s="104" t="inlineStr">
        <is>
          <t>EAGR</t>
        </is>
      </c>
      <c r="D313" s="111" t="inlineStr">
        <is>
          <t>DCEB</t>
        </is>
      </c>
      <c r="E313" s="113" t="inlineStr">
        <is>
          <t>Viticultura Avançada</t>
        </is>
      </c>
      <c r="F313" s="104" t="inlineStr">
        <is>
          <t>2º ciclo</t>
        </is>
      </c>
      <c r="G313" s="114" t="inlineStr">
        <is>
          <t>1573</t>
        </is>
      </c>
      <c r="H313" s="111" t="inlineStr">
        <is>
          <t xml:space="preserve"> EVE</t>
        </is>
      </c>
      <c r="I313" s="107" t="n">
        <v>1</v>
      </c>
      <c r="J313" s="114" t="inlineStr">
        <is>
          <t>2º</t>
        </is>
      </c>
      <c r="K313" s="114" t="inlineStr">
        <is>
          <t xml:space="preserve">1º </t>
        </is>
      </c>
      <c r="L313" s="104" t="n">
        <v>6</v>
      </c>
      <c r="M313" s="104" t="n">
        <v>14</v>
      </c>
      <c r="N313" s="104" t="n">
        <v>70</v>
      </c>
      <c r="O313" s="95" t="n">
        <v>1</v>
      </c>
      <c r="P313" s="101" t="n">
        <v>70</v>
      </c>
      <c r="Q313" s="97">
        <f>P313/M313</f>
        <v/>
      </c>
      <c r="R313" s="108" t="n"/>
      <c r="S313" s="122" t="n"/>
      <c r="T313" s="108" t="n"/>
      <c r="U313" s="97" t="n"/>
      <c r="V313" s="101" t="n"/>
      <c r="W313" s="97" t="n"/>
      <c r="X313" s="108" t="n"/>
      <c r="Y313" s="122" t="n"/>
      <c r="Z313" s="108" t="n"/>
      <c r="AA313" s="97" t="n"/>
      <c r="AB313" s="101" t="n"/>
      <c r="AC313" s="108" t="n"/>
      <c r="AD313" s="122" t="n"/>
      <c r="AE313" s="101" t="n"/>
      <c r="AF313" s="110">
        <f>((P313*O313)+(S313*R313)+(V313*U313)+(Y313*X313)+AB313+AD313+AE313)</f>
        <v/>
      </c>
      <c r="AG313" s="110">
        <f>'DSD (para preencher)'!AA313</f>
        <v/>
      </c>
      <c r="AH313" s="111" t="n"/>
      <c r="AI313" s="104" t="n"/>
      <c r="AJ313" s="111" t="n">
        <v>70</v>
      </c>
      <c r="AK313" s="104">
        <f>AJ313/M313</f>
        <v/>
      </c>
      <c r="AL313" s="112">
        <f>AG313-AF313</f>
        <v/>
      </c>
    </row>
    <row r="314">
      <c r="A314" s="103" t="n"/>
      <c r="B314" s="103" t="n"/>
      <c r="C314" s="104" t="inlineStr">
        <is>
          <t>EAGR</t>
        </is>
      </c>
      <c r="D314" s="111" t="inlineStr">
        <is>
          <t>DCEB</t>
        </is>
      </c>
      <c r="E314" s="113" t="inlineStr">
        <is>
          <t>Viticultura de Montanha, Semi-Árida e Tropical</t>
        </is>
      </c>
      <c r="F314" s="104" t="inlineStr">
        <is>
          <t>2º ciclo</t>
        </is>
      </c>
      <c r="G314" s="114" t="inlineStr">
        <is>
          <t>2101</t>
        </is>
      </c>
      <c r="H314" s="111" t="inlineStr">
        <is>
          <t xml:space="preserve"> EVE</t>
        </is>
      </c>
      <c r="I314" s="107" t="n">
        <v>1</v>
      </c>
      <c r="J314" s="114" t="inlineStr">
        <is>
          <t>2º</t>
        </is>
      </c>
      <c r="K314" s="114" t="inlineStr">
        <is>
          <t xml:space="preserve">1º </t>
        </is>
      </c>
      <c r="L314" s="104" t="n">
        <v>3</v>
      </c>
      <c r="M314" s="104" t="n">
        <v>14</v>
      </c>
      <c r="N314" s="104" t="n">
        <v>35</v>
      </c>
      <c r="O314" s="95" t="n"/>
      <c r="P314" s="101" t="n"/>
      <c r="Q314" s="97" t="n"/>
      <c r="R314" s="108" t="n">
        <v>1</v>
      </c>
      <c r="S314" s="122" t="n">
        <v>35</v>
      </c>
      <c r="T314" s="108">
        <f>S314/M314</f>
        <v/>
      </c>
      <c r="U314" s="97" t="n"/>
      <c r="V314" s="101" t="n"/>
      <c r="W314" s="97" t="n"/>
      <c r="X314" s="108" t="n"/>
      <c r="Y314" s="122" t="n"/>
      <c r="Z314" s="108" t="n"/>
      <c r="AA314" s="97" t="n"/>
      <c r="AB314" s="101" t="n"/>
      <c r="AC314" s="108" t="n"/>
      <c r="AD314" s="122" t="n"/>
      <c r="AE314" s="101" t="n"/>
      <c r="AF314" s="110">
        <f>((P314*O314)+(S314*R314)+(V314*U314)+(Y314*X314)+AB314+AD314+AE314)</f>
        <v/>
      </c>
      <c r="AG314" s="110">
        <f>'DSD (para preencher)'!AA314</f>
        <v/>
      </c>
      <c r="AH314" s="111" t="n"/>
      <c r="AI314" s="104" t="n"/>
      <c r="AJ314" s="111" t="n">
        <v>35</v>
      </c>
      <c r="AK314" s="104">
        <f>AJ314/M314</f>
        <v/>
      </c>
      <c r="AL314" s="112">
        <f>AG314-AF314</f>
        <v/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1"/>
  <sheetViews>
    <sheetView topLeftCell="A131" workbookViewId="0">
      <selection activeCell="A173" sqref="A173"/>
    </sheetView>
  </sheetViews>
  <sheetFormatPr baseColWidth="8" defaultRowHeight="14.4"/>
  <cols>
    <col width="56.88671875" bestFit="1" customWidth="1" min="1" max="1"/>
    <col width="12" bestFit="1" customWidth="1" style="1" min="2" max="2"/>
  </cols>
  <sheetData>
    <row r="1">
      <c r="A1" s="2" t="inlineStr">
        <is>
          <t>docente</t>
        </is>
      </c>
      <c r="B1" s="3" t="inlineStr">
        <is>
          <t>n total horas</t>
        </is>
      </c>
    </row>
    <row r="2">
      <c r="A2" t="inlineStr">
        <is>
          <t>Adelino Mendes da Silva Paiva</t>
        </is>
      </c>
    </row>
    <row r="3">
      <c r="A3" t="inlineStr">
        <is>
          <t>Akli Ait Benali</t>
        </is>
      </c>
    </row>
    <row r="4">
      <c r="A4" t="inlineStr">
        <is>
          <t>Alana Kasahara Neves</t>
        </is>
      </c>
    </row>
    <row r="5">
      <c r="A5" t="inlineStr">
        <is>
          <t>Ali Umut Sen</t>
        </is>
      </c>
    </row>
    <row r="6">
      <c r="A6" t="inlineStr">
        <is>
          <t>Amaia Nogales</t>
        </is>
      </c>
    </row>
    <row r="7">
      <c r="A7" t="inlineStr">
        <is>
          <t>Ana Carina dos Santos Lourenço</t>
        </is>
      </c>
    </row>
    <row r="8">
      <c r="A8" t="inlineStr">
        <is>
          <t>Ana Cristina Delaunay Caperta</t>
        </is>
      </c>
    </row>
    <row r="9">
      <c r="A9" t="inlineStr">
        <is>
          <t xml:space="preserve">Ana Cristina Ferreira da Cunha Queda 
</t>
        </is>
      </c>
    </row>
    <row r="10">
      <c r="A10" t="inlineStr">
        <is>
          <t>Ana Cristina Garcia Pereira Cabral</t>
        </is>
      </c>
    </row>
    <row r="11">
      <c r="A11" t="inlineStr">
        <is>
          <t>Ana Cristina Lopes de Sá</t>
        </is>
      </c>
    </row>
    <row r="12">
      <c r="A12" t="inlineStr">
        <is>
          <t>Ana Filipa da Silva Pereira Machado Filipe</t>
        </is>
      </c>
    </row>
    <row r="13">
      <c r="A13" t="inlineStr">
        <is>
          <t>Ana Gabriela Machado Albuquerque</t>
        </is>
      </c>
    </row>
    <row r="14">
      <c r="A14" t="inlineStr">
        <is>
          <t>Ana Isabel Faria Ribeiro</t>
        </is>
      </c>
    </row>
    <row r="15">
      <c r="A15" t="inlineStr">
        <is>
          <t>Ana Luísa Brito dos Santos de Sousa Soares</t>
        </is>
      </c>
    </row>
    <row r="16">
      <c r="A16" t="inlineStr">
        <is>
          <t xml:space="preserve">Ana Maria Contente de Vinhas Novais 
</t>
        </is>
      </c>
    </row>
    <row r="17">
      <c r="A17" t="inlineStr">
        <is>
          <t>Ana Maria da Silva Monteiro</t>
        </is>
      </c>
    </row>
    <row r="18">
      <c r="A18" t="inlineStr">
        <is>
          <t>Ana Maria Martins Alves</t>
        </is>
      </c>
    </row>
    <row r="19">
      <c r="A19" t="inlineStr">
        <is>
          <t>Ana Paula Ferreira Ramos</t>
        </is>
      </c>
    </row>
    <row r="20">
      <c r="A20" t="inlineStr">
        <is>
          <t xml:space="preserve">Ana Paula Soares Marques de Carvalho 
</t>
        </is>
      </c>
    </row>
    <row r="21">
      <c r="A21" t="inlineStr">
        <is>
          <t xml:space="preserve">Anabela Cristina da Silva Naret Moreira Raymundo 
</t>
        </is>
      </c>
    </row>
    <row r="22">
      <c r="A22" t="inlineStr">
        <is>
          <t xml:space="preserve">
André Martinho de Almeida 
</t>
        </is>
      </c>
    </row>
    <row r="23">
      <c r="A23" t="inlineStr">
        <is>
          <t>Andreia Sofia Brotas da Costa Loureiro</t>
        </is>
      </c>
    </row>
    <row r="24">
      <c r="A24" t="inlineStr">
        <is>
          <t>António Henrique Costa Gomes Soares Correia</t>
        </is>
      </c>
    </row>
    <row r="25">
      <c r="A25" t="inlineStr">
        <is>
          <t>António José de Freitas Duarte (FMV)</t>
        </is>
      </c>
    </row>
    <row r="26">
      <c r="A26" t="inlineStr">
        <is>
          <t xml:space="preserve">
António José Guerreiro de Brito 
</t>
        </is>
      </c>
    </row>
    <row r="27">
      <c r="A27" t="inlineStr">
        <is>
          <t xml:space="preserve">
António Maria Marques Mexia 
</t>
        </is>
      </c>
    </row>
    <row r="28">
      <c r="A28" t="inlineStr">
        <is>
          <t>Carla Sofia Madeira Gomes Pimentel</t>
        </is>
      </c>
    </row>
    <row r="29">
      <c r="A29" t="inlineStr">
        <is>
          <t xml:space="preserve">
Carlos Manuel Antunes Lopes</t>
        </is>
      </c>
    </row>
    <row r="30">
      <c r="A30" t="inlineStr">
        <is>
          <t xml:space="preserve">
Catarina Paula Guerra Geoffroy Prista</t>
        </is>
      </c>
    </row>
    <row r="31">
      <c r="A31" t="inlineStr">
        <is>
          <t xml:space="preserve">Cláudia Saramago de Carvalho Marques dos Santos Cordovil
</t>
        </is>
      </c>
    </row>
    <row r="32">
      <c r="A32" t="inlineStr">
        <is>
          <t xml:space="preserve">
Cristina Maria Moniz Simões Oliveira 
</t>
        </is>
      </c>
    </row>
    <row r="33">
      <c r="A33" t="inlineStr">
        <is>
          <t xml:space="preserve">
David Paulo Fangueiro</t>
        </is>
      </c>
    </row>
    <row r="34">
      <c r="A34" t="inlineStr">
        <is>
          <t xml:space="preserve">Domingos Paulo Ferreira de Almeida 
</t>
        </is>
      </c>
    </row>
    <row r="35">
      <c r="A35" t="inlineStr">
        <is>
          <t>Dora Cristina Vicente Batista Lyon de Castro</t>
        </is>
      </c>
    </row>
    <row r="36">
      <c r="A36" t="inlineStr">
        <is>
          <t xml:space="preserve">
Elisabete Tavares Lacerda de Figueiredo Oliveira</t>
        </is>
      </c>
    </row>
    <row r="37">
      <c r="A37" t="inlineStr">
        <is>
          <t xml:space="preserve">Elsa Maria Félix Gonçalves </t>
        </is>
      </c>
    </row>
    <row r="38">
      <c r="A38" t="inlineStr">
        <is>
          <t>Elsa Maria Borges da Silva</t>
        </is>
      </c>
    </row>
    <row r="39">
      <c r="A39" t="inlineStr">
        <is>
          <t>Emília Cardoso Moura da Silva</t>
        </is>
      </c>
    </row>
    <row r="40">
      <c r="A40" s="4" t="inlineStr">
        <is>
          <t>Erika da Silva dos Santos</t>
        </is>
      </c>
    </row>
    <row r="41">
      <c r="A41" t="inlineStr">
        <is>
          <t>Farzana Sabir</t>
        </is>
      </c>
    </row>
    <row r="42">
      <c r="A42" t="inlineStr">
        <is>
          <t>Fernanda Henriques de Jesus Rosa (FMV)</t>
        </is>
      </c>
    </row>
    <row r="43">
      <c r="A43" t="inlineStr">
        <is>
          <t>Fernanda Maria dos Reis Torroaes Valente</t>
        </is>
      </c>
    </row>
    <row r="44">
      <c r="A44" t="inlineStr">
        <is>
          <t xml:space="preserve">Fernando Jorge Silvano Boinas (FMV)
</t>
        </is>
      </c>
    </row>
    <row r="45">
      <c r="A45" t="inlineStr">
        <is>
          <t xml:space="preserve">
Fernando Ribeiro Alves Afonso (FMV)
</t>
        </is>
      </c>
    </row>
    <row r="46">
      <c r="A46" t="inlineStr">
        <is>
          <t>Filipa Isabel de Almeida Monteiro</t>
        </is>
      </c>
    </row>
    <row r="47">
      <c r="A47" t="inlineStr">
        <is>
          <t xml:space="preserve">
Filipe Miguel de Carvalho Costa e Silva 
</t>
        </is>
      </c>
    </row>
    <row r="48">
      <c r="A48" t="inlineStr">
        <is>
          <t>Filipe Xavier Catry</t>
        </is>
      </c>
    </row>
    <row r="49">
      <c r="A49" t="inlineStr">
        <is>
          <t xml:space="preserve">
Francisca Constança Frutuoso de Aguiar 
</t>
        </is>
      </c>
    </row>
    <row r="50">
      <c r="A50" t="inlineStr">
        <is>
          <t xml:space="preserve">
Francisco Ramos Lopes Gomes da Silva</t>
        </is>
      </c>
    </row>
    <row r="51">
      <c r="A51" t="inlineStr">
        <is>
          <t>Gonçalo Filipe Fernandes Duarte</t>
        </is>
      </c>
    </row>
    <row r="52">
      <c r="A52" t="inlineStr">
        <is>
          <t>Gonçalo Pereira Fernandes Caleia Rodrigues</t>
        </is>
      </c>
    </row>
    <row r="53">
      <c r="A53" t="inlineStr">
        <is>
          <t>Graça Maria Alexandre Pires Lopes de Melo (FMV)</t>
        </is>
      </c>
    </row>
    <row r="54">
      <c r="A54" t="inlineStr">
        <is>
          <t>Hanaa Darouich</t>
        </is>
      </c>
    </row>
    <row r="55">
      <c r="A55" t="inlineStr">
        <is>
          <t>Helena Manuela Gil Azinheira</t>
        </is>
      </c>
    </row>
    <row r="56">
      <c r="A56" t="inlineStr">
        <is>
          <t xml:space="preserve">Henrique Manuel Filipe Ribeiro
</t>
        </is>
      </c>
    </row>
    <row r="57">
      <c r="A57" t="inlineStr">
        <is>
          <t>Ilda Maria Neto Gomes Rosa (FMV)</t>
        </is>
      </c>
    </row>
    <row r="58">
      <c r="A58" t="inlineStr">
        <is>
          <t>Inês Guedelha Rebelo Marques Duarte</t>
        </is>
      </c>
    </row>
    <row r="59">
      <c r="A59" t="inlineStr">
        <is>
          <t>Inês Isabel Plácido dos Santos Diniz</t>
        </is>
      </c>
    </row>
    <row r="60">
      <c r="A60" t="inlineStr">
        <is>
          <t>Iryna Skulska Kolos</t>
        </is>
      </c>
    </row>
    <row r="61">
      <c r="A61" t="inlineStr">
        <is>
          <t>Isabel Cristina dos Santos Lourenço Marques</t>
        </is>
      </c>
    </row>
    <row r="62">
      <c r="A62" t="inlineStr">
        <is>
          <t>Isabel Maria Cerqueira Lopes Alves</t>
        </is>
      </c>
    </row>
    <row r="63">
      <c r="A63" t="inlineStr">
        <is>
          <t xml:space="preserve">
Isabel Maria de Jesus Martins
</t>
        </is>
      </c>
    </row>
    <row r="64">
      <c r="A64" t="inlineStr">
        <is>
          <t xml:space="preserve">
Isabel Maria Nunes de Sousa
</t>
        </is>
      </c>
    </row>
    <row r="65">
      <c r="A65" t="inlineStr">
        <is>
          <t>Isabel Maria Silva Sanches de Miranda</t>
        </is>
      </c>
    </row>
    <row r="66">
      <c r="A66" t="inlineStr">
        <is>
          <t>Joana Amaral Paulo</t>
        </is>
      </c>
    </row>
    <row r="67">
      <c r="A67" t="inlineStr">
        <is>
          <t>Joana Filipa Martinho da Costa</t>
        </is>
      </c>
    </row>
    <row r="68">
      <c r="A68" t="inlineStr">
        <is>
          <t>Joana Patrícia Araújo Ferreira</t>
        </is>
      </c>
    </row>
    <row r="69">
      <c r="A69" t="inlineStr">
        <is>
          <t>João António Ribeiro Ferreira Nunes</t>
        </is>
      </c>
    </row>
    <row r="70">
      <c r="A70" t="inlineStr">
        <is>
          <t xml:space="preserve">
João Carlos da Silva Dias</t>
        </is>
      </c>
    </row>
    <row r="71">
      <c r="A71" t="inlineStr">
        <is>
          <t>João Lucas Fidalgo Oliveira Coito</t>
        </is>
      </c>
    </row>
    <row r="72">
      <c r="A72" t="inlineStr">
        <is>
          <t>João Manuel das Neves Silva</t>
        </is>
      </c>
    </row>
    <row r="73">
      <c r="A73" t="inlineStr">
        <is>
          <t>João Manuel Monteiro da Costa e Silva</t>
        </is>
      </c>
    </row>
    <row r="74">
      <c r="A74" t="inlineStr">
        <is>
          <t>João Rui Rolim Fernandes Machado Lopes</t>
        </is>
      </c>
    </row>
    <row r="75">
      <c r="A75" t="inlineStr">
        <is>
          <t xml:space="preserve">
Joaquim Miguel Rangel da Cunha Costa</t>
        </is>
      </c>
    </row>
    <row r="76">
      <c r="A76" t="inlineStr">
        <is>
          <t xml:space="preserve">
Jorge Filipe Campinos Landerset Cadima</t>
        </is>
      </c>
    </row>
    <row r="77">
      <c r="A77" t="inlineStr">
        <is>
          <t>Jorge Manuel Barros D'Almeida Gominho</t>
        </is>
      </c>
    </row>
    <row r="78">
      <c r="A78" t="inlineStr">
        <is>
          <t xml:space="preserve">
Jorge Manuel Rodrigues Ricardo da Silva 
</t>
        </is>
      </c>
    </row>
    <row r="79">
      <c r="A79" t="inlineStr">
        <is>
          <t xml:space="preserve">
José Afonso Rodrigues Graça
</t>
        </is>
      </c>
    </row>
    <row r="80">
      <c r="A80" t="inlineStr">
        <is>
          <t xml:space="preserve">
José Carlos Augusta da Costa</t>
        </is>
      </c>
    </row>
    <row r="81">
      <c r="A81" t="inlineStr">
        <is>
          <t xml:space="preserve">
José Carlos de Carvalho Rodrigues</t>
        </is>
      </c>
    </row>
    <row r="82">
      <c r="A82" t="inlineStr">
        <is>
          <t xml:space="preserve">
José Carlos Franco Santos Silva</t>
        </is>
      </c>
    </row>
    <row r="83">
      <c r="A83" t="inlineStr">
        <is>
          <t xml:space="preserve">
José Guilherme Martins Dias Calvão Borges 
</t>
        </is>
      </c>
    </row>
    <row r="84">
      <c r="A84" t="inlineStr">
        <is>
          <t xml:space="preserve">
José Manuel Osório de Barros de Lima e Santos</t>
        </is>
      </c>
    </row>
    <row r="85">
      <c r="A85" t="inlineStr">
        <is>
          <t xml:space="preserve">
José Maria Horta e Costa Silva Santos</t>
        </is>
      </c>
    </row>
    <row r="86">
      <c r="A86" t="inlineStr">
        <is>
          <t xml:space="preserve">
José Miguel Oliveira Cardoso Pereira</t>
        </is>
      </c>
    </row>
    <row r="87">
      <c r="A87" t="inlineStr">
        <is>
          <t xml:space="preserve">
José Paulo Pimentel de Castro Coelho</t>
        </is>
      </c>
    </row>
    <row r="88">
      <c r="A88" t="inlineStr">
        <is>
          <t xml:space="preserve">
José Pedro da Costa Cardoso de Lemos (FMV)</t>
        </is>
      </c>
    </row>
    <row r="89">
      <c r="A89" t="inlineStr">
        <is>
          <t>Juan Guerra Hernandez</t>
        </is>
      </c>
    </row>
    <row r="90">
      <c r="A90" t="inlineStr">
        <is>
          <t>Leónia do Carmo Santos Nunes</t>
        </is>
      </c>
    </row>
    <row r="91">
      <c r="A91" t="inlineStr">
        <is>
          <t xml:space="preserve">Luís Filipe Sanches Goulão
</t>
        </is>
      </c>
    </row>
    <row r="92">
      <c r="A92" t="inlineStr">
        <is>
          <t>Luís Lavadinho Telo da Gama (FMV)</t>
        </is>
      </c>
    </row>
    <row r="93">
      <c r="A93" t="inlineStr">
        <is>
          <t xml:space="preserve">
Luís Manuel Bignolas Mira da Silva 
</t>
        </is>
      </c>
    </row>
    <row r="94">
      <c r="A94" t="inlineStr">
        <is>
          <t xml:space="preserve">
Luís Manuel Vieira Soares de Resende 
</t>
        </is>
      </c>
    </row>
    <row r="95">
      <c r="A95" t="inlineStr">
        <is>
          <t xml:space="preserve">
Luís Paulo Almeida Faria Ribeiro</t>
        </is>
      </c>
    </row>
    <row r="96">
      <c r="A96" t="inlineStr">
        <is>
          <t xml:space="preserve">
Luísa Cristina dos Mártires Ferreira de Carvalho</t>
        </is>
      </c>
    </row>
    <row r="97">
      <c r="A97" t="inlineStr">
        <is>
          <t>Mahesh Chandra</t>
        </is>
      </c>
    </row>
    <row r="98">
      <c r="A98" t="inlineStr">
        <is>
          <t xml:space="preserve">
Manuel José de Carvalho Pimenta Malfeito Ferreira 
</t>
        </is>
      </c>
    </row>
    <row r="99">
      <c r="A99" t="inlineStr">
        <is>
          <t xml:space="preserve">
Manuel Lameiras de Figueiredo Campagnolo</t>
        </is>
      </c>
    </row>
    <row r="100">
      <c r="A100" t="inlineStr">
        <is>
          <t xml:space="preserve">
Manuela Rodrigues Branco Simões 
</t>
        </is>
      </c>
    </row>
    <row r="101">
      <c r="A101" t="inlineStr">
        <is>
          <t>Margarida Dias Lima de Faria</t>
        </is>
      </c>
    </row>
    <row r="102">
      <c r="A102" t="inlineStr">
        <is>
          <t xml:space="preserve">
Margarida Gomes Moldão Martins 
</t>
        </is>
      </c>
    </row>
    <row r="103">
      <c r="A103" t="inlineStr">
        <is>
          <t>Margarida Maria Pedro Rocheta</t>
        </is>
      </c>
    </row>
    <row r="104">
      <c r="A104" t="inlineStr">
        <is>
          <t xml:space="preserve">
Maria Cabral Matos Silva Aires Pereira 
</t>
        </is>
      </c>
    </row>
    <row r="105">
      <c r="A105" t="inlineStr">
        <is>
          <t>Maria Cristiana Henriques Nunes</t>
        </is>
      </c>
    </row>
    <row r="106">
      <c r="A106" t="inlineStr">
        <is>
          <t xml:space="preserve">
Maria Cristina da Fonseca Ataide Castel-Branco Alarcão Júdice</t>
        </is>
      </c>
    </row>
    <row r="107">
      <c r="A107" t="inlineStr">
        <is>
          <t>Maria da Conceição Almeida Colaço</t>
        </is>
      </c>
    </row>
    <row r="108">
      <c r="A108" t="inlineStr">
        <is>
          <t xml:space="preserve">
Maria da Conceição Brálio de Brito Caldeira
</t>
        </is>
      </c>
    </row>
    <row r="109">
      <c r="A109" t="inlineStr">
        <is>
          <t xml:space="preserve">
Maria da Glória Calado Inglês Esquível
</t>
        </is>
      </c>
    </row>
    <row r="110">
      <c r="A110" t="inlineStr">
        <is>
          <t xml:space="preserve">
Maria do Rosário da Conceição Cameira</t>
        </is>
      </c>
    </row>
    <row r="111">
      <c r="A111" t="inlineStr">
        <is>
          <t>Maria Filipa Vinagre Marques da Silva Oliveira</t>
        </is>
      </c>
    </row>
    <row r="112">
      <c r="A112" t="inlineStr">
        <is>
          <t>Maria Helena Guimarães de Almeida</t>
        </is>
      </c>
    </row>
    <row r="113">
      <c r="A113" t="inlineStr">
        <is>
          <t xml:space="preserve">
Maria Helena Mendes da Costa Ferreira Correia de Oliveira 
</t>
        </is>
      </c>
    </row>
    <row r="114">
      <c r="A114" t="inlineStr">
        <is>
          <t xml:space="preserve">
Maria Isabel Freire Ribeiro Ferreira 
</t>
        </is>
      </c>
    </row>
    <row r="115">
      <c r="A115" t="inlineStr">
        <is>
          <t>Maria Isabel Nunes Januário</t>
        </is>
      </c>
    </row>
    <row r="116">
      <c r="A116" t="inlineStr">
        <is>
          <t>Maria João de Sousa Ferreira Martelo Fradinho (FMV)</t>
        </is>
      </c>
    </row>
    <row r="117">
      <c r="A117" t="inlineStr">
        <is>
          <t>Maria João Prudêncio Rafael Canadas</t>
        </is>
      </c>
    </row>
    <row r="118">
      <c r="A118" t="inlineStr">
        <is>
          <t>Maria João Teixeira Martins</t>
        </is>
      </c>
    </row>
    <row r="119">
      <c r="A119" t="inlineStr">
        <is>
          <t xml:space="preserve">Maria José Antão Pais de Almeida Cerejeira 
</t>
        </is>
      </c>
    </row>
    <row r="120">
      <c r="A120" t="inlineStr">
        <is>
          <t xml:space="preserve">Maria Leonor Mota Morais Cecílio
</t>
        </is>
      </c>
    </row>
    <row r="121">
      <c r="A121" t="inlineStr">
        <is>
          <t>Maria Luísa Lopes de Castro e Brito</t>
        </is>
      </c>
    </row>
    <row r="122">
      <c r="A122" t="inlineStr">
        <is>
          <t xml:space="preserve">Maria Luísa Louro Martins
</t>
        </is>
      </c>
    </row>
    <row r="123">
      <c r="A123" t="inlineStr">
        <is>
          <t>Maria Luisa Monteiro Franco</t>
        </is>
      </c>
    </row>
    <row r="124">
      <c r="A124" t="inlineStr">
        <is>
          <t xml:space="preserve">Maria Madalena Calado Santos Sobral da Fonseca 
</t>
        </is>
      </c>
    </row>
    <row r="125">
      <c r="A125" t="inlineStr">
        <is>
          <t xml:space="preserve">Maria Madalena dos Santos Lordelo Redford 
</t>
        </is>
      </c>
    </row>
    <row r="126">
      <c r="A126" t="inlineStr">
        <is>
          <t xml:space="preserve">Maria Manuel Cordeiro Salgueiro Romeiras  
</t>
        </is>
      </c>
    </row>
    <row r="127">
      <c r="A127" t="inlineStr">
        <is>
          <t xml:space="preserve">
Maria Manuela Antunes Gomes da Silva</t>
        </is>
      </c>
    </row>
    <row r="128">
      <c r="A128" t="inlineStr">
        <is>
          <t>Maria Manuela Marques Matias Ferreira Pinto</t>
        </is>
      </c>
    </row>
    <row r="129">
      <c r="A129" t="inlineStr">
        <is>
          <t xml:space="preserve">
Maria Margarida Branco de Brito Tavares Tomé 
</t>
        </is>
      </c>
    </row>
    <row r="130">
      <c r="A130" t="inlineStr">
        <is>
          <t xml:space="preserve">
Maria Odete Pereira Torres
</t>
        </is>
      </c>
    </row>
    <row r="131">
      <c r="A131" t="inlineStr">
        <is>
          <t>Maria Otília de Almeida Carvalho</t>
        </is>
      </c>
    </row>
    <row r="132">
      <c r="A132" t="inlineStr">
        <is>
          <t xml:space="preserve">
Maria Suzana Leitão Ferreira Dias Vicente</t>
        </is>
      </c>
    </row>
    <row r="133">
      <c r="A133" t="inlineStr">
        <is>
          <t>Maria Teresa Amaro Alfaiate</t>
        </is>
      </c>
    </row>
    <row r="134">
      <c r="A134" t="inlineStr">
        <is>
          <t xml:space="preserve">
Maria Teresa Gomes Afonso do Paço
</t>
        </is>
      </c>
    </row>
    <row r="135">
      <c r="A135" t="inlineStr">
        <is>
          <t xml:space="preserve">
Maria Teresa Marques Ferreira</t>
        </is>
      </c>
    </row>
    <row r="136">
      <c r="A136" t="inlineStr">
        <is>
          <t>Mariana da Silva Gomes Mota</t>
        </is>
      </c>
    </row>
    <row r="137">
      <c r="A137" t="inlineStr">
        <is>
          <t>Mário Alexandre Gonçalves Quaresma (FMV)</t>
        </is>
      </c>
    </row>
    <row r="138">
      <c r="A138" t="inlineStr">
        <is>
          <t>Marta Guerreiro Duarte Mesquita de Oliveira</t>
        </is>
      </c>
    </row>
    <row r="139">
      <c r="A139" t="inlineStr">
        <is>
          <t>Miguel António Navas Cândido</t>
        </is>
      </c>
    </row>
    <row r="140">
      <c r="A140" t="inlineStr">
        <is>
          <t xml:space="preserve">Miguel Nuno do Sacramento Monteiro Bugalho
</t>
        </is>
      </c>
    </row>
    <row r="141">
      <c r="A141" t="inlineStr">
        <is>
          <t xml:space="preserve">
Miguel Pedro de Freitas Barbosa Mourato
</t>
        </is>
      </c>
    </row>
    <row r="142">
      <c r="A142" t="inlineStr">
        <is>
          <t>Natália Sofia Canelas da Cunha Abrunhosa</t>
        </is>
      </c>
    </row>
    <row r="143">
      <c r="A143" t="inlineStr">
        <is>
          <t xml:space="preserve">
Nuno Renato da Silva Cortez
</t>
        </is>
      </c>
    </row>
    <row r="144">
      <c r="A144" t="inlineStr">
        <is>
          <t xml:space="preserve">
Olívio Godinho Patrício
</t>
        </is>
      </c>
    </row>
    <row r="145">
      <c r="A145" t="inlineStr">
        <is>
          <t>Patricia Maria Rodriguez Gonzalez</t>
        </is>
      </c>
    </row>
    <row r="146">
      <c r="A146" t="inlineStr">
        <is>
          <t>Paula Cristina Bento Batista dos Santos</t>
        </is>
      </c>
    </row>
    <row r="147">
      <c r="A147" t="inlineStr">
        <is>
          <t>Paula Cristina Santana Paredes</t>
        </is>
      </c>
    </row>
    <row r="148">
      <c r="A148" t="inlineStr">
        <is>
          <t xml:space="preserve">
Paula Maria da Luz Figueiredo de Alvarenga
</t>
        </is>
      </c>
    </row>
    <row r="149">
      <c r="A149" t="inlineStr">
        <is>
          <t>Paulo Jorge Zuzarte de Mendonça Godinho Ferreira</t>
        </is>
      </c>
    </row>
    <row r="150">
      <c r="A150" t="inlineStr">
        <is>
          <t>Paulo José de Lemos Branco</t>
        </is>
      </c>
    </row>
    <row r="151">
      <c r="A151" t="inlineStr">
        <is>
          <t xml:space="preserve">
Paulo Pacheco de Castro Flores Ribeiro
</t>
        </is>
      </c>
    </row>
    <row r="152">
      <c r="A152" t="inlineStr">
        <is>
          <t xml:space="preserve">Pedro César Ochôa de Carvalho
</t>
        </is>
      </c>
    </row>
    <row r="153">
      <c r="A153" t="inlineStr">
        <is>
          <t xml:space="preserve">
Pedro Cristiano Santos Martins da Silva</t>
        </is>
      </c>
    </row>
    <row r="154">
      <c r="A154" t="inlineStr">
        <is>
          <t xml:space="preserve">
Pedro Manuel Vieira Talhinhas</t>
        </is>
      </c>
    </row>
    <row r="155">
      <c r="A155" t="inlineStr">
        <is>
          <t xml:space="preserve">
Pedro Miguel Ramos Arsénio</t>
        </is>
      </c>
    </row>
    <row r="156">
      <c r="A156" t="inlineStr">
        <is>
          <t>Pedro Segurado</t>
        </is>
      </c>
    </row>
    <row r="157">
      <c r="A157" t="inlineStr">
        <is>
          <t>Raquel Lobo de Vale</t>
        </is>
      </c>
    </row>
    <row r="158">
      <c r="A158" t="inlineStr">
        <is>
          <t xml:space="preserve">
Ricardo Manuel Seixas Boavida Ferreira</t>
        </is>
      </c>
    </row>
    <row r="159">
      <c r="A159" t="inlineStr">
        <is>
          <t>Ricardo Nuno da Fonseca Garcia Pereira Braga</t>
        </is>
      </c>
    </row>
    <row r="160">
      <c r="A160" t="inlineStr">
        <is>
          <t xml:space="preserve">
Rita do Amaral Fragoso</t>
        </is>
      </c>
    </row>
    <row r="161">
      <c r="A161" t="inlineStr">
        <is>
          <t>Rui José Branquinho de Bessa</t>
        </is>
      </c>
    </row>
    <row r="162">
      <c r="A162" t="inlineStr">
        <is>
          <t>Rui Manuel de Vasconcelos Horta Caldeira (FMV)</t>
        </is>
      </c>
    </row>
    <row r="163">
      <c r="A163" t="inlineStr">
        <is>
          <t xml:space="preserve">
Rui Marçal Campos Fernando</t>
        </is>
      </c>
    </row>
    <row r="164">
      <c r="A164" t="inlineStr">
        <is>
          <t>Rui Paulo Nóbrega Figueira</t>
        </is>
      </c>
    </row>
    <row r="165">
      <c r="A165" t="inlineStr">
        <is>
          <t>Selma Beatriz de Almeida Nunes da Pena Baldaia</t>
        </is>
      </c>
    </row>
    <row r="166">
      <c r="A166" t="inlineStr">
        <is>
          <t>Silvia Andreia Godinho Barquinha Tavares</t>
        </is>
      </c>
    </row>
    <row r="167">
      <c r="A167" t="inlineStr">
        <is>
          <t>Sofia Cerasoli Salvatori</t>
        </is>
      </c>
    </row>
    <row r="168">
      <c r="A168" t="inlineStr">
        <is>
          <t>Sofia Cristina Gomes Catarino</t>
        </is>
      </c>
    </row>
    <row r="169">
      <c r="A169" t="inlineStr">
        <is>
          <t>Solange de Oliveira Araújo</t>
        </is>
      </c>
    </row>
    <row r="170">
      <c r="A170" t="inlineStr">
        <is>
          <t>Stamatis Chrysanthopoulos</t>
        </is>
      </c>
    </row>
    <row r="171">
      <c r="A171" t="inlineStr">
        <is>
          <t xml:space="preserve">Susana Maria de Abreu Dias
</t>
        </is>
      </c>
    </row>
    <row r="172">
      <c r="A172" t="inlineStr">
        <is>
          <t>Susana Miguel Barreiro</t>
        </is>
      </c>
    </row>
    <row r="173">
      <c r="A173" t="inlineStr">
        <is>
          <t>Susete Maria Gonçalves Marques</t>
        </is>
      </c>
    </row>
    <row r="174">
      <c r="A174" t="inlineStr">
        <is>
          <t>Teresa de Jesus da Silva Matos Nolasco Crespo</t>
        </is>
      </c>
    </row>
    <row r="175">
      <c r="A175" t="inlineStr">
        <is>
          <t>Teresa Maria Gonçalves Quilhó Marques dos Santos</t>
        </is>
      </c>
    </row>
    <row r="176">
      <c r="A176" t="inlineStr">
        <is>
          <t xml:space="preserve">Teresa Paula Gonçalves Cruz (EU)
</t>
        </is>
      </c>
    </row>
    <row r="177">
      <c r="A177" t="inlineStr">
        <is>
          <t>Vanda Cristina de Carvalho Acácio</t>
        </is>
      </c>
    </row>
    <row r="178">
      <c r="A178" t="inlineStr">
        <is>
          <t>Vanessa de Sousa Ferreira Borges</t>
        </is>
      </c>
    </row>
    <row r="179">
      <c r="A179" t="inlineStr">
        <is>
          <t>Vicelina Milena Piteira Rebelo Barnabé de Sousa</t>
        </is>
      </c>
    </row>
    <row r="180">
      <c r="A180" t="inlineStr">
        <is>
          <t>Vítor Manuel Delgado Alves</t>
        </is>
      </c>
    </row>
    <row r="181">
      <c r="A181" t="inlineStr">
        <is>
          <t>Docente a atribuir</t>
        </is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Susana Alexandra Coelho Freire</dc:creator>
  <dcterms:created xsi:type="dcterms:W3CDTF">2023-03-03T14:58:03Z</dcterms:created>
  <dcterms:modified xsi:type="dcterms:W3CDTF">2023-04-05T13:21:52Z</dcterms:modified>
  <cp:lastModifiedBy>Madalena Redford</cp:lastModifiedBy>
  <cp:lastPrinted>2023-03-27T14:06:12Z</cp:lastPrinted>
</cp:coreProperties>
</file>