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ulisboa-my.sharepoint.com/personal/mlordel_office365_ulisboa_pt/Documents/Ambiente de Trabalho/"/>
    </mc:Choice>
  </mc:AlternateContent>
  <xr:revisionPtr revIDLastSave="11" documentId="11_C66C79BE2C7C2E50E8CB19C471B088EFA742EFB7" xr6:coauthVersionLast="47" xr6:coauthVersionMax="47" xr10:uidLastSave="{6126D2C2-CB97-47B3-A78B-3F65AF1B312B}"/>
  <bookViews>
    <workbookView xWindow="-108" yWindow="-108" windowWidth="23256" windowHeight="12456" activeTab="1" xr2:uid="{00000000-000D-0000-FFFF-FFFF00000000}"/>
  </bookViews>
  <sheets>
    <sheet name="DSD (para preencher)" sheetId="1" r:id="rId1"/>
    <sheet name="DSD (informação UCs)" sheetId="2" r:id="rId2"/>
    <sheet name="docentes" sheetId="3" state="hidden" r:id="rId3"/>
  </sheets>
  <definedNames>
    <definedName name="_xlnm._FilterDatabase" localSheetId="2" hidden="1">docentes!$A$1:$B$1</definedName>
    <definedName name="_xlnm._FilterDatabase" localSheetId="0" hidden="1">'DSD (para preencher)'!$A$1:$AF$627</definedName>
    <definedName name="Z_AAC2BC98_F0EE_45C1_AE62_7B9CF5168773_.wvu.Cols" localSheetId="1" hidden="1">'DSD (informação UCs)'!$A:$B,'DSD (informação UCs)'!$G:$G,'DSD (informação UCs)'!$Q:$Q,'DSD (informação UCs)'!$T:$T,'DSD (informação UCs)'!$W:$W,'DSD (informação UCs)'!$Z:$Z,'DSD (informação UCs)'!$AC:$AC,'DSD (informação UCs)'!$AH:$AK</definedName>
    <definedName name="Z_AAC2BC98_F0EE_45C1_AE62_7B9CF5168773_.wvu.Cols" localSheetId="0" hidden="1">'DSD (para preencher)'!$A:$B,'DSD (para preencher)'!$I:$I,'DSD (para preencher)'!$P:$P,'DSD (para preencher)'!$R:$R,'DSD (para preencher)'!$T:$T,'DSD (para preencher)'!$V:$V,'DSD (para preencher)'!$X:$X,'DSD (para preencher)'!$AC:$AF</definedName>
    <definedName name="Z_AAC2BC98_F0EE_45C1_AE62_7B9CF5168773_.wvu.FilterData" localSheetId="1" hidden="1">'DSD (informação UCs)'!$A$1:$AK$314</definedName>
    <definedName name="Z_AAC2BC98_F0EE_45C1_AE62_7B9CF5168773_.wvu.FilterData" localSheetId="0" hidden="1">'DSD (para preencher)'!$A$1:$AF$627</definedName>
    <definedName name="Z_BDD3F696_2D4C_4440_A7FE_F454DB46D66A_.wvu.FilterData" localSheetId="1" hidden="1">'DSD (informação UCs)'!$A$1:$AK$314</definedName>
    <definedName name="Z_BDD3F696_2D4C_4440_A7FE_F454DB46D66A_.wvu.FilterData" localSheetId="0" hidden="1">'DSD (para preencher)'!$A$1:$AF$627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14" i="2" l="1"/>
  <c r="AF314" i="2"/>
  <c r="T314" i="2"/>
  <c r="AK313" i="2"/>
  <c r="AF313" i="2"/>
  <c r="Q313" i="2"/>
  <c r="AK312" i="2"/>
  <c r="AI312" i="2"/>
  <c r="AF312" i="2"/>
  <c r="T312" i="2"/>
  <c r="Q312" i="2"/>
  <c r="AK311" i="2"/>
  <c r="AI311" i="2"/>
  <c r="AF311" i="2"/>
  <c r="W311" i="2"/>
  <c r="Q311" i="2"/>
  <c r="AK310" i="2"/>
  <c r="AF310" i="2"/>
  <c r="T310" i="2"/>
  <c r="AK309" i="2"/>
  <c r="AF309" i="2"/>
  <c r="T309" i="2"/>
  <c r="AK308" i="2"/>
  <c r="AI308" i="2"/>
  <c r="AF308" i="2"/>
  <c r="W308" i="2"/>
  <c r="Q308" i="2"/>
  <c r="AK307" i="2"/>
  <c r="AF307" i="2"/>
  <c r="T307" i="2"/>
  <c r="AK306" i="2"/>
  <c r="AI306" i="2"/>
  <c r="AF306" i="2"/>
  <c r="W306" i="2"/>
  <c r="Q306" i="2"/>
  <c r="AK305" i="2"/>
  <c r="AI305" i="2"/>
  <c r="AF305" i="2"/>
  <c r="T305" i="2"/>
  <c r="Q305" i="2"/>
  <c r="AK304" i="2"/>
  <c r="AI304" i="2"/>
  <c r="AF304" i="2"/>
  <c r="T304" i="2"/>
  <c r="Q304" i="2"/>
  <c r="AK303" i="2"/>
  <c r="AI303" i="2"/>
  <c r="AF303" i="2"/>
  <c r="T303" i="2"/>
  <c r="Q303" i="2"/>
  <c r="AK302" i="2"/>
  <c r="AI302" i="2"/>
  <c r="AF302" i="2"/>
  <c r="T302" i="2"/>
  <c r="Q302" i="2"/>
  <c r="AK301" i="2"/>
  <c r="AI301" i="2"/>
  <c r="AF301" i="2"/>
  <c r="T301" i="2"/>
  <c r="Q301" i="2"/>
  <c r="AK300" i="2"/>
  <c r="AI300" i="2"/>
  <c r="AF300" i="2"/>
  <c r="W300" i="2"/>
  <c r="Q300" i="2"/>
  <c r="AK299" i="2"/>
  <c r="AF299" i="2"/>
  <c r="T299" i="2"/>
  <c r="AK298" i="2"/>
  <c r="AF298" i="2"/>
  <c r="T298" i="2"/>
  <c r="AK297" i="2"/>
  <c r="AI297" i="2"/>
  <c r="AF297" i="2"/>
  <c r="T297" i="2"/>
  <c r="Q297" i="2"/>
  <c r="AK296" i="2"/>
  <c r="AI296" i="2"/>
  <c r="AF296" i="2"/>
  <c r="T296" i="2"/>
  <c r="Q296" i="2"/>
  <c r="AK295" i="2"/>
  <c r="AI295" i="2"/>
  <c r="AF295" i="2"/>
  <c r="T295" i="2"/>
  <c r="Q295" i="2"/>
  <c r="AK294" i="2"/>
  <c r="AF294" i="2"/>
  <c r="T294" i="2"/>
  <c r="AK293" i="2"/>
  <c r="AF293" i="2"/>
  <c r="W293" i="2"/>
  <c r="AK292" i="2"/>
  <c r="AI292" i="2"/>
  <c r="AF292" i="2"/>
  <c r="W292" i="2"/>
  <c r="T292" i="2"/>
  <c r="Q292" i="2"/>
  <c r="AK291" i="2"/>
  <c r="AI291" i="2"/>
  <c r="AF291" i="2"/>
  <c r="T291" i="2"/>
  <c r="Q291" i="2"/>
  <c r="AK290" i="2"/>
  <c r="AI290" i="2"/>
  <c r="AF290" i="2"/>
  <c r="T290" i="2"/>
  <c r="Q290" i="2"/>
  <c r="AK289" i="2"/>
  <c r="AF289" i="2"/>
  <c r="T289" i="2"/>
  <c r="AK288" i="2"/>
  <c r="AI288" i="2"/>
  <c r="AF288" i="2"/>
  <c r="T288" i="2"/>
  <c r="Q288" i="2"/>
  <c r="AK287" i="2"/>
  <c r="AI287" i="2"/>
  <c r="AF287" i="2"/>
  <c r="T287" i="2"/>
  <c r="Q287" i="2"/>
  <c r="AK286" i="2"/>
  <c r="AI286" i="2"/>
  <c r="AF286" i="2"/>
  <c r="T286" i="2"/>
  <c r="Q286" i="2"/>
  <c r="AK285" i="2"/>
  <c r="AI285" i="2"/>
  <c r="AF285" i="2"/>
  <c r="T285" i="2"/>
  <c r="Q285" i="2"/>
  <c r="AK284" i="2"/>
  <c r="AI284" i="2"/>
  <c r="AF284" i="2"/>
  <c r="T284" i="2"/>
  <c r="Q284" i="2"/>
  <c r="AK283" i="2"/>
  <c r="AI283" i="2"/>
  <c r="AF283" i="2"/>
  <c r="T283" i="2"/>
  <c r="Q283" i="2"/>
  <c r="AF282" i="2"/>
  <c r="AC282" i="2"/>
  <c r="AF281" i="2"/>
  <c r="AC281" i="2"/>
  <c r="AF280" i="2"/>
  <c r="AF279" i="2"/>
  <c r="AF278" i="2"/>
  <c r="T278" i="2"/>
  <c r="AF277" i="2"/>
  <c r="T277" i="2"/>
  <c r="AF276" i="2"/>
  <c r="T276" i="2"/>
  <c r="AF275" i="2"/>
  <c r="T275" i="2"/>
  <c r="AF274" i="2"/>
  <c r="T274" i="2"/>
  <c r="AF273" i="2"/>
  <c r="T273" i="2"/>
  <c r="AK272" i="2"/>
  <c r="AF272" i="2"/>
  <c r="T272" i="2"/>
  <c r="AF271" i="2"/>
  <c r="AK270" i="2"/>
  <c r="AI270" i="2"/>
  <c r="AF270" i="2"/>
  <c r="T270" i="2"/>
  <c r="Q270" i="2"/>
  <c r="AK269" i="2"/>
  <c r="AI269" i="2"/>
  <c r="AF269" i="2"/>
  <c r="T269" i="2"/>
  <c r="Q269" i="2"/>
  <c r="AK268" i="2"/>
  <c r="AI268" i="2"/>
  <c r="AF268" i="2"/>
  <c r="W268" i="2"/>
  <c r="T268" i="2"/>
  <c r="Q268" i="2"/>
  <c r="AK267" i="2"/>
  <c r="AI267" i="2"/>
  <c r="AF267" i="2"/>
  <c r="W267" i="2"/>
  <c r="Q267" i="2"/>
  <c r="AK266" i="2"/>
  <c r="AI266" i="2"/>
  <c r="AF266" i="2"/>
  <c r="T266" i="2"/>
  <c r="Q266" i="2"/>
  <c r="AK265" i="2"/>
  <c r="AI265" i="2"/>
  <c r="AF265" i="2"/>
  <c r="T265" i="2"/>
  <c r="Q265" i="2"/>
  <c r="AF264" i="2"/>
  <c r="W264" i="2"/>
  <c r="AK263" i="2"/>
  <c r="AF263" i="2"/>
  <c r="T263" i="2"/>
  <c r="AK262" i="2"/>
  <c r="AI262" i="2"/>
  <c r="AF262" i="2"/>
  <c r="T262" i="2"/>
  <c r="Q262" i="2"/>
  <c r="AK261" i="2"/>
  <c r="AI261" i="2"/>
  <c r="AF261" i="2"/>
  <c r="T261" i="2"/>
  <c r="Q261" i="2"/>
  <c r="AK260" i="2"/>
  <c r="AF260" i="2"/>
  <c r="T260" i="2"/>
  <c r="AK259" i="2"/>
  <c r="AF259" i="2"/>
  <c r="T259" i="2"/>
  <c r="AK258" i="2"/>
  <c r="AI258" i="2"/>
  <c r="AF258" i="2"/>
  <c r="T258" i="2"/>
  <c r="Q258" i="2"/>
  <c r="AK257" i="2"/>
  <c r="AI257" i="2"/>
  <c r="AF257" i="2"/>
  <c r="T257" i="2"/>
  <c r="Q257" i="2"/>
  <c r="AK256" i="2"/>
  <c r="AI256" i="2"/>
  <c r="AF256" i="2"/>
  <c r="T256" i="2"/>
  <c r="Q256" i="2"/>
  <c r="AK255" i="2"/>
  <c r="AI255" i="2"/>
  <c r="AF255" i="2"/>
  <c r="T255" i="2"/>
  <c r="Q255" i="2"/>
  <c r="AK254" i="2"/>
  <c r="AI254" i="2"/>
  <c r="AF254" i="2"/>
  <c r="T254" i="2"/>
  <c r="Q254" i="2"/>
  <c r="AK253" i="2"/>
  <c r="AI253" i="2"/>
  <c r="AF253" i="2"/>
  <c r="W253" i="2"/>
  <c r="T253" i="2"/>
  <c r="AK252" i="2"/>
  <c r="AF252" i="2"/>
  <c r="T252" i="2"/>
  <c r="AK251" i="2"/>
  <c r="AI251" i="2"/>
  <c r="AF251" i="2"/>
  <c r="T251" i="2"/>
  <c r="Q251" i="2"/>
  <c r="AK250" i="2"/>
  <c r="AI250" i="2"/>
  <c r="AF250" i="2"/>
  <c r="T250" i="2"/>
  <c r="Q250" i="2"/>
  <c r="AK249" i="2"/>
  <c r="AI249" i="2"/>
  <c r="AF249" i="2"/>
  <c r="T249" i="2"/>
  <c r="Q249" i="2"/>
  <c r="AK248" i="2"/>
  <c r="AI248" i="2"/>
  <c r="AF248" i="2"/>
  <c r="T248" i="2"/>
  <c r="Q248" i="2"/>
  <c r="AF247" i="2"/>
  <c r="AK246" i="2"/>
  <c r="AF246" i="2"/>
  <c r="T246" i="2"/>
  <c r="AK245" i="2"/>
  <c r="AI245" i="2"/>
  <c r="AF245" i="2"/>
  <c r="T245" i="2"/>
  <c r="Q245" i="2"/>
  <c r="AK244" i="2"/>
  <c r="AF244" i="2"/>
  <c r="Q244" i="2"/>
  <c r="AF243" i="2"/>
  <c r="AK242" i="2"/>
  <c r="AF242" i="2"/>
  <c r="T242" i="2"/>
  <c r="AK241" i="2"/>
  <c r="AI241" i="2"/>
  <c r="AF241" i="2"/>
  <c r="W241" i="2"/>
  <c r="Q241" i="2"/>
  <c r="AK240" i="2"/>
  <c r="AF240" i="2"/>
  <c r="T240" i="2"/>
  <c r="AK239" i="2"/>
  <c r="AI239" i="2"/>
  <c r="AF239" i="2"/>
  <c r="W239" i="2"/>
  <c r="Q239" i="2"/>
  <c r="AK238" i="2"/>
  <c r="AF238" i="2"/>
  <c r="T238" i="2"/>
  <c r="AK237" i="2"/>
  <c r="AF237" i="2"/>
  <c r="T237" i="2"/>
  <c r="AK236" i="2"/>
  <c r="AI236" i="2"/>
  <c r="AF236" i="2"/>
  <c r="W236" i="2"/>
  <c r="Q236" i="2"/>
  <c r="AK235" i="2"/>
  <c r="AI235" i="2"/>
  <c r="AF235" i="2"/>
  <c r="T235" i="2"/>
  <c r="Q235" i="2"/>
  <c r="AK234" i="2"/>
  <c r="AI234" i="2"/>
  <c r="AF234" i="2"/>
  <c r="T234" i="2"/>
  <c r="Q234" i="2"/>
  <c r="AK233" i="2"/>
  <c r="AI233" i="2"/>
  <c r="AF233" i="2"/>
  <c r="T233" i="2"/>
  <c r="Q233" i="2"/>
  <c r="AK232" i="2"/>
  <c r="AI232" i="2"/>
  <c r="AF232" i="2"/>
  <c r="T232" i="2"/>
  <c r="Q232" i="2"/>
  <c r="AK231" i="2"/>
  <c r="AI231" i="2"/>
  <c r="AF231" i="2"/>
  <c r="T231" i="2"/>
  <c r="Q231" i="2"/>
  <c r="AK230" i="2"/>
  <c r="AF230" i="2"/>
  <c r="T230" i="2"/>
  <c r="AK229" i="2"/>
  <c r="AF229" i="2"/>
  <c r="T229" i="2"/>
  <c r="AK228" i="2"/>
  <c r="AI228" i="2"/>
  <c r="AF228" i="2"/>
  <c r="T228" i="2"/>
  <c r="Q228" i="2"/>
  <c r="AK227" i="2"/>
  <c r="AF227" i="2"/>
  <c r="T227" i="2"/>
  <c r="AK226" i="2"/>
  <c r="AI226" i="2"/>
  <c r="AF226" i="2"/>
  <c r="W226" i="2"/>
  <c r="Q226" i="2"/>
  <c r="AF225" i="2"/>
  <c r="AI224" i="2"/>
  <c r="AF224" i="2"/>
  <c r="Q224" i="2"/>
  <c r="AK223" i="2"/>
  <c r="AI223" i="2"/>
  <c r="AF223" i="2"/>
  <c r="W223" i="2"/>
  <c r="T223" i="2"/>
  <c r="Q223" i="2"/>
  <c r="AK222" i="2"/>
  <c r="AI222" i="2"/>
  <c r="AF222" i="2"/>
  <c r="T222" i="2"/>
  <c r="Q222" i="2"/>
  <c r="AK221" i="2"/>
  <c r="AI221" i="2"/>
  <c r="AF221" i="2"/>
  <c r="T221" i="2"/>
  <c r="Q221" i="2"/>
  <c r="AK220" i="2"/>
  <c r="AF220" i="2"/>
  <c r="T220" i="2"/>
  <c r="AK219" i="2"/>
  <c r="AF219" i="2"/>
  <c r="T219" i="2"/>
  <c r="AK218" i="2"/>
  <c r="AI218" i="2"/>
  <c r="AF218" i="2"/>
  <c r="W218" i="2"/>
  <c r="Q218" i="2"/>
  <c r="AK217" i="2"/>
  <c r="AF217" i="2"/>
  <c r="T217" i="2"/>
  <c r="AK216" i="2"/>
  <c r="AI216" i="2"/>
  <c r="AF216" i="2"/>
  <c r="Q216" i="2"/>
  <c r="AF215" i="2"/>
  <c r="AK214" i="2"/>
  <c r="AI214" i="2"/>
  <c r="AF214" i="2"/>
  <c r="T214" i="2"/>
  <c r="Q214" i="2"/>
  <c r="AI213" i="2"/>
  <c r="AF213" i="2"/>
  <c r="W213" i="2"/>
  <c r="Q213" i="2"/>
  <c r="AK212" i="2"/>
  <c r="AF212" i="2"/>
  <c r="T212" i="2"/>
  <c r="AK211" i="2"/>
  <c r="AF211" i="2"/>
  <c r="T211" i="2"/>
  <c r="AK210" i="2"/>
  <c r="AI210" i="2"/>
  <c r="AF210" i="2"/>
  <c r="T210" i="2"/>
  <c r="Q210" i="2"/>
  <c r="AI209" i="2"/>
  <c r="AF209" i="2"/>
  <c r="Q209" i="2"/>
  <c r="AK208" i="2"/>
  <c r="AF208" i="2"/>
  <c r="T208" i="2"/>
  <c r="AK207" i="2"/>
  <c r="AI207" i="2"/>
  <c r="AF207" i="2"/>
  <c r="T207" i="2"/>
  <c r="Q207" i="2"/>
  <c r="AK206" i="2"/>
  <c r="AF206" i="2"/>
  <c r="T206" i="2"/>
  <c r="AK205" i="2"/>
  <c r="AI205" i="2"/>
  <c r="AF205" i="2"/>
  <c r="T205" i="2"/>
  <c r="Q205" i="2"/>
  <c r="AK204" i="2"/>
  <c r="AI204" i="2"/>
  <c r="AF204" i="2"/>
  <c r="W204" i="2"/>
  <c r="Q204" i="2"/>
  <c r="AK203" i="2"/>
  <c r="AI203" i="2"/>
  <c r="AF203" i="2"/>
  <c r="T203" i="2"/>
  <c r="Q203" i="2"/>
  <c r="AK202" i="2"/>
  <c r="AI202" i="2"/>
  <c r="AF202" i="2"/>
  <c r="T202" i="2"/>
  <c r="Q202" i="2"/>
  <c r="AK201" i="2"/>
  <c r="AI201" i="2"/>
  <c r="AF201" i="2"/>
  <c r="T201" i="2"/>
  <c r="Q201" i="2"/>
  <c r="AK200" i="2"/>
  <c r="AI200" i="2"/>
  <c r="AF200" i="2"/>
  <c r="W200" i="2"/>
  <c r="Q200" i="2"/>
  <c r="AK199" i="2"/>
  <c r="AF199" i="2"/>
  <c r="T199" i="2"/>
  <c r="AK198" i="2"/>
  <c r="AI198" i="2"/>
  <c r="AF198" i="2"/>
  <c r="T198" i="2"/>
  <c r="Q198" i="2"/>
  <c r="AK197" i="2"/>
  <c r="AI197" i="2"/>
  <c r="AF197" i="2"/>
  <c r="W197" i="2"/>
  <c r="Q197" i="2"/>
  <c r="AK196" i="2"/>
  <c r="AI196" i="2"/>
  <c r="AF196" i="2"/>
  <c r="W196" i="2"/>
  <c r="Q196" i="2"/>
  <c r="AK195" i="2"/>
  <c r="AI195" i="2"/>
  <c r="AF195" i="2"/>
  <c r="T195" i="2"/>
  <c r="Q195" i="2"/>
  <c r="AK194" i="2"/>
  <c r="AI194" i="2"/>
  <c r="AF194" i="2"/>
  <c r="T194" i="2"/>
  <c r="Q194" i="2"/>
  <c r="AI193" i="2"/>
  <c r="AF193" i="2"/>
  <c r="Q193" i="2"/>
  <c r="AK192" i="2"/>
  <c r="AI192" i="2"/>
  <c r="AF192" i="2"/>
  <c r="T192" i="2"/>
  <c r="Q192" i="2"/>
  <c r="AK191" i="2"/>
  <c r="AF191" i="2"/>
  <c r="AK190" i="2"/>
  <c r="AI190" i="2"/>
  <c r="AF190" i="2"/>
  <c r="T190" i="2"/>
  <c r="Q190" i="2"/>
  <c r="AK189" i="2"/>
  <c r="AI189" i="2"/>
  <c r="AF189" i="2"/>
  <c r="T189" i="2"/>
  <c r="Q189" i="2"/>
  <c r="AK188" i="2"/>
  <c r="AI188" i="2"/>
  <c r="AF188" i="2"/>
  <c r="T188" i="2"/>
  <c r="Q188" i="2"/>
  <c r="AK187" i="2"/>
  <c r="AI187" i="2"/>
  <c r="AF187" i="2"/>
  <c r="W187" i="2"/>
  <c r="Q187" i="2"/>
  <c r="AK186" i="2"/>
  <c r="AI186" i="2"/>
  <c r="AF186" i="2"/>
  <c r="T186" i="2"/>
  <c r="Q186" i="2"/>
  <c r="AK185" i="2"/>
  <c r="AI185" i="2"/>
  <c r="AF185" i="2"/>
  <c r="T185" i="2"/>
  <c r="Q185" i="2"/>
  <c r="AK184" i="2"/>
  <c r="AI184" i="2"/>
  <c r="AF184" i="2"/>
  <c r="T184" i="2"/>
  <c r="Q184" i="2"/>
  <c r="AK183" i="2"/>
  <c r="AI183" i="2"/>
  <c r="AF183" i="2"/>
  <c r="T183" i="2"/>
  <c r="Q183" i="2"/>
  <c r="AK182" i="2"/>
  <c r="AI182" i="2"/>
  <c r="AF182" i="2"/>
  <c r="T182" i="2"/>
  <c r="Q182" i="2"/>
  <c r="AK181" i="2"/>
  <c r="AI181" i="2"/>
  <c r="AF181" i="2"/>
  <c r="T181" i="2"/>
  <c r="Q181" i="2"/>
  <c r="AK180" i="2"/>
  <c r="AI180" i="2"/>
  <c r="AF180" i="2"/>
  <c r="T180" i="2"/>
  <c r="Q180" i="2"/>
  <c r="AK179" i="2"/>
  <c r="AF179" i="2"/>
  <c r="T179" i="2"/>
  <c r="AF178" i="2"/>
  <c r="AK177" i="2"/>
  <c r="AI177" i="2"/>
  <c r="AF177" i="2"/>
  <c r="T177" i="2"/>
  <c r="Q177" i="2"/>
  <c r="AK176" i="2"/>
  <c r="AF176" i="2"/>
  <c r="T176" i="2"/>
  <c r="AK175" i="2"/>
  <c r="AI175" i="2"/>
  <c r="AF175" i="2"/>
  <c r="T175" i="2"/>
  <c r="Q175" i="2"/>
  <c r="AK174" i="2"/>
  <c r="AI174" i="2"/>
  <c r="AF174" i="2"/>
  <c r="W174" i="2"/>
  <c r="Q174" i="2"/>
  <c r="AF173" i="2"/>
  <c r="AF172" i="2"/>
  <c r="AK171" i="2"/>
  <c r="AI171" i="2"/>
  <c r="AF171" i="2"/>
  <c r="T171" i="2"/>
  <c r="Q171" i="2"/>
  <c r="AK170" i="2"/>
  <c r="AI170" i="2"/>
  <c r="AF170" i="2"/>
  <c r="T170" i="2"/>
  <c r="Q170" i="2"/>
  <c r="AK169" i="2"/>
  <c r="AI169" i="2"/>
  <c r="AF169" i="2"/>
  <c r="W169" i="2"/>
  <c r="Q169" i="2"/>
  <c r="AF168" i="2"/>
  <c r="AK167" i="2"/>
  <c r="AI167" i="2"/>
  <c r="AF167" i="2"/>
  <c r="T167" i="2"/>
  <c r="Q167" i="2"/>
  <c r="AK166" i="2"/>
  <c r="AI166" i="2"/>
  <c r="AF166" i="2"/>
  <c r="T166" i="2"/>
  <c r="Q166" i="2"/>
  <c r="AK165" i="2"/>
  <c r="AI165" i="2"/>
  <c r="AF165" i="2"/>
  <c r="W165" i="2"/>
  <c r="Q165" i="2"/>
  <c r="AK164" i="2"/>
  <c r="AI164" i="2"/>
  <c r="AF164" i="2"/>
  <c r="W164" i="2"/>
  <c r="T164" i="2"/>
  <c r="Q164" i="2"/>
  <c r="AK163" i="2"/>
  <c r="AF163" i="2"/>
  <c r="T163" i="2"/>
  <c r="AK162" i="2"/>
  <c r="AI162" i="2"/>
  <c r="AF162" i="2"/>
  <c r="T162" i="2"/>
  <c r="Q162" i="2"/>
  <c r="AK161" i="2"/>
  <c r="AI161" i="2"/>
  <c r="AF161" i="2"/>
  <c r="T161" i="2"/>
  <c r="Q161" i="2"/>
  <c r="AK160" i="2"/>
  <c r="AF160" i="2"/>
  <c r="T160" i="2"/>
  <c r="AK159" i="2"/>
  <c r="AI159" i="2"/>
  <c r="AF159" i="2"/>
  <c r="W159" i="2"/>
  <c r="Q159" i="2"/>
  <c r="AI158" i="2"/>
  <c r="AF158" i="2"/>
  <c r="Q158" i="2"/>
  <c r="AK157" i="2"/>
  <c r="AF157" i="2"/>
  <c r="T157" i="2"/>
  <c r="AK156" i="2"/>
  <c r="AF156" i="2"/>
  <c r="T156" i="2"/>
  <c r="AK155" i="2"/>
  <c r="AI155" i="2"/>
  <c r="AF155" i="2"/>
  <c r="W155" i="2"/>
  <c r="T155" i="2"/>
  <c r="Q155" i="2"/>
  <c r="AK154" i="2"/>
  <c r="AI154" i="2"/>
  <c r="AF154" i="2"/>
  <c r="T154" i="2"/>
  <c r="Q154" i="2"/>
  <c r="AK153" i="2"/>
  <c r="AI153" i="2"/>
  <c r="AF153" i="2"/>
  <c r="T153" i="2"/>
  <c r="Q153" i="2"/>
  <c r="AK152" i="2"/>
  <c r="AI152" i="2"/>
  <c r="AF152" i="2"/>
  <c r="W152" i="2"/>
  <c r="Q152" i="2"/>
  <c r="AK151" i="2"/>
  <c r="AI151" i="2"/>
  <c r="AF151" i="2"/>
  <c r="T151" i="2"/>
  <c r="Q151" i="2"/>
  <c r="AK150" i="2"/>
  <c r="AI150" i="2"/>
  <c r="AF150" i="2"/>
  <c r="W150" i="2"/>
  <c r="Q150" i="2"/>
  <c r="AK149" i="2"/>
  <c r="AI149" i="2"/>
  <c r="AF149" i="2"/>
  <c r="W149" i="2"/>
  <c r="T149" i="2"/>
  <c r="Q149" i="2"/>
  <c r="AK148" i="2"/>
  <c r="AI148" i="2"/>
  <c r="AF148" i="2"/>
  <c r="Q148" i="2"/>
  <c r="AK147" i="2"/>
  <c r="AI147" i="2"/>
  <c r="AF147" i="2"/>
  <c r="W147" i="2"/>
  <c r="Q147" i="2"/>
  <c r="AK146" i="2"/>
  <c r="AI146" i="2"/>
  <c r="AF146" i="2"/>
  <c r="T146" i="2"/>
  <c r="Q146" i="2"/>
  <c r="AK145" i="2"/>
  <c r="AI145" i="2"/>
  <c r="AF145" i="2"/>
  <c r="W145" i="2"/>
  <c r="Q145" i="2"/>
  <c r="AK144" i="2"/>
  <c r="AI144" i="2"/>
  <c r="AF144" i="2"/>
  <c r="Z144" i="2"/>
  <c r="T144" i="2"/>
  <c r="Q144" i="2"/>
  <c r="AK143" i="2"/>
  <c r="AI143" i="2"/>
  <c r="AF143" i="2"/>
  <c r="W143" i="2"/>
  <c r="T143" i="2"/>
  <c r="Q143" i="2"/>
  <c r="AK142" i="2"/>
  <c r="AI142" i="2"/>
  <c r="AF142" i="2"/>
  <c r="Q142" i="2"/>
  <c r="AK141" i="2"/>
  <c r="AI141" i="2"/>
  <c r="AF141" i="2"/>
  <c r="Z141" i="2"/>
  <c r="W141" i="2"/>
  <c r="Q141" i="2"/>
  <c r="AK140" i="2"/>
  <c r="AI140" i="2"/>
  <c r="AF140" i="2"/>
  <c r="W140" i="2"/>
  <c r="Q140" i="2"/>
  <c r="AK139" i="2"/>
  <c r="AI139" i="2"/>
  <c r="AF139" i="2"/>
  <c r="AC139" i="2"/>
  <c r="Q139" i="2"/>
  <c r="AK138" i="2"/>
  <c r="AI138" i="2"/>
  <c r="AF138" i="2"/>
  <c r="Q138" i="2"/>
  <c r="AK137" i="2"/>
  <c r="AI137" i="2"/>
  <c r="AF137" i="2"/>
  <c r="T137" i="2"/>
  <c r="Q137" i="2"/>
  <c r="AK136" i="2"/>
  <c r="AI136" i="2"/>
  <c r="AF136" i="2"/>
  <c r="W136" i="2"/>
  <c r="Q136" i="2"/>
  <c r="AK135" i="2"/>
  <c r="AI135" i="2"/>
  <c r="AF135" i="2"/>
  <c r="Z135" i="2"/>
  <c r="W135" i="2"/>
  <c r="Q135" i="2"/>
  <c r="AK134" i="2"/>
  <c r="AI134" i="2"/>
  <c r="AF134" i="2"/>
  <c r="Z134" i="2"/>
  <c r="W134" i="2"/>
  <c r="Q134" i="2"/>
  <c r="AK133" i="2"/>
  <c r="AI133" i="2"/>
  <c r="AF133" i="2"/>
  <c r="W133" i="2"/>
  <c r="T133" i="2"/>
  <c r="Q133" i="2"/>
  <c r="AK132" i="2"/>
  <c r="AI132" i="2"/>
  <c r="AF132" i="2"/>
  <c r="W132" i="2"/>
  <c r="Q132" i="2"/>
  <c r="AK131" i="2"/>
  <c r="AI131" i="2"/>
  <c r="AF131" i="2"/>
  <c r="Z131" i="2"/>
  <c r="T131" i="2"/>
  <c r="Q131" i="2"/>
  <c r="AK130" i="2"/>
  <c r="AI130" i="2"/>
  <c r="AF130" i="2"/>
  <c r="W130" i="2"/>
  <c r="Q130" i="2"/>
  <c r="AK129" i="2"/>
  <c r="AI129" i="2"/>
  <c r="AF129" i="2"/>
  <c r="W129" i="2"/>
  <c r="T129" i="2"/>
  <c r="Q129" i="2"/>
  <c r="AK128" i="2"/>
  <c r="AI128" i="2"/>
  <c r="AF128" i="2"/>
  <c r="W128" i="2"/>
  <c r="T128" i="2"/>
  <c r="Q128" i="2"/>
  <c r="AK127" i="2"/>
  <c r="AI127" i="2"/>
  <c r="AF127" i="2"/>
  <c r="T127" i="2"/>
  <c r="Q127" i="2"/>
  <c r="AK126" i="2"/>
  <c r="AI126" i="2"/>
  <c r="AF126" i="2"/>
  <c r="W126" i="2"/>
  <c r="Q126" i="2"/>
  <c r="AK125" i="2"/>
  <c r="AI125" i="2"/>
  <c r="AF125" i="2"/>
  <c r="W125" i="2"/>
  <c r="T125" i="2"/>
  <c r="Q125" i="2"/>
  <c r="AK124" i="2"/>
  <c r="AI124" i="2"/>
  <c r="AF124" i="2"/>
  <c r="T124" i="2"/>
  <c r="Q124" i="2"/>
  <c r="AK123" i="2"/>
  <c r="AI123" i="2"/>
  <c r="AF123" i="2"/>
  <c r="T123" i="2"/>
  <c r="Q123" i="2"/>
  <c r="AK122" i="2"/>
  <c r="AI122" i="2"/>
  <c r="AF122" i="2"/>
  <c r="T122" i="2"/>
  <c r="Q122" i="2"/>
  <c r="AK121" i="2"/>
  <c r="AI121" i="2"/>
  <c r="AF121" i="2"/>
  <c r="Z121" i="2"/>
  <c r="W121" i="2"/>
  <c r="Q121" i="2"/>
  <c r="AK120" i="2"/>
  <c r="AI120" i="2"/>
  <c r="AF120" i="2"/>
  <c r="Z120" i="2"/>
  <c r="W120" i="2"/>
  <c r="Q120" i="2"/>
  <c r="AK119" i="2"/>
  <c r="AI119" i="2"/>
  <c r="AF119" i="2"/>
  <c r="Z119" i="2"/>
  <c r="Q119" i="2"/>
  <c r="AK118" i="2"/>
  <c r="AI118" i="2"/>
  <c r="AF118" i="2"/>
  <c r="Z118" i="2"/>
  <c r="Q118" i="2"/>
  <c r="AK117" i="2"/>
  <c r="AI117" i="2"/>
  <c r="AF117" i="2"/>
  <c r="Q117" i="2"/>
  <c r="AK116" i="2"/>
  <c r="AI116" i="2"/>
  <c r="AF116" i="2"/>
  <c r="AC116" i="2"/>
  <c r="W116" i="2"/>
  <c r="Q116" i="2"/>
  <c r="AK115" i="2"/>
  <c r="AI115" i="2"/>
  <c r="AF115" i="2"/>
  <c r="W115" i="2"/>
  <c r="Q115" i="2"/>
  <c r="AK114" i="2"/>
  <c r="AI114" i="2"/>
  <c r="AF114" i="2"/>
  <c r="AC114" i="2"/>
  <c r="W114" i="2"/>
  <c r="Q114" i="2"/>
  <c r="AF113" i="2"/>
  <c r="AK112" i="2"/>
  <c r="AF112" i="2"/>
  <c r="AK111" i="2"/>
  <c r="AI111" i="2"/>
  <c r="AF111" i="2"/>
  <c r="W111" i="2"/>
  <c r="Q111" i="2"/>
  <c r="AK110" i="2"/>
  <c r="AI110" i="2"/>
  <c r="AF110" i="2"/>
  <c r="T110" i="2"/>
  <c r="Q110" i="2"/>
  <c r="AK109" i="2"/>
  <c r="AI109" i="2"/>
  <c r="AF109" i="2"/>
  <c r="T109" i="2"/>
  <c r="Q109" i="2"/>
  <c r="AK108" i="2"/>
  <c r="AI108" i="2"/>
  <c r="AF108" i="2"/>
  <c r="T108" i="2"/>
  <c r="Q108" i="2"/>
  <c r="AK107" i="2"/>
  <c r="AI107" i="2"/>
  <c r="AF107" i="2"/>
  <c r="T107" i="2"/>
  <c r="Q107" i="2"/>
  <c r="AK106" i="2"/>
  <c r="AI106" i="2"/>
  <c r="AF106" i="2"/>
  <c r="Q106" i="2"/>
  <c r="AK105" i="2"/>
  <c r="AI105" i="2"/>
  <c r="AF105" i="2"/>
  <c r="Q105" i="2"/>
  <c r="AK104" i="2"/>
  <c r="AI104" i="2"/>
  <c r="AF104" i="2"/>
  <c r="Q104" i="2"/>
  <c r="AK103" i="2"/>
  <c r="AI103" i="2"/>
  <c r="AF103" i="2"/>
  <c r="W103" i="2"/>
  <c r="Q103" i="2"/>
  <c r="AK102" i="2"/>
  <c r="AI102" i="2"/>
  <c r="AF102" i="2"/>
  <c r="T102" i="2"/>
  <c r="Q102" i="2"/>
  <c r="AK101" i="2"/>
  <c r="AF101" i="2"/>
  <c r="Z101" i="2"/>
  <c r="AK100" i="2"/>
  <c r="AI100" i="2"/>
  <c r="AF100" i="2"/>
  <c r="W100" i="2"/>
  <c r="Q100" i="2"/>
  <c r="AK99" i="2"/>
  <c r="AI99" i="2"/>
  <c r="AF99" i="2"/>
  <c r="Z99" i="2"/>
  <c r="W99" i="2"/>
  <c r="Q99" i="2"/>
  <c r="AK98" i="2"/>
  <c r="AI98" i="2"/>
  <c r="AF98" i="2"/>
  <c r="T98" i="2"/>
  <c r="Q98" i="2"/>
  <c r="AK97" i="2"/>
  <c r="AI97" i="2"/>
  <c r="AF97" i="2"/>
  <c r="T97" i="2"/>
  <c r="Q97" i="2"/>
  <c r="AK96" i="2"/>
  <c r="AI96" i="2"/>
  <c r="AF96" i="2"/>
  <c r="W96" i="2"/>
  <c r="Q96" i="2"/>
  <c r="AK95" i="2"/>
  <c r="AI95" i="2"/>
  <c r="AF95" i="2"/>
  <c r="W95" i="2"/>
  <c r="Q95" i="2"/>
  <c r="AK94" i="2"/>
  <c r="AI94" i="2"/>
  <c r="AF94" i="2"/>
  <c r="Z94" i="2"/>
  <c r="T94" i="2"/>
  <c r="Q94" i="2"/>
  <c r="AK93" i="2"/>
  <c r="AI93" i="2"/>
  <c r="AF93" i="2"/>
  <c r="T93" i="2"/>
  <c r="Q93" i="2"/>
  <c r="AK92" i="2"/>
  <c r="AI92" i="2"/>
  <c r="AF92" i="2"/>
  <c r="Q92" i="2"/>
  <c r="AK91" i="2"/>
  <c r="AI91" i="2"/>
  <c r="AF91" i="2"/>
  <c r="T91" i="2"/>
  <c r="Q91" i="2"/>
  <c r="AK90" i="2"/>
  <c r="AI90" i="2"/>
  <c r="AF90" i="2"/>
  <c r="Q90" i="2"/>
  <c r="AK89" i="2"/>
  <c r="AI89" i="2"/>
  <c r="AF89" i="2"/>
  <c r="T89" i="2"/>
  <c r="Q89" i="2"/>
  <c r="AK88" i="2"/>
  <c r="AI88" i="2"/>
  <c r="AF88" i="2"/>
  <c r="T88" i="2"/>
  <c r="Q88" i="2"/>
  <c r="AK87" i="2"/>
  <c r="AI87" i="2"/>
  <c r="AF87" i="2"/>
  <c r="W87" i="2"/>
  <c r="Q87" i="2"/>
  <c r="AK86" i="2"/>
  <c r="AI86" i="2"/>
  <c r="AF86" i="2"/>
  <c r="AC86" i="2"/>
  <c r="W86" i="2"/>
  <c r="Q86" i="2"/>
  <c r="AK85" i="2"/>
  <c r="AI85" i="2"/>
  <c r="AF85" i="2"/>
  <c r="Q85" i="2"/>
  <c r="AK84" i="2"/>
  <c r="AI84" i="2"/>
  <c r="AF84" i="2"/>
  <c r="W84" i="2"/>
  <c r="T84" i="2"/>
  <c r="Q84" i="2"/>
  <c r="AK83" i="2"/>
  <c r="AI83" i="2"/>
  <c r="AF83" i="2"/>
  <c r="T83" i="2"/>
  <c r="Q83" i="2"/>
  <c r="AK82" i="2"/>
  <c r="AI82" i="2"/>
  <c r="AF82" i="2"/>
  <c r="T82" i="2"/>
  <c r="Q82" i="2"/>
  <c r="AK81" i="2"/>
  <c r="AI81" i="2"/>
  <c r="AF81" i="2"/>
  <c r="Z81" i="2"/>
  <c r="W81" i="2"/>
  <c r="Q81" i="2"/>
  <c r="AK80" i="2"/>
  <c r="AI80" i="2"/>
  <c r="AF80" i="2"/>
  <c r="T80" i="2"/>
  <c r="Q80" i="2"/>
  <c r="AK79" i="2"/>
  <c r="AI79" i="2"/>
  <c r="AF79" i="2"/>
  <c r="T79" i="2"/>
  <c r="Q79" i="2"/>
  <c r="AK78" i="2"/>
  <c r="AI78" i="2"/>
  <c r="AF78" i="2"/>
  <c r="T78" i="2"/>
  <c r="Q78" i="2"/>
  <c r="AK77" i="2"/>
  <c r="AI77" i="2"/>
  <c r="AF77" i="2"/>
  <c r="T77" i="2"/>
  <c r="Q77" i="2"/>
  <c r="AK76" i="2"/>
  <c r="AI76" i="2"/>
  <c r="AF76" i="2"/>
  <c r="T76" i="2"/>
  <c r="Q76" i="2"/>
  <c r="AK75" i="2"/>
  <c r="AI75" i="2"/>
  <c r="AF75" i="2"/>
  <c r="T75" i="2"/>
  <c r="Q75" i="2"/>
  <c r="AK74" i="2"/>
  <c r="AI74" i="2"/>
  <c r="AF74" i="2"/>
  <c r="W74" i="2"/>
  <c r="Q74" i="2"/>
  <c r="AK73" i="2"/>
  <c r="AI73" i="2"/>
  <c r="AF73" i="2"/>
  <c r="T73" i="2"/>
  <c r="Q73" i="2"/>
  <c r="AK72" i="2"/>
  <c r="AI72" i="2"/>
  <c r="AF72" i="2"/>
  <c r="W72" i="2"/>
  <c r="T72" i="2"/>
  <c r="Q72" i="2"/>
  <c r="AK71" i="2"/>
  <c r="AI71" i="2"/>
  <c r="AF71" i="2"/>
  <c r="T71" i="2"/>
  <c r="Q71" i="2"/>
  <c r="AK70" i="2"/>
  <c r="AI70" i="2"/>
  <c r="AF70" i="2"/>
  <c r="T70" i="2"/>
  <c r="Q70" i="2"/>
  <c r="AK69" i="2"/>
  <c r="AI69" i="2"/>
  <c r="AF69" i="2"/>
  <c r="Q69" i="2"/>
  <c r="AK68" i="2"/>
  <c r="AI68" i="2"/>
  <c r="AF68" i="2"/>
  <c r="T68" i="2"/>
  <c r="Q68" i="2"/>
  <c r="AK67" i="2"/>
  <c r="AI67" i="2"/>
  <c r="AF67" i="2"/>
  <c r="T67" i="2"/>
  <c r="Q67" i="2"/>
  <c r="AK66" i="2"/>
  <c r="AI66" i="2"/>
  <c r="AF66" i="2"/>
  <c r="W66" i="2"/>
  <c r="Q66" i="2"/>
  <c r="AK65" i="2"/>
  <c r="AI65" i="2"/>
  <c r="AF65" i="2"/>
  <c r="Q65" i="2"/>
  <c r="AK64" i="2"/>
  <c r="AI64" i="2"/>
  <c r="AF64" i="2"/>
  <c r="T64" i="2"/>
  <c r="Q64" i="2"/>
  <c r="AK63" i="2"/>
  <c r="AI63" i="2"/>
  <c r="AF63" i="2"/>
  <c r="AK62" i="2"/>
  <c r="AI62" i="2"/>
  <c r="AF62" i="2"/>
  <c r="Q62" i="2"/>
  <c r="AK61" i="2"/>
  <c r="AI61" i="2"/>
  <c r="AF61" i="2"/>
  <c r="Z61" i="2"/>
  <c r="W61" i="2"/>
  <c r="Q61" i="2"/>
  <c r="AK60" i="2"/>
  <c r="AI60" i="2"/>
  <c r="AF60" i="2"/>
  <c r="T60" i="2"/>
  <c r="Q60" i="2"/>
  <c r="AK59" i="2"/>
  <c r="AI59" i="2"/>
  <c r="AF59" i="2"/>
  <c r="Q59" i="2"/>
  <c r="AF58" i="2"/>
  <c r="AK57" i="2"/>
  <c r="AI57" i="2"/>
  <c r="AF57" i="2"/>
  <c r="Q57" i="2"/>
  <c r="AK56" i="2"/>
  <c r="AI56" i="2"/>
  <c r="AF56" i="2"/>
  <c r="W56" i="2"/>
  <c r="T56" i="2"/>
  <c r="Q56" i="2"/>
  <c r="AK55" i="2"/>
  <c r="AI55" i="2"/>
  <c r="AF55" i="2"/>
  <c r="Q55" i="2"/>
  <c r="AK54" i="2"/>
  <c r="AI54" i="2"/>
  <c r="AF54" i="2"/>
  <c r="T54" i="2"/>
  <c r="Q54" i="2"/>
  <c r="AF53" i="2"/>
  <c r="AF52" i="2"/>
  <c r="AF51" i="2"/>
  <c r="AF50" i="2"/>
  <c r="AF49" i="2"/>
  <c r="AF48" i="2"/>
  <c r="AF47" i="2"/>
  <c r="AK46" i="2"/>
  <c r="AI46" i="2"/>
  <c r="AF46" i="2"/>
  <c r="Q46" i="2"/>
  <c r="AK45" i="2"/>
  <c r="AI45" i="2"/>
  <c r="AF45" i="2"/>
  <c r="T45" i="2"/>
  <c r="Q45" i="2"/>
  <c r="AK44" i="2"/>
  <c r="AI44" i="2"/>
  <c r="AF44" i="2"/>
  <c r="Q44" i="2"/>
  <c r="AK43" i="2"/>
  <c r="AI43" i="2"/>
  <c r="AF43" i="2"/>
  <c r="T43" i="2"/>
  <c r="Q43" i="2"/>
  <c r="AK42" i="2"/>
  <c r="AI42" i="2"/>
  <c r="AF42" i="2"/>
  <c r="T42" i="2"/>
  <c r="Q42" i="2"/>
  <c r="AK41" i="2"/>
  <c r="AI41" i="2"/>
  <c r="AF41" i="2"/>
  <c r="Z41" i="2"/>
  <c r="W41" i="2"/>
  <c r="Q41" i="2"/>
  <c r="AK40" i="2"/>
  <c r="AI40" i="2"/>
  <c r="AF40" i="2"/>
  <c r="Z40" i="2"/>
  <c r="T40" i="2"/>
  <c r="Q40" i="2"/>
  <c r="AK39" i="2"/>
  <c r="AI39" i="2"/>
  <c r="AF39" i="2"/>
  <c r="Z39" i="2"/>
  <c r="T39" i="2"/>
  <c r="Q39" i="2"/>
  <c r="AK38" i="2"/>
  <c r="AI38" i="2"/>
  <c r="AF38" i="2"/>
  <c r="Q38" i="2"/>
  <c r="AK37" i="2"/>
  <c r="AI37" i="2"/>
  <c r="AF37" i="2"/>
  <c r="W37" i="2"/>
  <c r="Q37" i="2"/>
  <c r="AK36" i="2"/>
  <c r="AI36" i="2"/>
  <c r="AF36" i="2"/>
  <c r="T36" i="2"/>
  <c r="Q36" i="2"/>
  <c r="AK35" i="2"/>
  <c r="AI35" i="2"/>
  <c r="AF35" i="2"/>
  <c r="T35" i="2"/>
  <c r="Q35" i="2"/>
  <c r="AF34" i="2"/>
  <c r="AK33" i="2"/>
  <c r="AI33" i="2"/>
  <c r="AF33" i="2"/>
  <c r="T33" i="2"/>
  <c r="Q33" i="2"/>
  <c r="AK32" i="2"/>
  <c r="AI32" i="2"/>
  <c r="AF32" i="2"/>
  <c r="T32" i="2"/>
  <c r="Q32" i="2"/>
  <c r="AK31" i="2"/>
  <c r="AI31" i="2"/>
  <c r="AF31" i="2"/>
  <c r="Z31" i="2"/>
  <c r="T31" i="2"/>
  <c r="Q31" i="2"/>
  <c r="AK30" i="2"/>
  <c r="AI30" i="2"/>
  <c r="AF30" i="2"/>
  <c r="T30" i="2"/>
  <c r="Q30" i="2"/>
  <c r="AK29" i="2"/>
  <c r="AI29" i="2"/>
  <c r="AF29" i="2"/>
  <c r="W29" i="2"/>
  <c r="Q29" i="2"/>
  <c r="AK28" i="2"/>
  <c r="AI28" i="2"/>
  <c r="AF28" i="2"/>
  <c r="W28" i="2"/>
  <c r="Q28" i="2"/>
  <c r="AK27" i="2"/>
  <c r="AI27" i="2"/>
  <c r="AF27" i="2"/>
  <c r="W27" i="2"/>
  <c r="Q27" i="2"/>
  <c r="AK26" i="2"/>
  <c r="AI26" i="2"/>
  <c r="AF26" i="2"/>
  <c r="Q26" i="2"/>
  <c r="AK25" i="2"/>
  <c r="AI25" i="2"/>
  <c r="AF25" i="2"/>
  <c r="T25" i="2"/>
  <c r="Q25" i="2"/>
  <c r="AK24" i="2"/>
  <c r="AI24" i="2"/>
  <c r="AF24" i="2"/>
  <c r="AC24" i="2"/>
  <c r="Z24" i="2"/>
  <c r="W24" i="2"/>
  <c r="Q24" i="2"/>
  <c r="AK23" i="2"/>
  <c r="AI23" i="2"/>
  <c r="AF23" i="2"/>
  <c r="Q23" i="2"/>
  <c r="AK22" i="2"/>
  <c r="AI22" i="2"/>
  <c r="AF22" i="2"/>
  <c r="Q22" i="2"/>
  <c r="AK21" i="2"/>
  <c r="AI21" i="2"/>
  <c r="AF21" i="2"/>
  <c r="Q21" i="2"/>
  <c r="AK20" i="2"/>
  <c r="AI20" i="2"/>
  <c r="AF20" i="2"/>
  <c r="W20" i="2"/>
  <c r="Q20" i="2"/>
  <c r="AK19" i="2"/>
  <c r="AI19" i="2"/>
  <c r="AF19" i="2"/>
  <c r="Q19" i="2"/>
  <c r="AK18" i="2"/>
  <c r="AI18" i="2"/>
  <c r="AF18" i="2"/>
  <c r="W18" i="2"/>
  <c r="Q18" i="2"/>
  <c r="AK17" i="2"/>
  <c r="AI17" i="2"/>
  <c r="AF17" i="2"/>
  <c r="T17" i="2"/>
  <c r="Q17" i="2"/>
  <c r="AK16" i="2"/>
  <c r="AI16" i="2"/>
  <c r="AF16" i="2"/>
  <c r="Q16" i="2"/>
  <c r="AK15" i="2"/>
  <c r="AI15" i="2"/>
  <c r="AF15" i="2"/>
  <c r="W15" i="2"/>
  <c r="Q15" i="2"/>
  <c r="AF14" i="2"/>
  <c r="AK13" i="2"/>
  <c r="AI13" i="2"/>
  <c r="AF13" i="2"/>
  <c r="T13" i="2"/>
  <c r="Q13" i="2"/>
  <c r="AK12" i="2"/>
  <c r="AI12" i="2"/>
  <c r="AF12" i="2"/>
  <c r="W12" i="2"/>
  <c r="T12" i="2"/>
  <c r="Q12" i="2"/>
  <c r="AK11" i="2"/>
  <c r="AI11" i="2"/>
  <c r="AF11" i="2"/>
  <c r="W11" i="2"/>
  <c r="T11" i="2"/>
  <c r="Q11" i="2"/>
  <c r="AK10" i="2"/>
  <c r="AI10" i="2"/>
  <c r="AF10" i="2"/>
  <c r="Q10" i="2"/>
  <c r="AK9" i="2"/>
  <c r="AI9" i="2"/>
  <c r="AF9" i="2"/>
  <c r="T9" i="2"/>
  <c r="Q9" i="2"/>
  <c r="AK8" i="2"/>
  <c r="AI8" i="2"/>
  <c r="AF8" i="2"/>
  <c r="T8" i="2"/>
  <c r="Q8" i="2"/>
  <c r="AK7" i="2"/>
  <c r="AI7" i="2"/>
  <c r="AF7" i="2"/>
  <c r="W7" i="2"/>
  <c r="Q7" i="2"/>
  <c r="AK6" i="2"/>
  <c r="AI6" i="2"/>
  <c r="AF6" i="2"/>
  <c r="T6" i="2"/>
  <c r="Q6" i="2"/>
  <c r="AK5" i="2"/>
  <c r="AI5" i="2"/>
  <c r="AF5" i="2"/>
  <c r="T5" i="2"/>
  <c r="Q5" i="2"/>
  <c r="AK4" i="2"/>
  <c r="AF4" i="2"/>
  <c r="T4" i="2"/>
  <c r="AK3" i="2"/>
  <c r="AI3" i="2"/>
  <c r="AF3" i="2"/>
  <c r="Z3" i="2"/>
  <c r="W3" i="2"/>
  <c r="Q3" i="2"/>
  <c r="AK2" i="2"/>
  <c r="AI2" i="2"/>
  <c r="AF2" i="2"/>
  <c r="Z2" i="2"/>
  <c r="W2" i="2"/>
  <c r="AA627" i="1"/>
  <c r="AB627" i="1" s="1"/>
  <c r="AF626" i="1"/>
  <c r="AA626" i="1"/>
  <c r="AB626" i="1" s="1"/>
  <c r="AA625" i="1"/>
  <c r="AB625" i="1" s="1"/>
  <c r="AF624" i="1"/>
  <c r="AA624" i="1"/>
  <c r="AB624" i="1" s="1"/>
  <c r="AA623" i="1"/>
  <c r="AB623" i="1" s="1"/>
  <c r="AF622" i="1"/>
  <c r="AD622" i="1"/>
  <c r="AA622" i="1"/>
  <c r="AB622" i="1" s="1"/>
  <c r="AA621" i="1"/>
  <c r="AB621" i="1" s="1"/>
  <c r="AF620" i="1"/>
  <c r="AD620" i="1"/>
  <c r="AA620" i="1"/>
  <c r="AB620" i="1" s="1"/>
  <c r="AA619" i="1"/>
  <c r="AB619" i="1" s="1"/>
  <c r="AF618" i="1"/>
  <c r="AA618" i="1"/>
  <c r="AB618" i="1" s="1"/>
  <c r="AA617" i="1"/>
  <c r="AB617" i="1" s="1"/>
  <c r="AF616" i="1"/>
  <c r="AA616" i="1"/>
  <c r="AB616" i="1" s="1"/>
  <c r="AA615" i="1"/>
  <c r="AB615" i="1" s="1"/>
  <c r="AF614" i="1"/>
  <c r="AD614" i="1"/>
  <c r="AA614" i="1"/>
  <c r="AB614" i="1" s="1"/>
  <c r="AA613" i="1"/>
  <c r="AB613" i="1" s="1"/>
  <c r="AF612" i="1"/>
  <c r="AA612" i="1"/>
  <c r="AB612" i="1" s="1"/>
  <c r="AA611" i="1"/>
  <c r="AB611" i="1" s="1"/>
  <c r="AF610" i="1"/>
  <c r="AD610" i="1"/>
  <c r="AA610" i="1"/>
  <c r="AB610" i="1" s="1"/>
  <c r="AA609" i="1"/>
  <c r="AB609" i="1" s="1"/>
  <c r="AF608" i="1"/>
  <c r="AD608" i="1"/>
  <c r="AA608" i="1"/>
  <c r="AB608" i="1" s="1"/>
  <c r="AA607" i="1"/>
  <c r="AB607" i="1" s="1"/>
  <c r="AF606" i="1"/>
  <c r="AD606" i="1"/>
  <c r="AA606" i="1"/>
  <c r="AB606" i="1" s="1"/>
  <c r="AA605" i="1"/>
  <c r="AB605" i="1" s="1"/>
  <c r="AF604" i="1"/>
  <c r="AD604" i="1"/>
  <c r="AA604" i="1"/>
  <c r="AB604" i="1" s="1"/>
  <c r="AA603" i="1"/>
  <c r="AB603" i="1" s="1"/>
  <c r="AF602" i="1"/>
  <c r="AD602" i="1"/>
  <c r="AA602" i="1"/>
  <c r="AB602" i="1" s="1"/>
  <c r="AA601" i="1"/>
  <c r="AB601" i="1" s="1"/>
  <c r="AF600" i="1"/>
  <c r="AD600" i="1"/>
  <c r="AA600" i="1"/>
  <c r="AB600" i="1" s="1"/>
  <c r="AA599" i="1"/>
  <c r="AB599" i="1" s="1"/>
  <c r="AF598" i="1"/>
  <c r="AD598" i="1"/>
  <c r="AA598" i="1"/>
  <c r="AB598" i="1" s="1"/>
  <c r="AA597" i="1"/>
  <c r="AB597" i="1" s="1"/>
  <c r="AF596" i="1"/>
  <c r="AA596" i="1"/>
  <c r="AB596" i="1" s="1"/>
  <c r="AA595" i="1"/>
  <c r="AB595" i="1" s="1"/>
  <c r="AF594" i="1"/>
  <c r="AA594" i="1"/>
  <c r="AB594" i="1" s="1"/>
  <c r="AA593" i="1"/>
  <c r="AB593" i="1" s="1"/>
  <c r="AF592" i="1"/>
  <c r="AD592" i="1"/>
  <c r="AA592" i="1"/>
  <c r="AB592" i="1" s="1"/>
  <c r="AA591" i="1"/>
  <c r="AB591" i="1" s="1"/>
  <c r="AF590" i="1"/>
  <c r="AD590" i="1"/>
  <c r="AA590" i="1"/>
  <c r="AB590" i="1" s="1"/>
  <c r="AA589" i="1"/>
  <c r="AB589" i="1" s="1"/>
  <c r="AF588" i="1"/>
  <c r="AD588" i="1"/>
  <c r="AA588" i="1"/>
  <c r="AB588" i="1" s="1"/>
  <c r="AA587" i="1"/>
  <c r="AB587" i="1" s="1"/>
  <c r="AF586" i="1"/>
  <c r="AA586" i="1"/>
  <c r="AB586" i="1" s="1"/>
  <c r="AA585" i="1"/>
  <c r="AB585" i="1" s="1"/>
  <c r="AF584" i="1"/>
  <c r="AA584" i="1"/>
  <c r="AB584" i="1" s="1"/>
  <c r="AA583" i="1"/>
  <c r="AB583" i="1" s="1"/>
  <c r="AF582" i="1"/>
  <c r="AD582" i="1"/>
  <c r="AA582" i="1"/>
  <c r="AB582" i="1" s="1"/>
  <c r="AA581" i="1"/>
  <c r="AB581" i="1" s="1"/>
  <c r="AF580" i="1"/>
  <c r="AD580" i="1"/>
  <c r="AA580" i="1"/>
  <c r="AB580" i="1" s="1"/>
  <c r="AA579" i="1"/>
  <c r="AB579" i="1" s="1"/>
  <c r="AF578" i="1"/>
  <c r="AD578" i="1"/>
  <c r="AA578" i="1"/>
  <c r="AB578" i="1" s="1"/>
  <c r="AA577" i="1"/>
  <c r="AB577" i="1" s="1"/>
  <c r="AF576" i="1"/>
  <c r="AA576" i="1"/>
  <c r="AB576" i="1" s="1"/>
  <c r="AA575" i="1"/>
  <c r="AB575" i="1" s="1"/>
  <c r="AF574" i="1"/>
  <c r="AD574" i="1"/>
  <c r="AA574" i="1"/>
  <c r="AB574" i="1" s="1"/>
  <c r="AA573" i="1"/>
  <c r="AB573" i="1" s="1"/>
  <c r="AF572" i="1"/>
  <c r="AD572" i="1"/>
  <c r="AA572" i="1"/>
  <c r="AB572" i="1" s="1"/>
  <c r="AA571" i="1"/>
  <c r="AB571" i="1" s="1"/>
  <c r="AF570" i="1"/>
  <c r="AD570" i="1"/>
  <c r="AA570" i="1"/>
  <c r="AB570" i="1" s="1"/>
  <c r="AA569" i="1"/>
  <c r="AB569" i="1" s="1"/>
  <c r="AF568" i="1"/>
  <c r="AD568" i="1"/>
  <c r="AA568" i="1"/>
  <c r="AB568" i="1" s="1"/>
  <c r="AA567" i="1"/>
  <c r="AB567" i="1" s="1"/>
  <c r="AF566" i="1"/>
  <c r="AD566" i="1"/>
  <c r="AA566" i="1"/>
  <c r="AB566" i="1" s="1"/>
  <c r="AA565" i="1"/>
  <c r="AB565" i="1" s="1"/>
  <c r="AF564" i="1"/>
  <c r="AD564" i="1"/>
  <c r="AA564" i="1"/>
  <c r="AB564" i="1" s="1"/>
  <c r="AA563" i="1"/>
  <c r="AB563" i="1" s="1"/>
  <c r="AA562" i="1"/>
  <c r="AB562" i="1" s="1"/>
  <c r="AA561" i="1"/>
  <c r="AB561" i="1" s="1"/>
  <c r="AA560" i="1"/>
  <c r="AB560" i="1" s="1"/>
  <c r="AA559" i="1"/>
  <c r="AB559" i="1" s="1"/>
  <c r="AA558" i="1"/>
  <c r="AB558" i="1" s="1"/>
  <c r="AA557" i="1"/>
  <c r="AB557" i="1" s="1"/>
  <c r="AA556" i="1"/>
  <c r="AB556" i="1" s="1"/>
  <c r="AA555" i="1"/>
  <c r="AB555" i="1" s="1"/>
  <c r="AA554" i="1"/>
  <c r="AB554" i="1" s="1"/>
  <c r="AA553" i="1"/>
  <c r="AB553" i="1" s="1"/>
  <c r="AA552" i="1"/>
  <c r="AB552" i="1" s="1"/>
  <c r="AA551" i="1"/>
  <c r="AB551" i="1" s="1"/>
  <c r="AA550" i="1"/>
  <c r="AB550" i="1" s="1"/>
  <c r="AA549" i="1"/>
  <c r="AB549" i="1" s="1"/>
  <c r="AA548" i="1"/>
  <c r="AB548" i="1" s="1"/>
  <c r="AA547" i="1"/>
  <c r="AB547" i="1" s="1"/>
  <c r="AA546" i="1"/>
  <c r="AB546" i="1" s="1"/>
  <c r="AA545" i="1"/>
  <c r="AB545" i="1" s="1"/>
  <c r="AA544" i="1"/>
  <c r="AB544" i="1" s="1"/>
  <c r="AA543" i="1"/>
  <c r="AB543" i="1" s="1"/>
  <c r="AF542" i="1"/>
  <c r="AA542" i="1"/>
  <c r="AB542" i="1" s="1"/>
  <c r="AA541" i="1"/>
  <c r="AB541" i="1" s="1"/>
  <c r="AA540" i="1"/>
  <c r="AB540" i="1" s="1"/>
  <c r="AA539" i="1"/>
  <c r="AB539" i="1" s="1"/>
  <c r="AF538" i="1"/>
  <c r="AD538" i="1"/>
  <c r="AA538" i="1"/>
  <c r="AB538" i="1" s="1"/>
  <c r="AA537" i="1"/>
  <c r="AB537" i="1" s="1"/>
  <c r="AF536" i="1"/>
  <c r="AD536" i="1"/>
  <c r="AA536" i="1"/>
  <c r="AB536" i="1" s="1"/>
  <c r="AA535" i="1"/>
  <c r="AB535" i="1" s="1"/>
  <c r="AF534" i="1"/>
  <c r="AD534" i="1"/>
  <c r="AA534" i="1"/>
  <c r="AB534" i="1" s="1"/>
  <c r="AA533" i="1"/>
  <c r="AB533" i="1" s="1"/>
  <c r="AF532" i="1"/>
  <c r="AD532" i="1"/>
  <c r="AA532" i="1"/>
  <c r="AB532" i="1" s="1"/>
  <c r="AA531" i="1"/>
  <c r="AB531" i="1" s="1"/>
  <c r="AF530" i="1"/>
  <c r="AD530" i="1"/>
  <c r="AA530" i="1"/>
  <c r="AB530" i="1" s="1"/>
  <c r="AA529" i="1"/>
  <c r="AB529" i="1" s="1"/>
  <c r="AF528" i="1"/>
  <c r="AD528" i="1"/>
  <c r="AA528" i="1"/>
  <c r="AB528" i="1" s="1"/>
  <c r="AA527" i="1"/>
  <c r="AB527" i="1" s="1"/>
  <c r="AA526" i="1"/>
  <c r="AB526" i="1" s="1"/>
  <c r="AA525" i="1"/>
  <c r="AB525" i="1" s="1"/>
  <c r="AF524" i="1"/>
  <c r="AA524" i="1"/>
  <c r="AB524" i="1" s="1"/>
  <c r="AA523" i="1"/>
  <c r="AB523" i="1" s="1"/>
  <c r="AF522" i="1"/>
  <c r="AD522" i="1"/>
  <c r="AA522" i="1"/>
  <c r="AB522" i="1" s="1"/>
  <c r="AA521" i="1"/>
  <c r="AB521" i="1" s="1"/>
  <c r="AF520" i="1"/>
  <c r="AD520" i="1"/>
  <c r="AA520" i="1"/>
  <c r="AB520" i="1" s="1"/>
  <c r="AA519" i="1"/>
  <c r="AB519" i="1" s="1"/>
  <c r="AF518" i="1"/>
  <c r="AA518" i="1"/>
  <c r="AB518" i="1" s="1"/>
  <c r="AA517" i="1"/>
  <c r="AB517" i="1" s="1"/>
  <c r="AF516" i="1"/>
  <c r="AA516" i="1"/>
  <c r="AB516" i="1" s="1"/>
  <c r="AA515" i="1"/>
  <c r="AB515" i="1" s="1"/>
  <c r="AF514" i="1"/>
  <c r="AD514" i="1"/>
  <c r="AA514" i="1"/>
  <c r="AB514" i="1" s="1"/>
  <c r="AA513" i="1"/>
  <c r="AB513" i="1" s="1"/>
  <c r="AF512" i="1"/>
  <c r="AD512" i="1"/>
  <c r="AA512" i="1"/>
  <c r="AB512" i="1" s="1"/>
  <c r="AA511" i="1"/>
  <c r="AB511" i="1" s="1"/>
  <c r="AF510" i="1"/>
  <c r="AD510" i="1"/>
  <c r="AA510" i="1"/>
  <c r="AB510" i="1" s="1"/>
  <c r="AA509" i="1"/>
  <c r="AB509" i="1" s="1"/>
  <c r="AF508" i="1"/>
  <c r="AD508" i="1"/>
  <c r="AA508" i="1"/>
  <c r="AB508" i="1" s="1"/>
  <c r="AA507" i="1"/>
  <c r="AB507" i="1" s="1"/>
  <c r="AF506" i="1"/>
  <c r="AD506" i="1"/>
  <c r="AA506" i="1"/>
  <c r="AB506" i="1" s="1"/>
  <c r="AA505" i="1"/>
  <c r="AB505" i="1" s="1"/>
  <c r="AF504" i="1"/>
  <c r="AD504" i="1"/>
  <c r="AA504" i="1"/>
  <c r="AB504" i="1" s="1"/>
  <c r="AA503" i="1"/>
  <c r="AB503" i="1" s="1"/>
  <c r="AF502" i="1"/>
  <c r="AA502" i="1"/>
  <c r="AB502" i="1" s="1"/>
  <c r="AA501" i="1"/>
  <c r="AB501" i="1" s="1"/>
  <c r="AF500" i="1"/>
  <c r="AD500" i="1"/>
  <c r="AA500" i="1"/>
  <c r="AB500" i="1" s="1"/>
  <c r="AA499" i="1"/>
  <c r="AB499" i="1" s="1"/>
  <c r="AF498" i="1"/>
  <c r="AD498" i="1"/>
  <c r="AA498" i="1"/>
  <c r="AB498" i="1" s="1"/>
  <c r="AA497" i="1"/>
  <c r="AB497" i="1" s="1"/>
  <c r="AF496" i="1"/>
  <c r="AD496" i="1"/>
  <c r="AA496" i="1"/>
  <c r="AB496" i="1" s="1"/>
  <c r="AA495" i="1"/>
  <c r="AB495" i="1" s="1"/>
  <c r="AF494" i="1"/>
  <c r="AD494" i="1"/>
  <c r="AA494" i="1"/>
  <c r="AB494" i="1" s="1"/>
  <c r="AA493" i="1"/>
  <c r="AB493" i="1" s="1"/>
  <c r="AA492" i="1"/>
  <c r="AB492" i="1" s="1"/>
  <c r="AA491" i="1"/>
  <c r="AB491" i="1" s="1"/>
  <c r="AF490" i="1"/>
  <c r="AA490" i="1"/>
  <c r="AB490" i="1" s="1"/>
  <c r="AA489" i="1"/>
  <c r="AB489" i="1" s="1"/>
  <c r="AF488" i="1"/>
  <c r="AD488" i="1"/>
  <c r="AA488" i="1"/>
  <c r="AB488" i="1" s="1"/>
  <c r="AA487" i="1"/>
  <c r="AB487" i="1" s="1"/>
  <c r="AF486" i="1"/>
  <c r="AA486" i="1"/>
  <c r="AB486" i="1" s="1"/>
  <c r="AA485" i="1"/>
  <c r="AB485" i="1" s="1"/>
  <c r="AA484" i="1"/>
  <c r="AB484" i="1" s="1"/>
  <c r="AA483" i="1"/>
  <c r="AB483" i="1" s="1"/>
  <c r="AF482" i="1"/>
  <c r="AA482" i="1"/>
  <c r="AB482" i="1" s="1"/>
  <c r="AA481" i="1"/>
  <c r="AB481" i="1" s="1"/>
  <c r="AF480" i="1"/>
  <c r="AD480" i="1"/>
  <c r="AA480" i="1"/>
  <c r="AB480" i="1" s="1"/>
  <c r="AA479" i="1"/>
  <c r="AB479" i="1" s="1"/>
  <c r="AF478" i="1"/>
  <c r="AA478" i="1"/>
  <c r="AB478" i="1" s="1"/>
  <c r="AA477" i="1"/>
  <c r="AB477" i="1" s="1"/>
  <c r="AF476" i="1"/>
  <c r="AD476" i="1"/>
  <c r="AA476" i="1"/>
  <c r="AB476" i="1" s="1"/>
  <c r="AA475" i="1"/>
  <c r="AB475" i="1" s="1"/>
  <c r="AF474" i="1"/>
  <c r="AA474" i="1"/>
  <c r="AB474" i="1" s="1"/>
  <c r="AA473" i="1"/>
  <c r="AB473" i="1" s="1"/>
  <c r="AF472" i="1"/>
  <c r="AA472" i="1"/>
  <c r="AB472" i="1" s="1"/>
  <c r="AA471" i="1"/>
  <c r="AB471" i="1" s="1"/>
  <c r="AF470" i="1"/>
  <c r="AD470" i="1"/>
  <c r="AA470" i="1"/>
  <c r="AB470" i="1" s="1"/>
  <c r="AA469" i="1"/>
  <c r="AB469" i="1" s="1"/>
  <c r="AF468" i="1"/>
  <c r="AD468" i="1"/>
  <c r="AA468" i="1"/>
  <c r="AB468" i="1" s="1"/>
  <c r="AA467" i="1"/>
  <c r="AB467" i="1" s="1"/>
  <c r="AF466" i="1"/>
  <c r="AD466" i="1"/>
  <c r="AA466" i="1"/>
  <c r="AB466" i="1" s="1"/>
  <c r="AA465" i="1"/>
  <c r="AB465" i="1" s="1"/>
  <c r="AF464" i="1"/>
  <c r="AD464" i="1"/>
  <c r="AA464" i="1"/>
  <c r="AB464" i="1" s="1"/>
  <c r="AA463" i="1"/>
  <c r="AB463" i="1" s="1"/>
  <c r="AF462" i="1"/>
  <c r="AD462" i="1"/>
  <c r="AA462" i="1"/>
  <c r="AB462" i="1" s="1"/>
  <c r="AA461" i="1"/>
  <c r="AB461" i="1" s="1"/>
  <c r="AF460" i="1"/>
  <c r="AD460" i="1"/>
  <c r="AA460" i="1"/>
  <c r="AB460" i="1" s="1"/>
  <c r="AA459" i="1"/>
  <c r="AB459" i="1" s="1"/>
  <c r="AF458" i="1"/>
  <c r="AA458" i="1"/>
  <c r="AB458" i="1" s="1"/>
  <c r="AA457" i="1"/>
  <c r="AB457" i="1" s="1"/>
  <c r="AF456" i="1"/>
  <c r="AA456" i="1"/>
  <c r="AB456" i="1" s="1"/>
  <c r="AA455" i="1"/>
  <c r="AB455" i="1" s="1"/>
  <c r="AF454" i="1"/>
  <c r="AD454" i="1"/>
  <c r="AA454" i="1"/>
  <c r="AB454" i="1" s="1"/>
  <c r="AA453" i="1"/>
  <c r="AB453" i="1" s="1"/>
  <c r="AF452" i="1"/>
  <c r="AA452" i="1"/>
  <c r="AB452" i="1" s="1"/>
  <c r="AA451" i="1"/>
  <c r="AB451" i="1" s="1"/>
  <c r="AF450" i="1"/>
  <c r="AD450" i="1"/>
  <c r="AA450" i="1"/>
  <c r="AB450" i="1" s="1"/>
  <c r="AA449" i="1"/>
  <c r="AB449" i="1" s="1"/>
  <c r="AA448" i="1"/>
  <c r="AB448" i="1" s="1"/>
  <c r="AA447" i="1"/>
  <c r="AB447" i="1" s="1"/>
  <c r="AD446" i="1"/>
  <c r="AA446" i="1"/>
  <c r="AB446" i="1" s="1"/>
  <c r="AA445" i="1"/>
  <c r="AB445" i="1" s="1"/>
  <c r="AF444" i="1"/>
  <c r="AD444" i="1"/>
  <c r="AA444" i="1"/>
  <c r="AB444" i="1" s="1"/>
  <c r="AA443" i="1"/>
  <c r="AB443" i="1" s="1"/>
  <c r="AF442" i="1"/>
  <c r="AD442" i="1"/>
  <c r="AA442" i="1"/>
  <c r="AB442" i="1" s="1"/>
  <c r="AA441" i="1"/>
  <c r="AB441" i="1" s="1"/>
  <c r="AF440" i="1"/>
  <c r="AD440" i="1"/>
  <c r="AA440" i="1"/>
  <c r="AB440" i="1" s="1"/>
  <c r="AA439" i="1"/>
  <c r="AB439" i="1" s="1"/>
  <c r="AF438" i="1"/>
  <c r="AA438" i="1"/>
  <c r="AB438" i="1" s="1"/>
  <c r="AA437" i="1"/>
  <c r="AB437" i="1" s="1"/>
  <c r="AF436" i="1"/>
  <c r="AA436" i="1"/>
  <c r="AB436" i="1" s="1"/>
  <c r="AA435" i="1"/>
  <c r="AB435" i="1" s="1"/>
  <c r="AF434" i="1"/>
  <c r="AD434" i="1"/>
  <c r="AA434" i="1"/>
  <c r="AB434" i="1" s="1"/>
  <c r="AA433" i="1"/>
  <c r="AB433" i="1" s="1"/>
  <c r="AF432" i="1"/>
  <c r="AA432" i="1"/>
  <c r="AB432" i="1" s="1"/>
  <c r="AA431" i="1"/>
  <c r="AB431" i="1" s="1"/>
  <c r="AF430" i="1"/>
  <c r="AD430" i="1"/>
  <c r="AA430" i="1"/>
  <c r="AB430" i="1" s="1"/>
  <c r="AA429" i="1"/>
  <c r="AB429" i="1" s="1"/>
  <c r="AA428" i="1"/>
  <c r="AB428" i="1" s="1"/>
  <c r="AA427" i="1"/>
  <c r="AB427" i="1" s="1"/>
  <c r="AF426" i="1"/>
  <c r="AD426" i="1"/>
  <c r="AA426" i="1"/>
  <c r="AB426" i="1" s="1"/>
  <c r="AA425" i="1"/>
  <c r="AB425" i="1" s="1"/>
  <c r="AD424" i="1"/>
  <c r="AA424" i="1"/>
  <c r="AB424" i="1" s="1"/>
  <c r="AA423" i="1"/>
  <c r="AB423" i="1" s="1"/>
  <c r="AF422" i="1"/>
  <c r="AA422" i="1"/>
  <c r="AB422" i="1" s="1"/>
  <c r="AA421" i="1"/>
  <c r="AB421" i="1" s="1"/>
  <c r="AF420" i="1"/>
  <c r="AA420" i="1"/>
  <c r="AB420" i="1" s="1"/>
  <c r="AA419" i="1"/>
  <c r="AB419" i="1" s="1"/>
  <c r="AF418" i="1"/>
  <c r="AD418" i="1"/>
  <c r="AA418" i="1"/>
  <c r="AB418" i="1" s="1"/>
  <c r="AA417" i="1"/>
  <c r="AB417" i="1" s="1"/>
  <c r="AD416" i="1"/>
  <c r="AA416" i="1"/>
  <c r="AB416" i="1" s="1"/>
  <c r="AA415" i="1"/>
  <c r="AB415" i="1" s="1"/>
  <c r="AF414" i="1"/>
  <c r="AA414" i="1"/>
  <c r="AB414" i="1" s="1"/>
  <c r="AA413" i="1"/>
  <c r="AB413" i="1" s="1"/>
  <c r="AF412" i="1"/>
  <c r="AD412" i="1"/>
  <c r="AA412" i="1"/>
  <c r="AB412" i="1" s="1"/>
  <c r="AA411" i="1"/>
  <c r="AB411" i="1" s="1"/>
  <c r="AF410" i="1"/>
  <c r="AA410" i="1"/>
  <c r="AB410" i="1" s="1"/>
  <c r="AA409" i="1"/>
  <c r="AB409" i="1" s="1"/>
  <c r="AF408" i="1"/>
  <c r="AD408" i="1"/>
  <c r="AA408" i="1"/>
  <c r="AB408" i="1" s="1"/>
  <c r="AA407" i="1"/>
  <c r="AB407" i="1" s="1"/>
  <c r="AF406" i="1"/>
  <c r="AD406" i="1"/>
  <c r="AA406" i="1"/>
  <c r="AB406" i="1" s="1"/>
  <c r="AA405" i="1"/>
  <c r="AB405" i="1" s="1"/>
  <c r="AF404" i="1"/>
  <c r="AD404" i="1"/>
  <c r="AA404" i="1"/>
  <c r="AB404" i="1" s="1"/>
  <c r="AA403" i="1"/>
  <c r="AB403" i="1" s="1"/>
  <c r="AF402" i="1"/>
  <c r="AD402" i="1"/>
  <c r="AA402" i="1"/>
  <c r="AB402" i="1" s="1"/>
  <c r="AA401" i="1"/>
  <c r="AB401" i="1" s="1"/>
  <c r="AF400" i="1"/>
  <c r="AD400" i="1"/>
  <c r="AA400" i="1"/>
  <c r="AB400" i="1" s="1"/>
  <c r="AA399" i="1"/>
  <c r="AB399" i="1" s="1"/>
  <c r="AF398" i="1"/>
  <c r="AD398" i="1"/>
  <c r="AA398" i="1"/>
  <c r="AB398" i="1" s="1"/>
  <c r="AA397" i="1"/>
  <c r="AB397" i="1" s="1"/>
  <c r="AF396" i="1"/>
  <c r="AA396" i="1"/>
  <c r="AB396" i="1" s="1"/>
  <c r="AA395" i="1"/>
  <c r="AB395" i="1" s="1"/>
  <c r="AF394" i="1"/>
  <c r="AD394" i="1"/>
  <c r="AA394" i="1"/>
  <c r="AB394" i="1" s="1"/>
  <c r="AA393" i="1"/>
  <c r="AB393" i="1" s="1"/>
  <c r="AF392" i="1"/>
  <c r="AD392" i="1"/>
  <c r="AA392" i="1"/>
  <c r="AB392" i="1" s="1"/>
  <c r="AA391" i="1"/>
  <c r="AB391" i="1" s="1"/>
  <c r="AF390" i="1"/>
  <c r="AD390" i="1"/>
  <c r="AA390" i="1"/>
  <c r="AB390" i="1" s="1"/>
  <c r="AA389" i="1"/>
  <c r="AB389" i="1" s="1"/>
  <c r="AF388" i="1"/>
  <c r="AD388" i="1"/>
  <c r="AA388" i="1"/>
  <c r="AB388" i="1" s="1"/>
  <c r="AA387" i="1"/>
  <c r="AB387" i="1" s="1"/>
  <c r="AF386" i="1"/>
  <c r="AD386" i="1"/>
  <c r="AA386" i="1"/>
  <c r="AB386" i="1" s="1"/>
  <c r="AA385" i="1"/>
  <c r="AB385" i="1" s="1"/>
  <c r="AD384" i="1"/>
  <c r="AA384" i="1"/>
  <c r="AB384" i="1" s="1"/>
  <c r="AA383" i="1"/>
  <c r="AB383" i="1" s="1"/>
  <c r="AF382" i="1"/>
  <c r="AD382" i="1"/>
  <c r="AA382" i="1"/>
  <c r="AB382" i="1" s="1"/>
  <c r="AA381" i="1"/>
  <c r="AB381" i="1" s="1"/>
  <c r="AF380" i="1"/>
  <c r="AA380" i="1"/>
  <c r="AB380" i="1" s="1"/>
  <c r="AA379" i="1"/>
  <c r="AB379" i="1" s="1"/>
  <c r="AF378" i="1"/>
  <c r="AD378" i="1"/>
  <c r="AA378" i="1"/>
  <c r="AB378" i="1" s="1"/>
  <c r="AA377" i="1"/>
  <c r="AB377" i="1" s="1"/>
  <c r="AF376" i="1"/>
  <c r="AD376" i="1"/>
  <c r="AA376" i="1"/>
  <c r="AB376" i="1" s="1"/>
  <c r="AA375" i="1"/>
  <c r="AB375" i="1" s="1"/>
  <c r="AF374" i="1"/>
  <c r="AD374" i="1"/>
  <c r="AA374" i="1"/>
  <c r="AB374" i="1" s="1"/>
  <c r="AA373" i="1"/>
  <c r="AB373" i="1" s="1"/>
  <c r="AF372" i="1"/>
  <c r="AD372" i="1"/>
  <c r="AA372" i="1"/>
  <c r="AB372" i="1" s="1"/>
  <c r="AA371" i="1"/>
  <c r="AB371" i="1" s="1"/>
  <c r="AF370" i="1"/>
  <c r="AD370" i="1"/>
  <c r="AA370" i="1"/>
  <c r="AB370" i="1" s="1"/>
  <c r="AA369" i="1"/>
  <c r="AB369" i="1" s="1"/>
  <c r="AF368" i="1"/>
  <c r="AD368" i="1"/>
  <c r="AA368" i="1"/>
  <c r="AB368" i="1" s="1"/>
  <c r="AA367" i="1"/>
  <c r="AB367" i="1" s="1"/>
  <c r="AF366" i="1"/>
  <c r="AD366" i="1"/>
  <c r="AA366" i="1"/>
  <c r="AB366" i="1" s="1"/>
  <c r="AA365" i="1"/>
  <c r="AB365" i="1" s="1"/>
  <c r="AF364" i="1"/>
  <c r="AD364" i="1"/>
  <c r="AA364" i="1"/>
  <c r="AB364" i="1" s="1"/>
  <c r="AA363" i="1"/>
  <c r="AB363" i="1" s="1"/>
  <c r="AF362" i="1"/>
  <c r="AD362" i="1"/>
  <c r="AA362" i="1"/>
  <c r="AB362" i="1" s="1"/>
  <c r="AA361" i="1"/>
  <c r="AB361" i="1" s="1"/>
  <c r="AF360" i="1"/>
  <c r="AD360" i="1"/>
  <c r="AA360" i="1"/>
  <c r="AB360" i="1" s="1"/>
  <c r="AA359" i="1"/>
  <c r="AB359" i="1" s="1"/>
  <c r="AF358" i="1"/>
  <c r="AD358" i="1"/>
  <c r="AA358" i="1"/>
  <c r="AB358" i="1" s="1"/>
  <c r="AA357" i="1"/>
  <c r="AB357" i="1" s="1"/>
  <c r="AF356" i="1"/>
  <c r="AA356" i="1"/>
  <c r="AB356" i="1" s="1"/>
  <c r="AA355" i="1"/>
  <c r="AB355" i="1" s="1"/>
  <c r="AA354" i="1"/>
  <c r="AB354" i="1" s="1"/>
  <c r="AA353" i="1"/>
  <c r="AB353" i="1" s="1"/>
  <c r="AF352" i="1"/>
  <c r="AD352" i="1"/>
  <c r="AA352" i="1"/>
  <c r="AB352" i="1" s="1"/>
  <c r="AA351" i="1"/>
  <c r="AB351" i="1" s="1"/>
  <c r="AF350" i="1"/>
  <c r="AA350" i="1"/>
  <c r="AB350" i="1" s="1"/>
  <c r="AA349" i="1"/>
  <c r="AB349" i="1" s="1"/>
  <c r="AF348" i="1"/>
  <c r="AD348" i="1"/>
  <c r="AA348" i="1"/>
  <c r="AB348" i="1" s="1"/>
  <c r="AA347" i="1"/>
  <c r="AB347" i="1" s="1"/>
  <c r="AF346" i="1"/>
  <c r="AD346" i="1"/>
  <c r="AA346" i="1"/>
  <c r="AB346" i="1" s="1"/>
  <c r="AA345" i="1"/>
  <c r="AB345" i="1" s="1"/>
  <c r="AA344" i="1"/>
  <c r="AB344" i="1" s="1"/>
  <c r="AA343" i="1"/>
  <c r="AB343" i="1" s="1"/>
  <c r="AA342" i="1"/>
  <c r="AB342" i="1" s="1"/>
  <c r="AA341" i="1"/>
  <c r="AB341" i="1" s="1"/>
  <c r="AF340" i="1"/>
  <c r="AD340" i="1"/>
  <c r="AA340" i="1"/>
  <c r="AB340" i="1" s="1"/>
  <c r="AA339" i="1"/>
  <c r="AB339" i="1" s="1"/>
  <c r="AF338" i="1"/>
  <c r="AD338" i="1"/>
  <c r="AA338" i="1"/>
  <c r="AB338" i="1" s="1"/>
  <c r="AA337" i="1"/>
  <c r="AB337" i="1" s="1"/>
  <c r="AF336" i="1"/>
  <c r="AD336" i="1"/>
  <c r="AA336" i="1"/>
  <c r="AB336" i="1" s="1"/>
  <c r="AA335" i="1"/>
  <c r="AB335" i="1" s="1"/>
  <c r="AA334" i="1"/>
  <c r="AB334" i="1" s="1"/>
  <c r="AA333" i="1"/>
  <c r="AB333" i="1" s="1"/>
  <c r="AF332" i="1"/>
  <c r="AD332" i="1"/>
  <c r="AA332" i="1"/>
  <c r="AB332" i="1" s="1"/>
  <c r="AA331" i="1"/>
  <c r="AB331" i="1" s="1"/>
  <c r="AF330" i="1"/>
  <c r="AD330" i="1"/>
  <c r="AA330" i="1"/>
  <c r="AB330" i="1" s="1"/>
  <c r="AA329" i="1"/>
  <c r="AB329" i="1" s="1"/>
  <c r="AF328" i="1"/>
  <c r="AD328" i="1"/>
  <c r="AA328" i="1"/>
  <c r="AB328" i="1" s="1"/>
  <c r="AA327" i="1"/>
  <c r="AB327" i="1" s="1"/>
  <c r="AF326" i="1"/>
  <c r="AD326" i="1"/>
  <c r="AA326" i="1"/>
  <c r="AB326" i="1" s="1"/>
  <c r="AA325" i="1"/>
  <c r="AB325" i="1" s="1"/>
  <c r="AF324" i="1"/>
  <c r="AA324" i="1"/>
  <c r="AB324" i="1" s="1"/>
  <c r="AA323" i="1"/>
  <c r="AB323" i="1" s="1"/>
  <c r="AF322" i="1"/>
  <c r="AD322" i="1"/>
  <c r="AA322" i="1"/>
  <c r="AB322" i="1" s="1"/>
  <c r="AA321" i="1"/>
  <c r="AB321" i="1" s="1"/>
  <c r="AF320" i="1"/>
  <c r="AD320" i="1"/>
  <c r="AA320" i="1"/>
  <c r="AB320" i="1" s="1"/>
  <c r="AA319" i="1"/>
  <c r="AB319" i="1" s="1"/>
  <c r="AF318" i="1"/>
  <c r="AA318" i="1"/>
  <c r="AB318" i="1" s="1"/>
  <c r="AA317" i="1"/>
  <c r="AB317" i="1" s="1"/>
  <c r="AF316" i="1"/>
  <c r="AD316" i="1"/>
  <c r="AA316" i="1"/>
  <c r="AB316" i="1" s="1"/>
  <c r="AA315" i="1"/>
  <c r="AB315" i="1" s="1"/>
  <c r="AD314" i="1"/>
  <c r="AA314" i="1"/>
  <c r="AG314" i="2" s="1"/>
  <c r="AL314" i="2" s="1"/>
  <c r="AA313" i="1"/>
  <c r="AB313" i="1" s="1"/>
  <c r="AF312" i="1"/>
  <c r="AA312" i="1"/>
  <c r="AB312" i="1" s="1"/>
  <c r="AA311" i="1"/>
  <c r="AF310" i="1"/>
  <c r="AA310" i="1"/>
  <c r="AG310" i="2" s="1"/>
  <c r="AL310" i="2" s="1"/>
  <c r="AA309" i="1"/>
  <c r="AB309" i="1" s="1"/>
  <c r="AF308" i="1"/>
  <c r="AD308" i="1"/>
  <c r="AA308" i="1"/>
  <c r="AG308" i="2" s="1"/>
  <c r="AA307" i="1"/>
  <c r="AB307" i="1" s="1"/>
  <c r="AF306" i="1"/>
  <c r="AD306" i="1"/>
  <c r="AA306" i="1"/>
  <c r="AG306" i="2" s="1"/>
  <c r="AL306" i="2" s="1"/>
  <c r="AA305" i="1"/>
  <c r="AG305" i="2" s="1"/>
  <c r="AL305" i="2" s="1"/>
  <c r="AF304" i="1"/>
  <c r="AD304" i="1"/>
  <c r="AA304" i="1"/>
  <c r="AB304" i="1" s="1"/>
  <c r="AA303" i="1"/>
  <c r="AB303" i="1" s="1"/>
  <c r="AF302" i="1"/>
  <c r="AD302" i="1"/>
  <c r="AA302" i="1"/>
  <c r="AB302" i="1" s="1"/>
  <c r="AA301" i="1"/>
  <c r="AG301" i="2" s="1"/>
  <c r="AL301" i="2" s="1"/>
  <c r="AF300" i="1"/>
  <c r="AD300" i="1"/>
  <c r="AA300" i="1"/>
  <c r="AG300" i="2" s="1"/>
  <c r="AL300" i="2" s="1"/>
  <c r="AA299" i="1"/>
  <c r="AG299" i="2" s="1"/>
  <c r="AL299" i="2" s="1"/>
  <c r="AF298" i="1"/>
  <c r="AD298" i="1"/>
  <c r="AA298" i="1"/>
  <c r="AB298" i="1" s="1"/>
  <c r="AA297" i="1"/>
  <c r="AB297" i="1" s="1"/>
  <c r="AF296" i="1"/>
  <c r="AD296" i="1"/>
  <c r="AA296" i="1"/>
  <c r="AB296" i="1" s="1"/>
  <c r="AA295" i="1"/>
  <c r="AB295" i="1" s="1"/>
  <c r="AF294" i="1"/>
  <c r="AD294" i="1"/>
  <c r="AA294" i="1"/>
  <c r="AG294" i="2" s="1"/>
  <c r="AL294" i="2" s="1"/>
  <c r="AA293" i="1"/>
  <c r="AG293" i="2" s="1"/>
  <c r="AL293" i="2" s="1"/>
  <c r="AF292" i="1"/>
  <c r="AD292" i="1"/>
  <c r="AA292" i="1"/>
  <c r="AB292" i="1" s="1"/>
  <c r="AA291" i="1"/>
  <c r="AG291" i="2" s="1"/>
  <c r="AL291" i="2" s="1"/>
  <c r="AF290" i="1"/>
  <c r="AD290" i="1"/>
  <c r="AA290" i="1"/>
  <c r="AB290" i="1" s="1"/>
  <c r="AA289" i="1"/>
  <c r="AG289" i="2" s="1"/>
  <c r="AL289" i="2" s="1"/>
  <c r="AF288" i="1"/>
  <c r="AD288" i="1"/>
  <c r="AA288" i="1"/>
  <c r="AB288" i="1" s="1"/>
  <c r="AA287" i="1"/>
  <c r="AF286" i="1"/>
  <c r="AD286" i="1"/>
  <c r="AA286" i="1"/>
  <c r="AG286" i="2" s="1"/>
  <c r="AL286" i="2" s="1"/>
  <c r="AA285" i="1"/>
  <c r="AG285" i="2" s="1"/>
  <c r="AL285" i="2" s="1"/>
  <c r="AF284" i="1"/>
  <c r="AD284" i="1"/>
  <c r="AA284" i="1"/>
  <c r="AG284" i="2" s="1"/>
  <c r="AL284" i="2" s="1"/>
  <c r="AA283" i="1"/>
  <c r="AG283" i="2" s="1"/>
  <c r="AL283" i="2" s="1"/>
  <c r="AF282" i="1"/>
  <c r="AD282" i="1"/>
  <c r="AA282" i="1"/>
  <c r="AB282" i="1" s="1"/>
  <c r="AA281" i="1"/>
  <c r="AG281" i="2" s="1"/>
  <c r="AL281" i="2" s="1"/>
  <c r="AF280" i="1"/>
  <c r="AD280" i="1"/>
  <c r="AA280" i="1"/>
  <c r="AG280" i="2" s="1"/>
  <c r="AL280" i="2" s="1"/>
  <c r="AA279" i="1"/>
  <c r="AG279" i="2" s="1"/>
  <c r="AL279" i="2" s="1"/>
  <c r="AF278" i="1"/>
  <c r="AD278" i="1"/>
  <c r="AA278" i="1"/>
  <c r="AG278" i="2" s="1"/>
  <c r="AL278" i="2" s="1"/>
  <c r="AA277" i="1"/>
  <c r="AB277" i="1" s="1"/>
  <c r="AF276" i="1"/>
  <c r="AD276" i="1"/>
  <c r="AA276" i="1"/>
  <c r="AG276" i="2" s="1"/>
  <c r="AL276" i="2" s="1"/>
  <c r="AA275" i="1"/>
  <c r="AB275" i="1" s="1"/>
  <c r="AF274" i="1"/>
  <c r="AD274" i="1"/>
  <c r="AA274" i="1"/>
  <c r="AG274" i="2" s="1"/>
  <c r="AL274" i="2" s="1"/>
  <c r="AA273" i="1"/>
  <c r="AG273" i="2" s="1"/>
  <c r="AL273" i="2" s="1"/>
  <c r="AF272" i="1"/>
  <c r="AD272" i="1"/>
  <c r="AA272" i="1"/>
  <c r="AG272" i="2" s="1"/>
  <c r="AA271" i="1"/>
  <c r="AF270" i="1"/>
  <c r="AD270" i="1"/>
  <c r="AA270" i="1"/>
  <c r="AB270" i="1" s="1"/>
  <c r="AA269" i="1"/>
  <c r="AG269" i="2" s="1"/>
  <c r="AF268" i="1"/>
  <c r="AD268" i="1"/>
  <c r="AA268" i="1"/>
  <c r="AG268" i="2" s="1"/>
  <c r="AL268" i="2" s="1"/>
  <c r="AA267" i="1"/>
  <c r="AG267" i="2" s="1"/>
  <c r="AL267" i="2" s="1"/>
  <c r="AF266" i="1"/>
  <c r="AD266" i="1"/>
  <c r="AA266" i="1"/>
  <c r="AA265" i="1"/>
  <c r="AG265" i="2" s="1"/>
  <c r="AL265" i="2" s="1"/>
  <c r="AF264" i="1"/>
  <c r="AD264" i="1"/>
  <c r="AA264" i="1"/>
  <c r="AG264" i="2" s="1"/>
  <c r="AL264" i="2" s="1"/>
  <c r="AA263" i="1"/>
  <c r="AB263" i="1" s="1"/>
  <c r="AF262" i="1"/>
  <c r="AD262" i="1"/>
  <c r="AA262" i="1"/>
  <c r="AG262" i="2" s="1"/>
  <c r="AL262" i="2" s="1"/>
  <c r="AA261" i="1"/>
  <c r="AB261" i="1" s="1"/>
  <c r="AF260" i="1"/>
  <c r="AD260" i="1"/>
  <c r="AA260" i="1"/>
  <c r="AB260" i="1" s="1"/>
  <c r="AA259" i="1"/>
  <c r="AG259" i="2" s="1"/>
  <c r="AL259" i="2" s="1"/>
  <c r="AF258" i="1"/>
  <c r="AD258" i="1"/>
  <c r="AA258" i="1"/>
  <c r="AB258" i="1" s="1"/>
  <c r="AA257" i="1"/>
  <c r="AG257" i="2" s="1"/>
  <c r="AL257" i="2" s="1"/>
  <c r="AF256" i="1"/>
  <c r="AD256" i="1"/>
  <c r="AA256" i="1"/>
  <c r="AB256" i="1" s="1"/>
  <c r="AA255" i="1"/>
  <c r="AB255" i="1" s="1"/>
  <c r="AF254" i="1"/>
  <c r="AD254" i="1"/>
  <c r="AA254" i="1"/>
  <c r="AB254" i="1" s="1"/>
  <c r="AA253" i="1"/>
  <c r="AG253" i="2" s="1"/>
  <c r="AL253" i="2" s="1"/>
  <c r="AF252" i="1"/>
  <c r="AD252" i="1"/>
  <c r="AA252" i="1"/>
  <c r="AG252" i="2" s="1"/>
  <c r="AL252" i="2" s="1"/>
  <c r="AA251" i="1"/>
  <c r="AG251" i="2" s="1"/>
  <c r="AL251" i="2" s="1"/>
  <c r="AF250" i="1"/>
  <c r="AD250" i="1"/>
  <c r="AA250" i="1"/>
  <c r="AB250" i="1" s="1"/>
  <c r="AA249" i="1"/>
  <c r="AB249" i="1" s="1"/>
  <c r="AF248" i="1"/>
  <c r="AD248" i="1"/>
  <c r="AA248" i="1"/>
  <c r="AB248" i="1" s="1"/>
  <c r="AA247" i="1"/>
  <c r="AG247" i="2" s="1"/>
  <c r="AL247" i="2" s="1"/>
  <c r="AF246" i="1"/>
  <c r="AD246" i="1"/>
  <c r="AA246" i="1"/>
  <c r="AB246" i="1" s="1"/>
  <c r="AA245" i="1"/>
  <c r="AB245" i="1" s="1"/>
  <c r="AF244" i="1"/>
  <c r="AD244" i="1"/>
  <c r="AA244" i="1"/>
  <c r="AG244" i="2" s="1"/>
  <c r="AL244" i="2" s="1"/>
  <c r="AA243" i="1"/>
  <c r="AB243" i="1" s="1"/>
  <c r="AF242" i="1"/>
  <c r="AD242" i="1"/>
  <c r="AA242" i="1"/>
  <c r="AB242" i="1" s="1"/>
  <c r="AA241" i="1"/>
  <c r="AG241" i="2" s="1"/>
  <c r="AL241" i="2" s="1"/>
  <c r="AF240" i="1"/>
  <c r="AD240" i="1"/>
  <c r="AA240" i="1"/>
  <c r="AB240" i="1" s="1"/>
  <c r="AA239" i="1"/>
  <c r="AB239" i="1" s="1"/>
  <c r="AF238" i="1"/>
  <c r="AD238" i="1"/>
  <c r="AA238" i="1"/>
  <c r="AG238" i="2" s="1"/>
  <c r="AL238" i="2" s="1"/>
  <c r="AA237" i="1"/>
  <c r="AG237" i="2" s="1"/>
  <c r="AL237" i="2" s="1"/>
  <c r="AF236" i="1"/>
  <c r="AD236" i="1"/>
  <c r="AA236" i="1"/>
  <c r="AG236" i="2" s="1"/>
  <c r="AL236" i="2" s="1"/>
  <c r="AA235" i="1"/>
  <c r="AG235" i="2" s="1"/>
  <c r="AL235" i="2" s="1"/>
  <c r="AF234" i="1"/>
  <c r="AD234" i="1"/>
  <c r="AA234" i="1"/>
  <c r="AB234" i="1" s="1"/>
  <c r="AA233" i="1"/>
  <c r="AG233" i="2" s="1"/>
  <c r="AL233" i="2" s="1"/>
  <c r="AF232" i="1"/>
  <c r="AD232" i="1"/>
  <c r="AA232" i="1"/>
  <c r="AB232" i="1" s="1"/>
  <c r="AA231" i="1"/>
  <c r="AG231" i="2" s="1"/>
  <c r="AL231" i="2" s="1"/>
  <c r="AF230" i="1"/>
  <c r="AD230" i="1"/>
  <c r="AA230" i="1"/>
  <c r="AG230" i="2" s="1"/>
  <c r="AL230" i="2" s="1"/>
  <c r="AA229" i="1"/>
  <c r="AB229" i="1" s="1"/>
  <c r="AF228" i="1"/>
  <c r="AD228" i="1"/>
  <c r="AA228" i="1"/>
  <c r="AG228" i="2" s="1"/>
  <c r="AL228" i="2" s="1"/>
  <c r="AA227" i="1"/>
  <c r="AB227" i="1" s="1"/>
  <c r="AF226" i="1"/>
  <c r="AD226" i="1"/>
  <c r="AA226" i="1"/>
  <c r="AB226" i="1" s="1"/>
  <c r="AA225" i="1"/>
  <c r="AG225" i="2" s="1"/>
  <c r="AL225" i="2" s="1"/>
  <c r="AA224" i="1"/>
  <c r="AB224" i="1" s="1"/>
  <c r="AA223" i="1"/>
  <c r="AB223" i="1" s="1"/>
  <c r="AF222" i="1"/>
  <c r="AA222" i="1"/>
  <c r="AG222" i="2" s="1"/>
  <c r="AA221" i="1"/>
  <c r="AG221" i="2" s="1"/>
  <c r="AL221" i="2" s="1"/>
  <c r="AF220" i="1"/>
  <c r="AD220" i="1"/>
  <c r="AA220" i="1"/>
  <c r="AA219" i="1"/>
  <c r="AB219" i="1" s="1"/>
  <c r="AF218" i="1"/>
  <c r="AD218" i="1"/>
  <c r="AA218" i="1"/>
  <c r="AG218" i="2" s="1"/>
  <c r="AL218" i="2" s="1"/>
  <c r="AA217" i="1"/>
  <c r="AG217" i="2" s="1"/>
  <c r="AL217" i="2" s="1"/>
  <c r="AF216" i="1"/>
  <c r="AD216" i="1"/>
  <c r="AA216" i="1"/>
  <c r="AG216" i="2" s="1"/>
  <c r="AL216" i="2" s="1"/>
  <c r="AA215" i="1"/>
  <c r="AF214" i="1"/>
  <c r="AD214" i="1"/>
  <c r="AA214" i="1"/>
  <c r="AG214" i="2" s="1"/>
  <c r="AL214" i="2" s="1"/>
  <c r="AA213" i="1"/>
  <c r="AF212" i="1"/>
  <c r="AD212" i="1"/>
  <c r="AA212" i="1"/>
  <c r="AB212" i="1" s="1"/>
  <c r="AA211" i="1"/>
  <c r="AG211" i="2" s="1"/>
  <c r="AL211" i="2" s="1"/>
  <c r="AF210" i="1"/>
  <c r="AD210" i="1"/>
  <c r="AA210" i="1"/>
  <c r="AB210" i="1" s="1"/>
  <c r="AA209" i="1"/>
  <c r="AF208" i="1"/>
  <c r="AD208" i="1"/>
  <c r="AA208" i="1"/>
  <c r="AG208" i="2" s="1"/>
  <c r="AL208" i="2" s="1"/>
  <c r="AA207" i="1"/>
  <c r="AF206" i="1"/>
  <c r="AD206" i="1"/>
  <c r="AA206" i="1"/>
  <c r="AB206" i="1" s="1"/>
  <c r="AA205" i="1"/>
  <c r="AB205" i="1" s="1"/>
  <c r="AF204" i="1"/>
  <c r="AD204" i="1"/>
  <c r="AA204" i="1"/>
  <c r="AB204" i="1" s="1"/>
  <c r="AA203" i="1"/>
  <c r="AG203" i="2" s="1"/>
  <c r="AL203" i="2" s="1"/>
  <c r="AF202" i="1"/>
  <c r="AD202" i="1"/>
  <c r="AA202" i="1"/>
  <c r="AB202" i="1" s="1"/>
  <c r="AA201" i="1"/>
  <c r="AG201" i="2" s="1"/>
  <c r="AL201" i="2" s="1"/>
  <c r="AF200" i="1"/>
  <c r="AA200" i="1"/>
  <c r="AG200" i="2" s="1"/>
  <c r="AL200" i="2" s="1"/>
  <c r="AA199" i="1"/>
  <c r="AG199" i="2" s="1"/>
  <c r="AL199" i="2" s="1"/>
  <c r="AF198" i="1"/>
  <c r="AD198" i="1"/>
  <c r="AA198" i="1"/>
  <c r="AG198" i="2" s="1"/>
  <c r="AA197" i="1"/>
  <c r="AG197" i="2" s="1"/>
  <c r="AL197" i="2" s="1"/>
  <c r="AF196" i="1"/>
  <c r="AD196" i="1"/>
  <c r="AA196" i="1"/>
  <c r="AA195" i="1"/>
  <c r="AG195" i="2" s="1"/>
  <c r="AL195" i="2" s="1"/>
  <c r="AF194" i="1"/>
  <c r="AD194" i="1"/>
  <c r="AA194" i="1"/>
  <c r="AG194" i="2" s="1"/>
  <c r="AL194" i="2" s="1"/>
  <c r="AA193" i="1"/>
  <c r="AB193" i="1" s="1"/>
  <c r="AF192" i="1"/>
  <c r="AD192" i="1"/>
  <c r="AA192" i="1"/>
  <c r="AG192" i="2" s="1"/>
  <c r="AL192" i="2" s="1"/>
  <c r="AA191" i="1"/>
  <c r="AG191" i="2" s="1"/>
  <c r="AL191" i="2" s="1"/>
  <c r="AF190" i="1"/>
  <c r="AD190" i="1"/>
  <c r="AA190" i="1"/>
  <c r="AG190" i="2" s="1"/>
  <c r="AL190" i="2" s="1"/>
  <c r="AA189" i="1"/>
  <c r="AB189" i="1" s="1"/>
  <c r="AF188" i="1"/>
  <c r="AD188" i="1"/>
  <c r="AA188" i="1"/>
  <c r="AG188" i="2" s="1"/>
  <c r="AA187" i="1"/>
  <c r="AB187" i="1" s="1"/>
  <c r="AF186" i="1"/>
  <c r="AD186" i="1"/>
  <c r="AA186" i="1"/>
  <c r="AG186" i="2" s="1"/>
  <c r="AL186" i="2" s="1"/>
  <c r="AA185" i="1"/>
  <c r="AF184" i="1"/>
  <c r="AD184" i="1"/>
  <c r="AA184" i="1"/>
  <c r="AG184" i="2" s="1"/>
  <c r="AL184" i="2" s="1"/>
  <c r="AA183" i="1"/>
  <c r="AF182" i="1"/>
  <c r="AD182" i="1"/>
  <c r="AA182" i="1"/>
  <c r="AA181" i="1"/>
  <c r="AG181" i="2" s="1"/>
  <c r="AL181" i="2" s="1"/>
  <c r="AF180" i="1"/>
  <c r="AD180" i="1"/>
  <c r="AA180" i="1"/>
  <c r="AA179" i="1"/>
  <c r="AG179" i="2" s="1"/>
  <c r="AL179" i="2" s="1"/>
  <c r="AF178" i="1"/>
  <c r="AD178" i="1"/>
  <c r="AA178" i="1"/>
  <c r="AB178" i="1" s="1"/>
  <c r="AA177" i="1"/>
  <c r="AB177" i="1" s="1"/>
  <c r="AF176" i="1"/>
  <c r="AD176" i="1"/>
  <c r="AA176" i="1"/>
  <c r="AG176" i="2" s="1"/>
  <c r="AL176" i="2" s="1"/>
  <c r="AA175" i="1"/>
  <c r="AG175" i="2" s="1"/>
  <c r="AL175" i="2" s="1"/>
  <c r="AF174" i="1"/>
  <c r="AD174" i="1"/>
  <c r="AA174" i="1"/>
  <c r="AG174" i="2" s="1"/>
  <c r="AL174" i="2" s="1"/>
  <c r="AA173" i="1"/>
  <c r="AB173" i="1" s="1"/>
  <c r="AF172" i="1"/>
  <c r="AD172" i="1"/>
  <c r="AA172" i="1"/>
  <c r="AB172" i="1" s="1"/>
  <c r="AA171" i="1"/>
  <c r="AG171" i="2" s="1"/>
  <c r="AL171" i="2" s="1"/>
  <c r="AF170" i="1"/>
  <c r="AD170" i="1"/>
  <c r="AA170" i="1"/>
  <c r="AG170" i="2" s="1"/>
  <c r="AL170" i="2" s="1"/>
  <c r="AA169" i="1"/>
  <c r="AB169" i="1" s="1"/>
  <c r="AF168" i="1"/>
  <c r="AD168" i="1"/>
  <c r="AA168" i="1"/>
  <c r="AG168" i="2" s="1"/>
  <c r="AL168" i="2" s="1"/>
  <c r="AA167" i="1"/>
  <c r="AG167" i="2" s="1"/>
  <c r="AL167" i="2" s="1"/>
  <c r="AF166" i="1"/>
  <c r="AD166" i="1"/>
  <c r="AA166" i="1"/>
  <c r="AB166" i="1" s="1"/>
  <c r="AA165" i="1"/>
  <c r="AG165" i="2" s="1"/>
  <c r="AL165" i="2" s="1"/>
  <c r="AF164" i="1"/>
  <c r="AD164" i="1"/>
  <c r="AA164" i="1"/>
  <c r="AB164" i="1" s="1"/>
  <c r="AA163" i="1"/>
  <c r="AG163" i="2" s="1"/>
  <c r="AL163" i="2" s="1"/>
  <c r="AF162" i="1"/>
  <c r="AD162" i="1"/>
  <c r="AA162" i="1"/>
  <c r="AG162" i="2" s="1"/>
  <c r="AA161" i="1"/>
  <c r="AG161" i="2" s="1"/>
  <c r="AF160" i="1"/>
  <c r="AD160" i="1"/>
  <c r="AA160" i="1"/>
  <c r="AG160" i="2" s="1"/>
  <c r="AL160" i="2" s="1"/>
  <c r="AA159" i="1"/>
  <c r="AG159" i="2" s="1"/>
  <c r="AL159" i="2" s="1"/>
  <c r="AF158" i="1"/>
  <c r="AD158" i="1"/>
  <c r="AA158" i="1"/>
  <c r="AB158" i="1" s="1"/>
  <c r="AA157" i="1"/>
  <c r="AG157" i="2" s="1"/>
  <c r="AL157" i="2" s="1"/>
  <c r="AF156" i="1"/>
  <c r="AD156" i="1"/>
  <c r="AA156" i="1"/>
  <c r="AB156" i="1" s="1"/>
  <c r="AA155" i="1"/>
  <c r="AB155" i="1" s="1"/>
  <c r="AF154" i="1"/>
  <c r="AD154" i="1"/>
  <c r="AA154" i="1"/>
  <c r="AG154" i="2" s="1"/>
  <c r="AL154" i="2" s="1"/>
  <c r="AA153" i="1"/>
  <c r="AB153" i="1" s="1"/>
  <c r="AF152" i="1"/>
  <c r="AD152" i="1"/>
  <c r="AA152" i="1"/>
  <c r="AG152" i="2" s="1"/>
  <c r="AL152" i="2" s="1"/>
  <c r="AA151" i="1"/>
  <c r="AG151" i="2" s="1"/>
  <c r="AL151" i="2" s="1"/>
  <c r="AF150" i="1"/>
  <c r="AD150" i="1"/>
  <c r="AA150" i="1"/>
  <c r="AG150" i="2" s="1"/>
  <c r="AA149" i="1"/>
  <c r="AG149" i="2" s="1"/>
  <c r="AL149" i="2" s="1"/>
  <c r="AF148" i="1"/>
  <c r="AD148" i="1"/>
  <c r="AA148" i="1"/>
  <c r="AA147" i="1"/>
  <c r="AG147" i="2" s="1"/>
  <c r="AL147" i="2" s="1"/>
  <c r="AF146" i="1"/>
  <c r="AD146" i="1"/>
  <c r="AA146" i="1"/>
  <c r="AG146" i="2" s="1"/>
  <c r="AL146" i="2" s="1"/>
  <c r="AA145" i="1"/>
  <c r="AB145" i="1" s="1"/>
  <c r="AF144" i="1"/>
  <c r="AD144" i="1"/>
  <c r="AA144" i="1"/>
  <c r="AB144" i="1" s="1"/>
  <c r="AA143" i="1"/>
  <c r="AB143" i="1" s="1"/>
  <c r="AF142" i="1"/>
  <c r="AD142" i="1"/>
  <c r="AA142" i="1"/>
  <c r="AG142" i="2" s="1"/>
  <c r="AL142" i="2" s="1"/>
  <c r="AA141" i="1"/>
  <c r="AG141" i="2" s="1"/>
  <c r="AF140" i="1"/>
  <c r="AD140" i="1"/>
  <c r="AA140" i="1"/>
  <c r="AG140" i="2" s="1"/>
  <c r="AL140" i="2" s="1"/>
  <c r="AA139" i="1"/>
  <c r="AB139" i="1" s="1"/>
  <c r="AF138" i="1"/>
  <c r="AD138" i="1"/>
  <c r="AA138" i="1"/>
  <c r="AB138" i="1" s="1"/>
  <c r="AA137" i="1"/>
  <c r="AF136" i="1"/>
  <c r="AD136" i="1"/>
  <c r="AA136" i="1"/>
  <c r="AA135" i="1"/>
  <c r="AG135" i="2" s="1"/>
  <c r="AL135" i="2" s="1"/>
  <c r="AF134" i="1"/>
  <c r="AD134" i="1"/>
  <c r="AA134" i="1"/>
  <c r="AA133" i="1"/>
  <c r="AB133" i="1" s="1"/>
  <c r="AF132" i="1"/>
  <c r="AD132" i="1"/>
  <c r="AA132" i="1"/>
  <c r="AA131" i="1"/>
  <c r="AG131" i="2" s="1"/>
  <c r="AL131" i="2" s="1"/>
  <c r="AF130" i="1"/>
  <c r="AD130" i="1"/>
  <c r="AA130" i="1"/>
  <c r="AB130" i="1" s="1"/>
  <c r="AA129" i="1"/>
  <c r="AF128" i="1"/>
  <c r="AD128" i="1"/>
  <c r="AA128" i="1"/>
  <c r="AG128" i="2" s="1"/>
  <c r="AL128" i="2" s="1"/>
  <c r="AA127" i="1"/>
  <c r="AF126" i="1"/>
  <c r="AD126" i="1"/>
  <c r="AA126" i="1"/>
  <c r="AG126" i="2" s="1"/>
  <c r="AL126" i="2" s="1"/>
  <c r="AA125" i="1"/>
  <c r="AB125" i="1" s="1"/>
  <c r="AF124" i="1"/>
  <c r="AD124" i="1"/>
  <c r="AA124" i="1"/>
  <c r="AG124" i="2" s="1"/>
  <c r="AL124" i="2" s="1"/>
  <c r="AA123" i="1"/>
  <c r="AB123" i="1" s="1"/>
  <c r="AF122" i="1"/>
  <c r="AD122" i="1"/>
  <c r="AA122" i="1"/>
  <c r="AG122" i="2" s="1"/>
  <c r="AL122" i="2" s="1"/>
  <c r="AA121" i="1"/>
  <c r="AG121" i="2" s="1"/>
  <c r="AL121" i="2" s="1"/>
  <c r="AF120" i="1"/>
  <c r="AD120" i="1"/>
  <c r="AA120" i="1"/>
  <c r="AG120" i="2" s="1"/>
  <c r="AA119" i="1"/>
  <c r="AB119" i="1" s="1"/>
  <c r="AF118" i="1"/>
  <c r="AD118" i="1"/>
  <c r="AA118" i="1"/>
  <c r="AB118" i="1" s="1"/>
  <c r="AA117" i="1"/>
  <c r="AG117" i="2" s="1"/>
  <c r="AL117" i="2" s="1"/>
  <c r="AF116" i="1"/>
  <c r="AD116" i="1"/>
  <c r="AA116" i="1"/>
  <c r="AG116" i="2" s="1"/>
  <c r="AL116" i="2" s="1"/>
  <c r="AA115" i="1"/>
  <c r="AG115" i="2" s="1"/>
  <c r="AL115" i="2" s="1"/>
  <c r="AA114" i="1"/>
  <c r="AG114" i="2" s="1"/>
  <c r="AL114" i="2" s="1"/>
  <c r="AA113" i="1"/>
  <c r="AG113" i="2" s="1"/>
  <c r="AL113" i="2" s="1"/>
  <c r="AF112" i="1"/>
  <c r="AD112" i="1"/>
  <c r="AA112" i="1"/>
  <c r="AG112" i="2" s="1"/>
  <c r="AL112" i="2" s="1"/>
  <c r="AA111" i="1"/>
  <c r="AG111" i="2" s="1"/>
  <c r="AL111" i="2" s="1"/>
  <c r="AF110" i="1"/>
  <c r="AD110" i="1"/>
  <c r="AA110" i="1"/>
  <c r="AG110" i="2" s="1"/>
  <c r="AL110" i="2" s="1"/>
  <c r="AA109" i="1"/>
  <c r="AG109" i="2" s="1"/>
  <c r="AL109" i="2" s="1"/>
  <c r="AF108" i="1"/>
  <c r="AD108" i="1"/>
  <c r="AA108" i="1"/>
  <c r="AA107" i="1"/>
  <c r="AB107" i="1" s="1"/>
  <c r="AF106" i="1"/>
  <c r="AD106" i="1"/>
  <c r="AA106" i="1"/>
  <c r="AB106" i="1" s="1"/>
  <c r="AA105" i="1"/>
  <c r="AG105" i="2" s="1"/>
  <c r="AL105" i="2" s="1"/>
  <c r="AA104" i="1"/>
  <c r="AG104" i="2" s="1"/>
  <c r="AL104" i="2" s="1"/>
  <c r="AA103" i="1"/>
  <c r="AG103" i="2" s="1"/>
  <c r="AL103" i="2" s="1"/>
  <c r="AA102" i="1"/>
  <c r="AG102" i="2" s="1"/>
  <c r="AA101" i="1"/>
  <c r="AB101" i="1" s="1"/>
  <c r="AA100" i="1"/>
  <c r="AG100" i="2" s="1"/>
  <c r="AL100" i="2" s="1"/>
  <c r="AA99" i="1"/>
  <c r="AB99" i="1" s="1"/>
  <c r="AA98" i="1"/>
  <c r="AG98" i="2" s="1"/>
  <c r="AL98" i="2" s="1"/>
  <c r="AA97" i="1"/>
  <c r="AB97" i="1" s="1"/>
  <c r="AA96" i="1"/>
  <c r="AG96" i="2" s="1"/>
  <c r="AL96" i="2" s="1"/>
  <c r="AA95" i="1"/>
  <c r="AG95" i="2" s="1"/>
  <c r="AL95" i="2" s="1"/>
  <c r="AA94" i="1"/>
  <c r="AG94" i="2" s="1"/>
  <c r="AL94" i="2" s="1"/>
  <c r="AA93" i="1"/>
  <c r="AG93" i="2" s="1"/>
  <c r="AL93" i="2" s="1"/>
  <c r="AA92" i="1"/>
  <c r="AB92" i="1" s="1"/>
  <c r="AA91" i="1"/>
  <c r="AG91" i="2" s="1"/>
  <c r="AL91" i="2" s="1"/>
  <c r="AF90" i="1"/>
  <c r="AD90" i="1"/>
  <c r="AA90" i="1"/>
  <c r="AG90" i="2" s="1"/>
  <c r="AL90" i="2" s="1"/>
  <c r="AA89" i="1"/>
  <c r="AF88" i="1"/>
  <c r="AD88" i="1"/>
  <c r="AA88" i="1"/>
  <c r="AG88" i="2" s="1"/>
  <c r="AL88" i="2" s="1"/>
  <c r="AA87" i="1"/>
  <c r="AG87" i="2" s="1"/>
  <c r="AF86" i="1"/>
  <c r="AD86" i="1"/>
  <c r="AA86" i="1"/>
  <c r="AG86" i="2" s="1"/>
  <c r="AL86" i="2" s="1"/>
  <c r="AA85" i="1"/>
  <c r="AB85" i="1" s="1"/>
  <c r="AF84" i="1"/>
  <c r="AD84" i="1"/>
  <c r="AA84" i="1"/>
  <c r="AG84" i="2" s="1"/>
  <c r="AL84" i="2" s="1"/>
  <c r="AA83" i="1"/>
  <c r="AG83" i="2" s="1"/>
  <c r="AL83" i="2" s="1"/>
  <c r="AF82" i="1"/>
  <c r="AD82" i="1"/>
  <c r="AA82" i="1"/>
  <c r="AB82" i="1" s="1"/>
  <c r="AA81" i="1"/>
  <c r="AG81" i="2" s="1"/>
  <c r="AF80" i="1"/>
  <c r="AD80" i="1"/>
  <c r="AA80" i="1"/>
  <c r="AB80" i="1" s="1"/>
  <c r="AA79" i="1"/>
  <c r="AG79" i="2" s="1"/>
  <c r="AL79" i="2" s="1"/>
  <c r="AF78" i="1"/>
  <c r="AD78" i="1"/>
  <c r="AA78" i="1"/>
  <c r="AG78" i="2" s="1"/>
  <c r="AA77" i="1"/>
  <c r="AG77" i="2" s="1"/>
  <c r="AL77" i="2" s="1"/>
  <c r="AF76" i="1"/>
  <c r="AD76" i="1"/>
  <c r="AA76" i="1"/>
  <c r="AG76" i="2" s="1"/>
  <c r="AL76" i="2" s="1"/>
  <c r="AA75" i="1"/>
  <c r="AG75" i="2" s="1"/>
  <c r="AF74" i="1"/>
  <c r="AD74" i="1"/>
  <c r="AA74" i="1"/>
  <c r="AG74" i="2" s="1"/>
  <c r="AL74" i="2" s="1"/>
  <c r="AA73" i="1"/>
  <c r="AG73" i="2" s="1"/>
  <c r="AL73" i="2" s="1"/>
  <c r="AF72" i="1"/>
  <c r="AD72" i="1"/>
  <c r="AA72" i="1"/>
  <c r="AG72" i="2" s="1"/>
  <c r="AL72" i="2" s="1"/>
  <c r="AA71" i="1"/>
  <c r="AB71" i="1" s="1"/>
  <c r="AF70" i="1"/>
  <c r="AD70" i="1"/>
  <c r="AA70" i="1"/>
  <c r="AG70" i="2" s="1"/>
  <c r="AL70" i="2" s="1"/>
  <c r="AA69" i="1"/>
  <c r="AB69" i="1" s="1"/>
  <c r="AF68" i="1"/>
  <c r="AD68" i="1"/>
  <c r="AA68" i="1"/>
  <c r="AB68" i="1" s="1"/>
  <c r="AA67" i="1"/>
  <c r="AG67" i="2" s="1"/>
  <c r="AL67" i="2" s="1"/>
  <c r="AA66" i="1"/>
  <c r="AG66" i="2" s="1"/>
  <c r="AL66" i="2" s="1"/>
  <c r="AA65" i="1"/>
  <c r="AB65" i="1" s="1"/>
  <c r="AF64" i="1"/>
  <c r="AD64" i="1"/>
  <c r="AA64" i="1"/>
  <c r="AB64" i="1" s="1"/>
  <c r="AA63" i="1"/>
  <c r="AB63" i="1" s="1"/>
  <c r="AF62" i="1"/>
  <c r="AD62" i="1"/>
  <c r="AA62" i="1"/>
  <c r="AG62" i="2" s="1"/>
  <c r="AL62" i="2" s="1"/>
  <c r="AA61" i="1"/>
  <c r="AG61" i="2" s="1"/>
  <c r="AL61" i="2" s="1"/>
  <c r="AF60" i="1"/>
  <c r="AD60" i="1"/>
  <c r="AA60" i="1"/>
  <c r="AG60" i="2" s="1"/>
  <c r="AL60" i="2" s="1"/>
  <c r="AA59" i="1"/>
  <c r="AB59" i="1" s="1"/>
  <c r="AF58" i="1"/>
  <c r="AD58" i="1"/>
  <c r="AA58" i="1"/>
  <c r="AB58" i="1" s="1"/>
  <c r="AA57" i="1"/>
  <c r="AB57" i="1" s="1"/>
  <c r="AF56" i="1"/>
  <c r="AD56" i="1"/>
  <c r="AA56" i="1"/>
  <c r="AG56" i="2" s="1"/>
  <c r="AL56" i="2" s="1"/>
  <c r="AA55" i="1"/>
  <c r="AB55" i="1" s="1"/>
  <c r="AF54" i="1"/>
  <c r="AD54" i="1"/>
  <c r="AA54" i="1"/>
  <c r="AB54" i="1" s="1"/>
  <c r="AA53" i="1"/>
  <c r="AG53" i="2" s="1"/>
  <c r="AL53" i="2" s="1"/>
  <c r="AF52" i="1"/>
  <c r="AD52" i="1"/>
  <c r="AA52" i="1"/>
  <c r="AG52" i="2" s="1"/>
  <c r="AL52" i="2" s="1"/>
  <c r="AA51" i="1"/>
  <c r="AB51" i="1" s="1"/>
  <c r="AF50" i="1"/>
  <c r="AD50" i="1"/>
  <c r="AA50" i="1"/>
  <c r="AB50" i="1" s="1"/>
  <c r="AA49" i="1"/>
  <c r="AG49" i="2" s="1"/>
  <c r="AL49" i="2" s="1"/>
  <c r="AF48" i="1"/>
  <c r="AD48" i="1"/>
  <c r="AA48" i="1"/>
  <c r="AG48" i="2" s="1"/>
  <c r="AL48" i="2" s="1"/>
  <c r="AA47" i="1"/>
  <c r="AB47" i="1" s="1"/>
  <c r="AF46" i="1"/>
  <c r="AD46" i="1"/>
  <c r="AA46" i="1"/>
  <c r="AB46" i="1" s="1"/>
  <c r="AA45" i="1"/>
  <c r="AG45" i="2" s="1"/>
  <c r="AL45" i="2" s="1"/>
  <c r="AF44" i="1"/>
  <c r="AD44" i="1"/>
  <c r="AA44" i="1"/>
  <c r="AB44" i="1" s="1"/>
  <c r="AA43" i="1"/>
  <c r="AB43" i="1" s="1"/>
  <c r="AF42" i="1"/>
  <c r="AD42" i="1"/>
  <c r="AA42" i="1"/>
  <c r="AG42" i="2" s="1"/>
  <c r="AL42" i="2" s="1"/>
  <c r="AA41" i="1"/>
  <c r="AB41" i="1" s="1"/>
  <c r="AF40" i="1"/>
  <c r="AD40" i="1"/>
  <c r="AA40" i="1"/>
  <c r="AG40" i="2" s="1"/>
  <c r="AL40" i="2" s="1"/>
  <c r="AA39" i="1"/>
  <c r="AB39" i="1" s="1"/>
  <c r="AF38" i="1"/>
  <c r="AD38" i="1"/>
  <c r="AA38" i="1"/>
  <c r="AG38" i="2" s="1"/>
  <c r="AL38" i="2" s="1"/>
  <c r="AA37" i="1"/>
  <c r="AB37" i="1" s="1"/>
  <c r="AF36" i="1"/>
  <c r="AD36" i="1"/>
  <c r="AA36" i="1"/>
  <c r="AB36" i="1" s="1"/>
  <c r="AA35" i="1"/>
  <c r="AG35" i="2" s="1"/>
  <c r="AL35" i="2" s="1"/>
  <c r="AF34" i="1"/>
  <c r="AD34" i="1"/>
  <c r="AA34" i="1"/>
  <c r="AG34" i="2" s="1"/>
  <c r="AL34" i="2" s="1"/>
  <c r="AA33" i="1"/>
  <c r="AB33" i="1" s="1"/>
  <c r="AF32" i="1"/>
  <c r="AD32" i="1"/>
  <c r="AA32" i="1"/>
  <c r="AG32" i="2" s="1"/>
  <c r="AL32" i="2" s="1"/>
  <c r="AA31" i="1"/>
  <c r="AB31" i="1" s="1"/>
  <c r="AF30" i="1"/>
  <c r="AD30" i="1"/>
  <c r="AA30" i="1"/>
  <c r="AG30" i="2" s="1"/>
  <c r="AL30" i="2" s="1"/>
  <c r="AA29" i="1"/>
  <c r="AG29" i="2" s="1"/>
  <c r="AL29" i="2" s="1"/>
  <c r="AF28" i="1"/>
  <c r="AD28" i="1"/>
  <c r="AA28" i="1"/>
  <c r="AG28" i="2" s="1"/>
  <c r="AL28" i="2" s="1"/>
  <c r="AA27" i="1"/>
  <c r="AB27" i="1" s="1"/>
  <c r="AA26" i="1"/>
  <c r="AG26" i="2" s="1"/>
  <c r="AL26" i="2" s="1"/>
  <c r="AA25" i="1"/>
  <c r="AG25" i="2" s="1"/>
  <c r="AL25" i="2" s="1"/>
  <c r="AF24" i="1"/>
  <c r="AD24" i="1"/>
  <c r="AA24" i="1"/>
  <c r="AG24" i="2" s="1"/>
  <c r="AL24" i="2" s="1"/>
  <c r="AA23" i="1"/>
  <c r="AG23" i="2" s="1"/>
  <c r="AL23" i="2" s="1"/>
  <c r="AF22" i="1"/>
  <c r="AD22" i="1"/>
  <c r="AA22" i="1"/>
  <c r="AG22" i="2" s="1"/>
  <c r="AL22" i="2" s="1"/>
  <c r="AA21" i="1"/>
  <c r="AB21" i="1" s="1"/>
  <c r="AF20" i="1"/>
  <c r="AD20" i="1"/>
  <c r="AA20" i="1"/>
  <c r="AG20" i="2" s="1"/>
  <c r="AL20" i="2" s="1"/>
  <c r="AA19" i="1"/>
  <c r="AG19" i="2" s="1"/>
  <c r="AL19" i="2" s="1"/>
  <c r="AF18" i="1"/>
  <c r="AD18" i="1"/>
  <c r="AA18" i="1"/>
  <c r="AG18" i="2" s="1"/>
  <c r="AL18" i="2" s="1"/>
  <c r="AA17" i="1"/>
  <c r="AG17" i="2" s="1"/>
  <c r="AL17" i="2" s="1"/>
  <c r="AF16" i="1"/>
  <c r="AD16" i="1"/>
  <c r="AA16" i="1"/>
  <c r="AG16" i="2" s="1"/>
  <c r="AA15" i="1"/>
  <c r="AG15" i="2" s="1"/>
  <c r="AL15" i="2" s="1"/>
  <c r="AF14" i="1"/>
  <c r="AD14" i="1"/>
  <c r="AA14" i="1"/>
  <c r="AG14" i="2" s="1"/>
  <c r="AL14" i="2" s="1"/>
  <c r="AA13" i="1"/>
  <c r="AG13" i="2" s="1"/>
  <c r="AL13" i="2" s="1"/>
  <c r="AF12" i="1"/>
  <c r="AD12" i="1"/>
  <c r="AA12" i="1"/>
  <c r="AG12" i="2" s="1"/>
  <c r="AL12" i="2" s="1"/>
  <c r="AA11" i="1"/>
  <c r="AB11" i="1" s="1"/>
  <c r="AF10" i="1"/>
  <c r="AD10" i="1"/>
  <c r="AA10" i="1"/>
  <c r="AG10" i="2" s="1"/>
  <c r="AL10" i="2" s="1"/>
  <c r="AA9" i="1"/>
  <c r="AG9" i="2" s="1"/>
  <c r="AL9" i="2" s="1"/>
  <c r="AF8" i="1"/>
  <c r="AD8" i="1"/>
  <c r="AA8" i="1"/>
  <c r="AG8" i="2" s="1"/>
  <c r="AL8" i="2" s="1"/>
  <c r="AA7" i="1"/>
  <c r="AG7" i="2" s="1"/>
  <c r="AL7" i="2" s="1"/>
  <c r="AF6" i="1"/>
  <c r="AA6" i="1"/>
  <c r="AG6" i="2" s="1"/>
  <c r="AA5" i="1"/>
  <c r="AB5" i="1" s="1"/>
  <c r="AF4" i="1"/>
  <c r="AD4" i="1"/>
  <c r="AA4" i="1"/>
  <c r="AB4" i="1" s="1"/>
  <c r="AA3" i="1"/>
  <c r="AB3" i="1" s="1"/>
  <c r="AF2" i="1"/>
  <c r="AD2" i="1"/>
  <c r="AA2" i="1"/>
  <c r="AG2" i="2" s="1"/>
  <c r="AL2" i="2" s="1"/>
  <c r="AG138" i="2" l="1"/>
  <c r="AL138" i="2" s="1"/>
  <c r="AG65" i="2"/>
  <c r="AL65" i="2" s="1"/>
  <c r="AG206" i="2"/>
  <c r="AL206" i="2" s="1"/>
  <c r="AG239" i="2"/>
  <c r="AG101" i="2"/>
  <c r="AL101" i="2" s="1"/>
  <c r="AG166" i="2"/>
  <c r="AL166" i="2" s="1"/>
  <c r="AG143" i="2"/>
  <c r="AG307" i="2"/>
  <c r="AL307" i="2" s="1"/>
  <c r="AG33" i="2"/>
  <c r="AG92" i="2"/>
  <c r="AL92" i="2" s="1"/>
  <c r="AG80" i="2"/>
  <c r="AL80" i="2" s="1"/>
  <c r="AG82" i="2"/>
  <c r="AL82" i="2" s="1"/>
  <c r="AG57" i="2"/>
  <c r="AL57" i="2" s="1"/>
  <c r="AG43" i="2"/>
  <c r="AL43" i="2" s="1"/>
  <c r="AG46" i="2"/>
  <c r="AL46" i="2" s="1"/>
  <c r="AG263" i="2"/>
  <c r="AL263" i="2" s="1"/>
  <c r="AB151" i="1"/>
  <c r="AG11" i="2"/>
  <c r="AL11" i="2" s="1"/>
  <c r="AG44" i="2"/>
  <c r="AL44" i="2" s="1"/>
  <c r="AG130" i="2"/>
  <c r="AL130" i="2" s="1"/>
  <c r="AG58" i="2"/>
  <c r="AL58" i="2" s="1"/>
  <c r="AG270" i="2"/>
  <c r="AL270" i="2" s="1"/>
  <c r="AG260" i="2"/>
  <c r="AL260" i="2" s="1"/>
  <c r="AG254" i="2"/>
  <c r="AL254" i="2" s="1"/>
  <c r="AG178" i="2"/>
  <c r="AL178" i="2" s="1"/>
  <c r="AG297" i="2"/>
  <c r="AL297" i="2" s="1"/>
  <c r="AB34" i="1"/>
  <c r="AG119" i="2"/>
  <c r="AL119" i="2" s="1"/>
  <c r="AG139" i="2"/>
  <c r="AL139" i="2" s="1"/>
  <c r="AG55" i="2"/>
  <c r="AG242" i="2"/>
  <c r="AL242" i="2" s="1"/>
  <c r="AB28" i="1"/>
  <c r="AB238" i="1"/>
  <c r="AG125" i="2"/>
  <c r="AL125" i="2" s="1"/>
  <c r="AG295" i="2"/>
  <c r="AL295" i="2" s="1"/>
  <c r="AG298" i="2"/>
  <c r="AL298" i="2" s="1"/>
  <c r="AB120" i="1"/>
  <c r="AG59" i="2"/>
  <c r="AL59" i="2" s="1"/>
  <c r="AG145" i="2"/>
  <c r="AL145" i="2" s="1"/>
  <c r="AG172" i="2"/>
  <c r="AL172" i="2" s="1"/>
  <c r="AB222" i="1"/>
  <c r="AG204" i="2"/>
  <c r="AL204" i="2" s="1"/>
  <c r="AG243" i="2"/>
  <c r="AL243" i="2" s="1"/>
  <c r="AG248" i="2"/>
  <c r="AL248" i="2" s="1"/>
  <c r="AB162" i="1"/>
  <c r="AG85" i="2"/>
  <c r="AL85" i="2" s="1"/>
  <c r="AB40" i="1"/>
  <c r="AB291" i="1"/>
  <c r="AB135" i="1"/>
  <c r="AB66" i="1"/>
  <c r="AG50" i="2"/>
  <c r="AL50" i="2" s="1"/>
  <c r="AG173" i="2"/>
  <c r="AG187" i="2"/>
  <c r="AL187" i="2" s="1"/>
  <c r="AG54" i="2"/>
  <c r="AL54" i="2" s="1"/>
  <c r="AG156" i="2"/>
  <c r="AL156" i="2" s="1"/>
  <c r="AG71" i="2"/>
  <c r="AL71" i="2" s="1"/>
  <c r="AG177" i="2"/>
  <c r="AL177" i="2" s="1"/>
  <c r="AG282" i="2"/>
  <c r="AL282" i="2" s="1"/>
  <c r="AG39" i="2"/>
  <c r="AL39" i="2" s="1"/>
  <c r="AB76" i="1"/>
  <c r="AG240" i="2"/>
  <c r="AL240" i="2" s="1"/>
  <c r="AB146" i="1"/>
  <c r="AG3" i="2"/>
  <c r="AL3" i="2" s="1"/>
  <c r="AG97" i="2"/>
  <c r="AL97" i="2" s="1"/>
  <c r="AG107" i="2"/>
  <c r="AL107" i="2" s="1"/>
  <c r="AG155" i="2"/>
  <c r="AL155" i="2" s="1"/>
  <c r="AG275" i="2"/>
  <c r="AL275" i="2" s="1"/>
  <c r="AG303" i="2"/>
  <c r="AL303" i="2" s="1"/>
  <c r="AB215" i="1"/>
  <c r="AG215" i="2"/>
  <c r="AL215" i="2" s="1"/>
  <c r="AB49" i="1"/>
  <c r="AB93" i="1"/>
  <c r="AB113" i="1"/>
  <c r="AB216" i="1"/>
  <c r="AG224" i="2"/>
  <c r="AL224" i="2" s="1"/>
  <c r="AB22" i="1"/>
  <c r="AB194" i="1"/>
  <c r="AB209" i="1"/>
  <c r="AG209" i="2"/>
  <c r="AB30" i="1"/>
  <c r="AB188" i="1"/>
  <c r="AB285" i="1"/>
  <c r="AB16" i="1"/>
  <c r="AB73" i="1"/>
  <c r="AB87" i="1"/>
  <c r="AG108" i="2"/>
  <c r="AL108" i="2" s="1"/>
  <c r="AB108" i="1"/>
  <c r="AG41" i="2"/>
  <c r="AL41" i="2" s="1"/>
  <c r="AB271" i="1"/>
  <c r="AG271" i="2"/>
  <c r="AL271" i="2" s="1"/>
  <c r="AB286" i="1"/>
  <c r="AB264" i="1"/>
  <c r="AB161" i="1"/>
  <c r="AG89" i="2"/>
  <c r="AL89" i="2" s="1"/>
  <c r="AB89" i="1"/>
  <c r="AG183" i="2"/>
  <c r="AL183" i="2" s="1"/>
  <c r="AB183" i="1"/>
  <c r="AG27" i="2"/>
  <c r="AL27" i="2" s="1"/>
  <c r="AG99" i="2"/>
  <c r="AL99" i="2" s="1"/>
  <c r="AG189" i="2"/>
  <c r="AL189" i="2" s="1"/>
  <c r="AG292" i="2"/>
  <c r="AL292" i="2" s="1"/>
  <c r="AB301" i="1"/>
  <c r="AG36" i="2"/>
  <c r="AL36" i="2" s="1"/>
  <c r="AB280" i="1"/>
  <c r="AG302" i="2"/>
  <c r="AL302" i="2" s="1"/>
  <c r="AB60" i="1"/>
  <c r="AB140" i="1"/>
  <c r="AB168" i="1"/>
  <c r="AB287" i="1"/>
  <c r="AG287" i="2"/>
  <c r="AL287" i="2" s="1"/>
  <c r="AB237" i="1"/>
  <c r="AG193" i="2"/>
  <c r="AL193" i="2" s="1"/>
  <c r="AB2" i="1"/>
  <c r="AB81" i="1"/>
  <c r="AB88" i="1"/>
  <c r="AB167" i="1"/>
  <c r="AB182" i="1"/>
  <c r="AG182" i="2"/>
  <c r="AL182" i="2" s="1"/>
  <c r="AB67" i="1"/>
  <c r="AB134" i="1"/>
  <c r="AG134" i="2"/>
  <c r="AL134" i="2" s="1"/>
  <c r="AB266" i="1"/>
  <c r="AG266" i="2"/>
  <c r="AL266" i="2" s="1"/>
  <c r="AG21" i="2"/>
  <c r="AL21" i="2" s="1"/>
  <c r="AB141" i="1"/>
  <c r="AB221" i="1"/>
  <c r="AB252" i="1"/>
  <c r="AB259" i="1"/>
  <c r="AB6" i="1"/>
  <c r="AG136" i="2"/>
  <c r="AL136" i="2" s="1"/>
  <c r="AB136" i="1"/>
  <c r="AB200" i="1"/>
  <c r="AG232" i="2"/>
  <c r="AL232" i="2" s="1"/>
  <c r="AB129" i="1"/>
  <c r="AG129" i="2"/>
  <c r="AL129" i="2" s="1"/>
  <c r="AB94" i="1"/>
  <c r="AB114" i="1"/>
  <c r="AB201" i="1"/>
  <c r="AB127" i="1"/>
  <c r="AG127" i="2"/>
  <c r="AL127" i="2" s="1"/>
  <c r="AB190" i="1"/>
  <c r="AB253" i="1"/>
  <c r="AG296" i="2"/>
  <c r="AL296" i="2" s="1"/>
  <c r="AB23" i="1"/>
  <c r="AB83" i="1"/>
  <c r="AB100" i="1"/>
  <c r="AB184" i="1"/>
  <c r="AG118" i="2"/>
  <c r="AL118" i="2" s="1"/>
  <c r="AG164" i="2"/>
  <c r="AL164" i="2" s="1"/>
  <c r="AG227" i="2"/>
  <c r="AL227" i="2" s="1"/>
  <c r="AG309" i="2"/>
  <c r="AL309" i="2" s="1"/>
  <c r="AB17" i="1"/>
  <c r="AB38" i="1"/>
  <c r="AB77" i="1"/>
  <c r="AB124" i="1"/>
  <c r="AB157" i="1"/>
  <c r="AB211" i="1"/>
  <c r="AG51" i="2"/>
  <c r="AL51" i="2" s="1"/>
  <c r="AG212" i="2"/>
  <c r="AL212" i="2" s="1"/>
  <c r="AG249" i="2"/>
  <c r="AL249" i="2" s="1"/>
  <c r="AG255" i="2"/>
  <c r="AL255" i="2" s="1"/>
  <c r="AG313" i="2"/>
  <c r="AL313" i="2" s="1"/>
  <c r="AL75" i="2"/>
  <c r="AG234" i="2"/>
  <c r="AL234" i="2" s="1"/>
  <c r="AG205" i="2"/>
  <c r="AL205" i="2" s="1"/>
  <c r="AB72" i="1"/>
  <c r="AB269" i="1"/>
  <c r="AG63" i="2"/>
  <c r="AL63" i="2" s="1"/>
  <c r="AB12" i="1"/>
  <c r="AB102" i="1"/>
  <c r="AB152" i="1"/>
  <c r="AB284" i="1"/>
  <c r="AB199" i="1"/>
  <c r="AG31" i="2"/>
  <c r="AL31" i="2" s="1"/>
  <c r="AG213" i="2"/>
  <c r="AL213" i="2" s="1"/>
  <c r="AB213" i="1"/>
  <c r="AB7" i="1"/>
  <c r="AB13" i="1"/>
  <c r="AB95" i="1"/>
  <c r="AB235" i="1"/>
  <c r="AB241" i="1"/>
  <c r="AB267" i="1"/>
  <c r="AB273" i="1"/>
  <c r="AB299" i="1"/>
  <c r="AB305" i="1"/>
  <c r="AL143" i="2"/>
  <c r="AG158" i="2"/>
  <c r="AL158" i="2" s="1"/>
  <c r="AL33" i="2"/>
  <c r="AB61" i="1"/>
  <c r="AB103" i="1"/>
  <c r="AG311" i="2"/>
  <c r="AL311" i="2" s="1"/>
  <c r="AB311" i="1"/>
  <c r="AB236" i="1"/>
  <c r="AB300" i="1"/>
  <c r="AG246" i="2"/>
  <c r="AL246" i="2" s="1"/>
  <c r="AB116" i="1"/>
  <c r="AB62" i="1"/>
  <c r="AB207" i="1"/>
  <c r="AG207" i="2"/>
  <c r="AL207" i="2" s="1"/>
  <c r="AB131" i="1"/>
  <c r="AB163" i="1"/>
  <c r="AB195" i="1"/>
  <c r="AB230" i="1"/>
  <c r="AB262" i="1"/>
  <c r="AB294" i="1"/>
  <c r="AL120" i="2"/>
  <c r="AB109" i="1"/>
  <c r="AG148" i="2"/>
  <c r="AL148" i="2" s="1"/>
  <c r="AB148" i="1"/>
  <c r="AG68" i="2"/>
  <c r="AL68" i="2" s="1"/>
  <c r="AB96" i="1"/>
  <c r="AB132" i="1"/>
  <c r="AG132" i="2"/>
  <c r="AL132" i="2" s="1"/>
  <c r="AG196" i="2"/>
  <c r="AL196" i="2" s="1"/>
  <c r="AB196" i="1"/>
  <c r="AL239" i="2"/>
  <c r="AB147" i="1"/>
  <c r="AB18" i="1"/>
  <c r="AG137" i="2"/>
  <c r="AL137" i="2" s="1"/>
  <c r="AB137" i="1"/>
  <c r="AB8" i="1"/>
  <c r="AB268" i="1"/>
  <c r="AL78" i="2"/>
  <c r="AB126" i="1"/>
  <c r="AB278" i="1"/>
  <c r="AB24" i="1"/>
  <c r="AL6" i="2"/>
  <c r="AB110" i="1"/>
  <c r="AB174" i="1"/>
  <c r="AB56" i="1"/>
  <c r="AB104" i="1"/>
  <c r="AB78" i="1"/>
  <c r="AB84" i="1"/>
  <c r="AB180" i="1"/>
  <c r="AG180" i="2"/>
  <c r="AL180" i="2" s="1"/>
  <c r="AL161" i="2"/>
  <c r="AB45" i="1"/>
  <c r="AL55" i="2"/>
  <c r="AL87" i="2"/>
  <c r="AG169" i="2"/>
  <c r="AL169" i="2" s="1"/>
  <c r="AB179" i="1"/>
  <c r="AB310" i="1"/>
  <c r="AB142" i="1"/>
  <c r="AB29" i="1"/>
  <c r="AB35" i="1"/>
  <c r="AB218" i="1"/>
  <c r="AB225" i="1"/>
  <c r="AB251" i="1"/>
  <c r="AB257" i="1"/>
  <c r="AB283" i="1"/>
  <c r="AB289" i="1"/>
  <c r="AL102" i="2"/>
  <c r="AG153" i="2"/>
  <c r="AL153" i="2" s="1"/>
  <c r="AL209" i="2"/>
  <c r="AB115" i="1"/>
  <c r="AB121" i="1"/>
  <c r="AG185" i="2"/>
  <c r="AL185" i="2" s="1"/>
  <c r="AB185" i="1"/>
  <c r="AG312" i="2"/>
  <c r="AL312" i="2" s="1"/>
  <c r="AB247" i="1"/>
  <c r="AG219" i="2"/>
  <c r="AL219" i="2" s="1"/>
  <c r="AG290" i="2"/>
  <c r="AL290" i="2" s="1"/>
  <c r="AB14" i="1"/>
  <c r="AB19" i="1"/>
  <c r="AB52" i="1"/>
  <c r="AB74" i="1"/>
  <c r="AB79" i="1"/>
  <c r="AB90" i="1"/>
  <c r="AB105" i="1"/>
  <c r="AB122" i="1"/>
  <c r="AB154" i="1"/>
  <c r="AB159" i="1"/>
  <c r="AB170" i="1"/>
  <c r="AB175" i="1"/>
  <c r="AB186" i="1"/>
  <c r="AB191" i="1"/>
  <c r="AB208" i="1"/>
  <c r="AB214" i="1"/>
  <c r="AG220" i="2"/>
  <c r="AL220" i="2" s="1"/>
  <c r="AB220" i="1"/>
  <c r="AG123" i="2"/>
  <c r="AL123" i="2" s="1"/>
  <c r="AG250" i="2"/>
  <c r="AL250" i="2" s="1"/>
  <c r="AG261" i="2"/>
  <c r="AL261" i="2" s="1"/>
  <c r="AL269" i="2"/>
  <c r="AG277" i="2"/>
  <c r="AL277" i="2" s="1"/>
  <c r="AG226" i="2"/>
  <c r="AL226" i="2" s="1"/>
  <c r="AB20" i="1"/>
  <c r="AB98" i="1"/>
  <c r="AB149" i="1"/>
  <c r="AG4" i="2"/>
  <c r="AL4" i="2" s="1"/>
  <c r="AG47" i="2"/>
  <c r="AL47" i="2" s="1"/>
  <c r="AG64" i="2"/>
  <c r="AL64" i="2" s="1"/>
  <c r="AG69" i="2"/>
  <c r="AL69" i="2" s="1"/>
  <c r="AL162" i="2"/>
  <c r="AG210" i="2"/>
  <c r="AL210" i="2" s="1"/>
  <c r="AG229" i="2"/>
  <c r="AL229" i="2" s="1"/>
  <c r="AB231" i="1"/>
  <c r="AB274" i="1"/>
  <c r="AB128" i="1"/>
  <c r="AB165" i="1"/>
  <c r="AB197" i="1"/>
  <c r="AG37" i="2"/>
  <c r="AL37" i="2" s="1"/>
  <c r="AG144" i="2"/>
  <c r="AL144" i="2" s="1"/>
  <c r="AG304" i="2"/>
  <c r="AL304" i="2" s="1"/>
  <c r="AB9" i="1"/>
  <c r="AB111" i="1"/>
  <c r="AB181" i="1"/>
  <c r="AL198" i="2"/>
  <c r="AB203" i="1"/>
  <c r="AB10" i="1"/>
  <c r="AB15" i="1"/>
  <c r="AB26" i="1"/>
  <c r="AB48" i="1"/>
  <c r="AB70" i="1"/>
  <c r="AB91" i="1"/>
  <c r="AB112" i="1"/>
  <c r="AB171" i="1"/>
  <c r="AL308" i="2"/>
  <c r="AB314" i="1"/>
  <c r="AL81" i="2"/>
  <c r="AG106" i="2"/>
  <c r="AL106" i="2" s="1"/>
  <c r="AL188" i="2"/>
  <c r="AG288" i="2"/>
  <c r="AL288" i="2" s="1"/>
  <c r="AB279" i="1"/>
  <c r="AB25" i="1"/>
  <c r="AB160" i="1"/>
  <c r="AB32" i="1"/>
  <c r="AB53" i="1"/>
  <c r="AB75" i="1"/>
  <c r="AB86" i="1"/>
  <c r="AB150" i="1"/>
  <c r="AB198" i="1"/>
  <c r="AL16" i="2"/>
  <c r="AL222" i="2"/>
  <c r="AB228" i="1"/>
  <c r="AB233" i="1"/>
  <c r="AB244" i="1"/>
  <c r="AB265" i="1"/>
  <c r="AB276" i="1"/>
  <c r="AB281" i="1"/>
  <c r="AB308" i="1"/>
  <c r="AG202" i="2"/>
  <c r="AL202" i="2" s="1"/>
  <c r="AG223" i="2"/>
  <c r="AL223" i="2" s="1"/>
  <c r="AG256" i="2"/>
  <c r="AL256" i="2" s="1"/>
  <c r="AB306" i="1"/>
  <c r="AG258" i="2"/>
  <c r="AL258" i="2" s="1"/>
  <c r="AB42" i="1"/>
  <c r="AB176" i="1"/>
  <c r="AL173" i="2"/>
  <c r="AB117" i="1"/>
  <c r="AB192" i="1"/>
  <c r="AL150" i="2"/>
  <c r="AG5" i="2"/>
  <c r="AL5" i="2" s="1"/>
  <c r="AG133" i="2"/>
  <c r="AL133" i="2" s="1"/>
  <c r="AG245" i="2"/>
  <c r="AL245" i="2" s="1"/>
  <c r="AL272" i="2"/>
  <c r="AL141" i="2"/>
  <c r="AB217" i="1"/>
  <c r="AB272" i="1"/>
  <c r="AB293" i="1"/>
</calcChain>
</file>

<file path=xl/sharedStrings.xml><?xml version="1.0" encoding="utf-8"?>
<sst xmlns="http://schemas.openxmlformats.org/spreadsheetml/2006/main" count="6001" uniqueCount="1048">
  <si>
    <t>Grandes Áreas Científicas (FOS)</t>
  </si>
  <si>
    <t>Áreas Científicas (FOS)</t>
  </si>
  <si>
    <t>Áreas Disicplinares</t>
  </si>
  <si>
    <t>Departamento</t>
  </si>
  <si>
    <t xml:space="preserve">Inserir docentes na UC </t>
  </si>
  <si>
    <t>Responsável</t>
  </si>
  <si>
    <t>Nome da UC</t>
  </si>
  <si>
    <t>ciclo de estudos</t>
  </si>
  <si>
    <t>Código UC</t>
  </si>
  <si>
    <t>ano curricular</t>
  </si>
  <si>
    <t>semestre</t>
  </si>
  <si>
    <t>ECTS</t>
  </si>
  <si>
    <t>semanas</t>
  </si>
  <si>
    <t>Total horas da UC</t>
  </si>
  <si>
    <t>Total Horas Teóricas</t>
  </si>
  <si>
    <t>Horas Teóricas por semana</t>
  </si>
  <si>
    <t>Total Horas Teórico-práticas</t>
  </si>
  <si>
    <t>Horas Teórico-práticas por semana</t>
  </si>
  <si>
    <t>Total Horas Laboratoriais</t>
  </si>
  <si>
    <t>Horas Laboratoriais por semana</t>
  </si>
  <si>
    <t>Total Horas  Trabalho de campo</t>
  </si>
  <si>
    <t>Horas Trabalho de Campo por semana</t>
  </si>
  <si>
    <t>Total Horas  Seminário</t>
  </si>
  <si>
    <t>Horas Seminário por semana</t>
  </si>
  <si>
    <t>Total Horas  Estágio</t>
  </si>
  <si>
    <t>Total Horas  Outras</t>
  </si>
  <si>
    <t>Somatório</t>
  </si>
  <si>
    <t>Horas em falta na UC</t>
  </si>
  <si>
    <t xml:space="preserve">Total  Horas Outras </t>
  </si>
  <si>
    <t>Horas Outras por semana</t>
  </si>
  <si>
    <t>Ciências Agrárias</t>
  </si>
  <si>
    <t>1.1 Agricultura, Silvicultura e Pescas</t>
  </si>
  <si>
    <t>EAGR</t>
  </si>
  <si>
    <t>DCEB</t>
  </si>
  <si>
    <t>Ricardo Nuno da Fonseca Garcia Pereira Braga</t>
  </si>
  <si>
    <t>sim</t>
  </si>
  <si>
    <t>Agricultura e Máquinas Agrícolas I</t>
  </si>
  <si>
    <t>1º ciclo</t>
  </si>
  <si>
    <t>2450</t>
  </si>
  <si>
    <t>3º</t>
  </si>
  <si>
    <t>1º</t>
  </si>
  <si>
    <t>Agricultura e Máquinas Agrícolas II</t>
  </si>
  <si>
    <t>2451</t>
  </si>
  <si>
    <t>2º</t>
  </si>
  <si>
    <t>José Paulo Pimentel de Castro Coelho</t>
  </si>
  <si>
    <t>Agricultura Geral</t>
  </si>
  <si>
    <t>Ciências Exatas e Naturais</t>
  </si>
  <si>
    <t>1.1 Matemática</t>
  </si>
  <si>
    <t>MAT</t>
  </si>
  <si>
    <t>Pedro Cristiano Santos Martins da Silva</t>
  </si>
  <si>
    <t>Álgebra Linear</t>
  </si>
  <si>
    <t>2453</t>
  </si>
  <si>
    <t xml:space="preserve">1º </t>
  </si>
  <si>
    <t xml:space="preserve">4.2 Ciência Animal e dos Lacticínios </t>
  </si>
  <si>
    <t>EZOO</t>
  </si>
  <si>
    <t>André Martinho de Almeida</t>
  </si>
  <si>
    <t>Alimentação Animal</t>
  </si>
  <si>
    <t>2454</t>
  </si>
  <si>
    <t>1.5 Ciências da Terra e do Ambiente</t>
  </si>
  <si>
    <t>CAT/AP</t>
  </si>
  <si>
    <t>DRAT</t>
  </si>
  <si>
    <t>Maria Cabral Matos Silva Aires Pereira</t>
  </si>
  <si>
    <t>Alterações Climáticas</t>
  </si>
  <si>
    <t>2455</t>
  </si>
  <si>
    <t xml:space="preserve">Ciências da Engenharia e Tecnologias </t>
  </si>
  <si>
    <t>2.7 Engenharia do Ambiente</t>
  </si>
  <si>
    <t>EAMB</t>
  </si>
  <si>
    <t>António José Guerreiro de Brito</t>
  </si>
  <si>
    <t xml:space="preserve">Ambiente, Recursos e Sociedade </t>
  </si>
  <si>
    <t>Isabel Maria de Jesus Martins</t>
  </si>
  <si>
    <t>Análise Matemática</t>
  </si>
  <si>
    <t>2457</t>
  </si>
  <si>
    <t>2.11 Outras Ciências, Engenharia e Tecnologias</t>
  </si>
  <si>
    <t>EALIM</t>
  </si>
  <si>
    <t>Miguel Pedro de Freitas Barbosa Mourato</t>
  </si>
  <si>
    <t>Análise Química dos Alimentos</t>
  </si>
  <si>
    <t>2458</t>
  </si>
  <si>
    <t>1.6 Ciências Biológicas</t>
  </si>
  <si>
    <t>Graça Maria Alexandre Pires Lopes de Melo (FMV)</t>
  </si>
  <si>
    <t>Anatomia e Fisiologia Animal I</t>
  </si>
  <si>
    <t>António José de Freitas Duarte (FMV)</t>
  </si>
  <si>
    <t>Anatomia e Fisiologia Animal II</t>
  </si>
  <si>
    <t>2460</t>
  </si>
  <si>
    <t>Maria Madalena dos Santos Lordelo Redford</t>
  </si>
  <si>
    <t>Apicultura, Cunicultura e Outras Produções Animais</t>
  </si>
  <si>
    <t>2461</t>
  </si>
  <si>
    <t xml:space="preserve">
Fernando Ribeiro Alves Afonso (FMV)
</t>
  </si>
  <si>
    <t>Aquacultura</t>
  </si>
  <si>
    <t>2462</t>
  </si>
  <si>
    <t>Ciências da Engenharia e Tecnologias</t>
  </si>
  <si>
    <t>António José Guerreiro de Brito/José Maria Horta e Costa Silva Santos</t>
  </si>
  <si>
    <t>Avaliação e Gestão Ambiental</t>
  </si>
  <si>
    <t>2463</t>
  </si>
  <si>
    <t>BIO</t>
  </si>
  <si>
    <t>Maria Manuel Cordeiro Salgueiro Romeiras</t>
  </si>
  <si>
    <t>Biodiversidade e Conservação</t>
  </si>
  <si>
    <t>2464</t>
  </si>
  <si>
    <t>1.2 Ciências da Computação e Ciências da Informação</t>
  </si>
  <si>
    <t>Maria Leonor Mota Morais Cecílio</t>
  </si>
  <si>
    <t>Bioinformática</t>
  </si>
  <si>
    <t>2465</t>
  </si>
  <si>
    <t>Elisabete Tavares Lacerda de Figueiredo Oliveira</t>
  </si>
  <si>
    <t>Biologia Animal</t>
  </si>
  <si>
    <t>2466</t>
  </si>
  <si>
    <t>Ricardo Manuel Seixas Boavida Ferreira/Ana Cristina Riepenhausen Delaunay Caperta</t>
  </si>
  <si>
    <t>Biologia Celular</t>
  </si>
  <si>
    <t>2467</t>
  </si>
  <si>
    <t>Ricardo Manuel Seixas Boavida Ferreira/Pedro Manuel Vieira Talhinhas</t>
  </si>
  <si>
    <t xml:space="preserve">Biologia Celular e Microbiologia </t>
  </si>
  <si>
    <t>2468</t>
  </si>
  <si>
    <t>Biologia do Desenvolvimento</t>
  </si>
  <si>
    <t>2469</t>
  </si>
  <si>
    <t>FLO</t>
  </si>
  <si>
    <t>Maria da Conceição Brálio de Brito Caldeira</t>
  </si>
  <si>
    <t>Biologia Florestal</t>
  </si>
  <si>
    <t>Ricardo Manuel Seixas Boavida Ferreira/Dora Cristina Vicente Batista Lyon de Castro</t>
  </si>
  <si>
    <t>Biologia Molecular</t>
  </si>
  <si>
    <t>2471</t>
  </si>
  <si>
    <t>Ricardo Manuel Seixas Boavida Ferreira/Luísa Cristina dos Mártires Ferreira de Carvalho</t>
  </si>
  <si>
    <t>Biologia Vegetal</t>
  </si>
  <si>
    <t>2472</t>
  </si>
  <si>
    <t>Ricardo Manuel Seixas Boavida Ferreira</t>
  </si>
  <si>
    <t>Bioquímica</t>
  </si>
  <si>
    <t>2473</t>
  </si>
  <si>
    <t>4.4. Biotecnologia Agrária e Alimentar</t>
  </si>
  <si>
    <t>Maria da Glória Calado Inglês Esquível</t>
  </si>
  <si>
    <t>Biotecnologia</t>
  </si>
  <si>
    <t>2474</t>
  </si>
  <si>
    <t>2.11 Outras Ciências de Engenharia e Tecnologias</t>
  </si>
  <si>
    <t>Maria Luísa Lopes de Castro e Brito</t>
  </si>
  <si>
    <t>Biotecnologia Alimentar</t>
  </si>
  <si>
    <t>2475</t>
  </si>
  <si>
    <t>Ricardo Manuel Seixas Boavida Ferreira/Francisca Constança Frutuoso de Aguiar</t>
  </si>
  <si>
    <t>Botânica Agrícola</t>
  </si>
  <si>
    <t>2476</t>
  </si>
  <si>
    <t>Botânica Geral</t>
  </si>
  <si>
    <t>2477</t>
  </si>
  <si>
    <t>CAT</t>
  </si>
  <si>
    <t>Maria do Rosário da Conceição Cameira/João Rui Rolim Fernandes Machado Lopes</t>
  </si>
  <si>
    <t>Cartografia</t>
  </si>
  <si>
    <t>2478</t>
  </si>
  <si>
    <t>Erika da Silva dos Santos</t>
  </si>
  <si>
    <t>Ciências da Terra e do Mar</t>
  </si>
  <si>
    <t>2479</t>
  </si>
  <si>
    <t>Maria Teresa Marques Ferreira/novo docente</t>
  </si>
  <si>
    <t>Climatologia e Agrometereologia</t>
  </si>
  <si>
    <t>2480</t>
  </si>
  <si>
    <t>Maria Teresa Gomes Afonso do Paço</t>
  </si>
  <si>
    <t xml:space="preserve">Climatologia e Gestão da Água </t>
  </si>
  <si>
    <t>2481</t>
  </si>
  <si>
    <t>Ilda Maria Neto Gomes Rosa (FMV)</t>
  </si>
  <si>
    <t>Comportamento e Bem-Estar Animal</t>
  </si>
  <si>
    <t>2482</t>
  </si>
  <si>
    <t>Humanidades</t>
  </si>
  <si>
    <t>6.4 Artes</t>
  </si>
  <si>
    <t>AP</t>
  </si>
  <si>
    <t>Miguel António Navas Cândido</t>
  </si>
  <si>
    <t xml:space="preserve">Desenho </t>
  </si>
  <si>
    <t>2483</t>
  </si>
  <si>
    <t>6.5 Outras Humanidades</t>
  </si>
  <si>
    <t>Ana Luísa Brito dos Santos de Sousa Soares</t>
  </si>
  <si>
    <t>Desenho Assistido Por Computador</t>
  </si>
  <si>
    <t>2484</t>
  </si>
  <si>
    <t>Desenho de Comunicação</t>
  </si>
  <si>
    <t>2485</t>
  </si>
  <si>
    <t>CAT/BIO</t>
  </si>
  <si>
    <t>Maria Teresa Marques Ferreira/Pedro Segurado</t>
  </si>
  <si>
    <t>Ecologia Animal</t>
  </si>
  <si>
    <t>2486</t>
  </si>
  <si>
    <t>Maria Margarida Branco de Brito Tavares Tomé/Miguel Nuno do Sacramento Monteiro Bugalho</t>
  </si>
  <si>
    <t xml:space="preserve">Ecologia e Gestão das Espécies Cinegéticas </t>
  </si>
  <si>
    <t>2487</t>
  </si>
  <si>
    <t>Maria Teresa Marques Ferreira</t>
  </si>
  <si>
    <t>Ecologia e Gestão de Espécies Aquícolas</t>
  </si>
  <si>
    <t>2488</t>
  </si>
  <si>
    <t xml:space="preserve">Ecologia e Sustentabilidade Ecológica </t>
  </si>
  <si>
    <t>2489</t>
  </si>
  <si>
    <t>Ciências Sociais</t>
  </si>
  <si>
    <t>5.2 Economia e Gestão</t>
  </si>
  <si>
    <t>ECON</t>
  </si>
  <si>
    <t>Ana Maria Contente de Vinhas Novais</t>
  </si>
  <si>
    <t>Economia Agrícola e Alimentar</t>
  </si>
  <si>
    <t>2490</t>
  </si>
  <si>
    <t>Economia Geral</t>
  </si>
  <si>
    <t>2491</t>
  </si>
  <si>
    <t>Vítor Manuel Delgado Alves</t>
  </si>
  <si>
    <t>Embalagem de Produtos Alimentares</t>
  </si>
  <si>
    <t>2492</t>
  </si>
  <si>
    <t>Olívio Godinho Patrício/Rita do Amaral Fragoso</t>
  </si>
  <si>
    <t>Energia e Eficiência Energética</t>
  </si>
  <si>
    <t>4.2 Ciência Animal e dos Lacticínios</t>
  </si>
  <si>
    <t>Maria João de Sousa Ferreira Martelo Fradinho (FMV)</t>
  </si>
  <si>
    <t>Equinicultura</t>
  </si>
  <si>
    <t>2494</t>
  </si>
  <si>
    <t>Estágio</t>
  </si>
  <si>
    <t>2498</t>
  </si>
  <si>
    <t>2499</t>
  </si>
  <si>
    <t>Maria Odete Pereira Torres</t>
  </si>
  <si>
    <t>2495</t>
  </si>
  <si>
    <t>Isabel Maria Nunes de Sousa</t>
  </si>
  <si>
    <t>2496</t>
  </si>
  <si>
    <t>Cláudia Saramago de Carvalho Marques dos Santos</t>
  </si>
  <si>
    <t>2497</t>
  </si>
  <si>
    <t>EFLO</t>
  </si>
  <si>
    <t>Ana Paula Soares Marques de Carvalho</t>
  </si>
  <si>
    <t>2500</t>
  </si>
  <si>
    <t>2501</t>
  </si>
  <si>
    <t>Maria João Teixeira Martins</t>
  </si>
  <si>
    <t>Estatística</t>
  </si>
  <si>
    <t>2502</t>
  </si>
  <si>
    <t>1.3 Física</t>
  </si>
  <si>
    <t xml:space="preserve">Fenómenos de Transferência de Massa e Energia </t>
  </si>
  <si>
    <t>ERUR</t>
  </si>
  <si>
    <t>Olívio Godinho Patrício/Paula Cristina Santana Paredes</t>
  </si>
  <si>
    <t>Física</t>
  </si>
  <si>
    <t>2504</t>
  </si>
  <si>
    <t>Teresa de Jesus da Silva Matos Nolasco Crespo</t>
  </si>
  <si>
    <t xml:space="preserve">Fisiologia Animal </t>
  </si>
  <si>
    <t>2505</t>
  </si>
  <si>
    <t>4.3 Ciências Veterinárias</t>
  </si>
  <si>
    <t>Rui José Branquinho de Bessa</t>
  </si>
  <si>
    <t>Fisiologia da Produção Animal</t>
  </si>
  <si>
    <t>2506</t>
  </si>
  <si>
    <t>Catarina Paula Guerra Geoffroy Prista</t>
  </si>
  <si>
    <t>Fisiologia Microbiana</t>
  </si>
  <si>
    <t>2507</t>
  </si>
  <si>
    <t>Fisiologia Vegetal</t>
  </si>
  <si>
    <t>2508</t>
  </si>
  <si>
    <t>José Carlos Augusta da Costa</t>
  </si>
  <si>
    <t>Flora e Vegetação</t>
  </si>
  <si>
    <t>2509</t>
  </si>
  <si>
    <t>Cristina Maria Moniz Simões Oliveira</t>
  </si>
  <si>
    <t>Fundamentos de Produção Hortícola, Frutícola e Vitícola I</t>
  </si>
  <si>
    <t>2510</t>
  </si>
  <si>
    <t>Ricardo Manuel Seixas Boavida Ferreira/Maria Manuela Antunes Gomes da Silva</t>
  </si>
  <si>
    <t>Genética</t>
  </si>
  <si>
    <t>2511</t>
  </si>
  <si>
    <t>Luís Lavadinho Telo da Gama (FMV)</t>
  </si>
  <si>
    <t>Genética Aplicada à Zootecnia</t>
  </si>
  <si>
    <t>2512</t>
  </si>
  <si>
    <t>Elsa Maria Félix Gonçalves</t>
  </si>
  <si>
    <t>Genética e Melhoramento de Plantas</t>
  </si>
  <si>
    <t>2513</t>
  </si>
  <si>
    <t>Maria Madalena Calado Santos Sobral da Fonseca</t>
  </si>
  <si>
    <t>Geociências</t>
  </si>
  <si>
    <t>2514</t>
  </si>
  <si>
    <t>Geomorfologia</t>
  </si>
  <si>
    <t>2515</t>
  </si>
  <si>
    <t>Francisco Ramos Lopes Gomes da Silva</t>
  </si>
  <si>
    <t>Gestão da Empresa</t>
  </si>
  <si>
    <t>2516</t>
  </si>
  <si>
    <t>Isabel Maria Cerqueira Lopes Alves</t>
  </si>
  <si>
    <t>Hidráulica</t>
  </si>
  <si>
    <t>2518</t>
  </si>
  <si>
    <t>Maria do Rosário da Conceição Cameira</t>
  </si>
  <si>
    <t>Hidrologia</t>
  </si>
  <si>
    <t>2519</t>
  </si>
  <si>
    <t>Maria Margarida Branco de Brito Tavares Tomé/Filipe Miguel de Carvalho Costa e Silva</t>
  </si>
  <si>
    <t>Hidrologia Florestal</t>
  </si>
  <si>
    <t>2520</t>
  </si>
  <si>
    <t xml:space="preserve">Fernando Jorge Silvano Boinas (FMV)
</t>
  </si>
  <si>
    <t>Higiene e Sanidade</t>
  </si>
  <si>
    <t>2521</t>
  </si>
  <si>
    <t>Maria Cristina da Fonseca Ataide Castel-Branco Alarcão Júdice</t>
  </si>
  <si>
    <t>História da Arte Geral</t>
  </si>
  <si>
    <t>2522</t>
  </si>
  <si>
    <t>História e Teoria da Arte dos Jardins</t>
  </si>
  <si>
    <t>2523</t>
  </si>
  <si>
    <t>Isabel Maria Cerqueira Lopes Alves/João Rui Rolim Fernandes Machado Lopes</t>
  </si>
  <si>
    <t>Instalações Pecuárias</t>
  </si>
  <si>
    <t>2524</t>
  </si>
  <si>
    <t>Luís Paulo Almeida Faria Ribeiro</t>
  </si>
  <si>
    <t>Introdução à Arquitectura Paisagista</t>
  </si>
  <si>
    <t>2525</t>
  </si>
  <si>
    <t>Fernanda Maria dos Reis Torroaes Valente</t>
  </si>
  <si>
    <t>Introdução à Ciência e Organização de Dados</t>
  </si>
  <si>
    <t>2526</t>
  </si>
  <si>
    <t>Maria Helena Guimarães de Almeida</t>
  </si>
  <si>
    <t>Introdução à Engenharia Alimentar</t>
  </si>
  <si>
    <t>Marta Guerreiro Duarte Mesquita de Oliveira</t>
  </si>
  <si>
    <t>Introdução à Programação</t>
  </si>
  <si>
    <t>2528</t>
  </si>
  <si>
    <t>José Miguel Oliveira Cardoso Pereira/João Manuel das Neves Silva</t>
  </si>
  <si>
    <t>Introdução aos Fogos Rurais</t>
  </si>
  <si>
    <t>2529</t>
  </si>
  <si>
    <t>Introdução às Ciências Florestais</t>
  </si>
  <si>
    <t>Maria Margarida Branco de Brito Tavares Tomé/Susana Miguel Barreiro</t>
  </si>
  <si>
    <t>Inventário Florestal</t>
  </si>
  <si>
    <t>2531</t>
  </si>
  <si>
    <t>Matemática Aplicada para Arquitectura Paisagista</t>
  </si>
  <si>
    <t>2532</t>
  </si>
  <si>
    <t>1.4. Química</t>
  </si>
  <si>
    <t>Métodos e Processos de Medição</t>
  </si>
  <si>
    <t>2533</t>
  </si>
  <si>
    <t>Microbiologia</t>
  </si>
  <si>
    <t>2534</t>
  </si>
  <si>
    <t>Manuel José de Carvalho Pimenta Malfeito Ferreira</t>
  </si>
  <si>
    <t>Microbiologia Industrial e Alimentar</t>
  </si>
  <si>
    <t>2535</t>
  </si>
  <si>
    <t xml:space="preserve">Modelação e Planeamento Ambiental </t>
  </si>
  <si>
    <t>2536</t>
  </si>
  <si>
    <t>Modelos e Simuladores para Apoio à Gestão da Floresta</t>
  </si>
  <si>
    <t>2537</t>
  </si>
  <si>
    <t>Morfologia e Aptidão Animal</t>
  </si>
  <si>
    <t>2538</t>
  </si>
  <si>
    <t xml:space="preserve">Necessidades Hídricas e Sistemas de Rega </t>
  </si>
  <si>
    <t>2539</t>
  </si>
  <si>
    <t xml:space="preserve">Nutrição Animal </t>
  </si>
  <si>
    <t>2540</t>
  </si>
  <si>
    <t>Henrique Manuel Filipe Ribeiro</t>
  </si>
  <si>
    <t>Nutrição Vegetal, Fertilidade do Solo e Fertilização</t>
  </si>
  <si>
    <t>2541</t>
  </si>
  <si>
    <t>Pedro César Ochôa de Carvalho</t>
  </si>
  <si>
    <t>Operações Florestais</t>
  </si>
  <si>
    <t>Organização da Produção Agrícola e Pecuária</t>
  </si>
  <si>
    <t>2548</t>
  </si>
  <si>
    <t>Pastagens e Forragens</t>
  </si>
  <si>
    <t>2549</t>
  </si>
  <si>
    <t>Pedro Miguel Ramos Arsénio</t>
  </si>
  <si>
    <t>Planeamento e Ordenamento do Território</t>
  </si>
  <si>
    <t>2550</t>
  </si>
  <si>
    <t>José Guilherme Martins Dias Calvão Borges</t>
  </si>
  <si>
    <t>Planeamento, Gestão e Certificação Florestal</t>
  </si>
  <si>
    <t>2551</t>
  </si>
  <si>
    <t>Política e História Florestal</t>
  </si>
  <si>
    <t>2552</t>
  </si>
  <si>
    <t>Paula Maria da Luz Figueiredo de Alvarenga</t>
  </si>
  <si>
    <t xml:space="preserve">Poluição e Ecotoxicologia </t>
  </si>
  <si>
    <t>2553</t>
  </si>
  <si>
    <t>Manuela Rodrigues Branco Simões</t>
  </si>
  <si>
    <t>Pragas e Doenças Florestais</t>
  </si>
  <si>
    <t>2554</t>
  </si>
  <si>
    <t>Prática Florestal</t>
  </si>
  <si>
    <t>2555</t>
  </si>
  <si>
    <t>Ciências Médicas e da Saúde</t>
  </si>
  <si>
    <t>3.3 Ciências da Saúde</t>
  </si>
  <si>
    <t>Maria Isabel Nunes Januário</t>
  </si>
  <si>
    <t>Princípios de Nutrição e Dietética</t>
  </si>
  <si>
    <t>2556</t>
  </si>
  <si>
    <t>Margarida Gomes Moldão Martins</t>
  </si>
  <si>
    <t>Processamento e Conservação dos Alimentos</t>
  </si>
  <si>
    <t>2557</t>
  </si>
  <si>
    <t>Maria Suzana Leitão Ferreira Dias Vicente</t>
  </si>
  <si>
    <t>Processos de Engenharia Alimentar I</t>
  </si>
  <si>
    <t>2558</t>
  </si>
  <si>
    <t>Processos de Engenharia Alimentar II</t>
  </si>
  <si>
    <t>2559</t>
  </si>
  <si>
    <t>Processos Tecnológicos e Qualidade dos Produtos de Origem Animal</t>
  </si>
  <si>
    <t>2560</t>
  </si>
  <si>
    <t>Produção Avícola</t>
  </si>
  <si>
    <t>2561</t>
  </si>
  <si>
    <t>Produção de Ruminantes</t>
  </si>
  <si>
    <t>2562</t>
  </si>
  <si>
    <t xml:space="preserve">Produção Industrial de Alimentos </t>
  </si>
  <si>
    <t>2563</t>
  </si>
  <si>
    <t>Produção Suína</t>
  </si>
  <si>
    <t>2564</t>
  </si>
  <si>
    <t>4.1 Agricultura Silvicultura e Pescas</t>
  </si>
  <si>
    <t>José Afonso Rodrigues Graça</t>
  </si>
  <si>
    <t xml:space="preserve">Produtos Florestais </t>
  </si>
  <si>
    <t>2565</t>
  </si>
  <si>
    <t>Projecto</t>
  </si>
  <si>
    <t>2566</t>
  </si>
  <si>
    <t>2567</t>
  </si>
  <si>
    <t>Maria Teresa Amaro Alfaiate</t>
  </si>
  <si>
    <t>Projecto de Arquitectura Paisagista I</t>
  </si>
  <si>
    <t>2568</t>
  </si>
  <si>
    <t>Projecto de Arquitectura Paisagista II</t>
  </si>
  <si>
    <t>2569</t>
  </si>
  <si>
    <t>Projecto de Arquitectura Paisagista III</t>
  </si>
  <si>
    <t>2570</t>
  </si>
  <si>
    <t>Maria Margarida Branco de Brito Tavares Tomé</t>
  </si>
  <si>
    <t>Projecto de Gestão Florestal</t>
  </si>
  <si>
    <t>2571</t>
  </si>
  <si>
    <t>Projecto de Indústria Alimentar</t>
  </si>
  <si>
    <t>2572</t>
  </si>
  <si>
    <t>Ana Cristina Ferreira da Cunha Queda</t>
  </si>
  <si>
    <t>Projecto Integrador em Engenharia do Ambiente</t>
  </si>
  <si>
    <t>2573</t>
  </si>
  <si>
    <t>José Carlos Franco Santos Silva</t>
  </si>
  <si>
    <t>Protecção de Plantas I</t>
  </si>
  <si>
    <t>2574</t>
  </si>
  <si>
    <t>António Maria Marques Mexia</t>
  </si>
  <si>
    <t>Protecção de Plantas II</t>
  </si>
  <si>
    <t>2575</t>
  </si>
  <si>
    <t>Olívio Godinho Patrício/David Paulo Fangueiro</t>
  </si>
  <si>
    <t>Qualidade do Ar e Ruído</t>
  </si>
  <si>
    <t>Qualidade e Monitorização Ambiental</t>
  </si>
  <si>
    <t>2577</t>
  </si>
  <si>
    <t>Domingos Paulo Ferreira de Almeida</t>
  </si>
  <si>
    <t xml:space="preserve">Qualidade e Segurança dos Alimentos </t>
  </si>
  <si>
    <t>2578</t>
  </si>
  <si>
    <t>David Paulo Fangueiro</t>
  </si>
  <si>
    <t>Química</t>
  </si>
  <si>
    <t>2579</t>
  </si>
  <si>
    <t>Maria Luísa Louro Martins</t>
  </si>
  <si>
    <t>Química e Bioquímica dos Alimentos</t>
  </si>
  <si>
    <t>2580</t>
  </si>
  <si>
    <t>Química e Física para Arquitectura Paisagista</t>
  </si>
  <si>
    <t>2581</t>
  </si>
  <si>
    <t>Química Geral</t>
  </si>
  <si>
    <t>2582</t>
  </si>
  <si>
    <t>Química Orgânica e Bioquímica</t>
  </si>
  <si>
    <t>2583</t>
  </si>
  <si>
    <t xml:space="preserve">Recuperação da Paisagem </t>
  </si>
  <si>
    <t>2584</t>
  </si>
  <si>
    <t>Recursos Faunísticos</t>
  </si>
  <si>
    <t>2585</t>
  </si>
  <si>
    <t>Anabela Cristina da Silva Naret Moreira Raymundo</t>
  </si>
  <si>
    <t>Reologia e Estrutura dos Alimentos</t>
  </si>
  <si>
    <t>2586</t>
  </si>
  <si>
    <t>Mário Alexandre Gonçalves Quaresma (FMV)</t>
  </si>
  <si>
    <t xml:space="preserve">Reprodução Animal </t>
  </si>
  <si>
    <t>2587</t>
  </si>
  <si>
    <t>Silvicultura I</t>
  </si>
  <si>
    <t>2588</t>
  </si>
  <si>
    <t xml:space="preserve">Silvicultura II </t>
  </si>
  <si>
    <t>2589</t>
  </si>
  <si>
    <t>Maria Margarida Branco de Brito Tavares Tomé/Joana Amaral Paulo</t>
  </si>
  <si>
    <t xml:space="preserve">Sistemas Agroflorestais </t>
  </si>
  <si>
    <t>Manuel Lameiras de Figueiredo Campagnolo</t>
  </si>
  <si>
    <t>Sistemas de Informação Geográfica</t>
  </si>
  <si>
    <t>2591</t>
  </si>
  <si>
    <t>Maria João Prudêncio Rafael Canadas</t>
  </si>
  <si>
    <t>Sociologia e Política Agrícola e Alimentar</t>
  </si>
  <si>
    <t>2592</t>
  </si>
  <si>
    <t>Sociologia e Política Ambiental e Territorial</t>
  </si>
  <si>
    <t>2593</t>
  </si>
  <si>
    <t>Nuno Renato da Silva Cortez</t>
  </si>
  <si>
    <t>Solos</t>
  </si>
  <si>
    <t>2594</t>
  </si>
  <si>
    <t>Técnicas de Construção Aplicadas ao Projecto de Arquitectura Paisagista</t>
  </si>
  <si>
    <t>2595</t>
  </si>
  <si>
    <t>Técnicas Laboratoriais em Biologia</t>
  </si>
  <si>
    <t>2596</t>
  </si>
  <si>
    <t xml:space="preserve">Tecnologia dos Produtos Florestais </t>
  </si>
  <si>
    <t>2597</t>
  </si>
  <si>
    <t>Joaquim Miguel Rangel da Cunha Costa</t>
  </si>
  <si>
    <t>Tecnologias de Produção Hortícola, Frutícola e Vitícola II</t>
  </si>
  <si>
    <t>2598</t>
  </si>
  <si>
    <t xml:space="preserve">Teoria da Arquitectura Paisagista </t>
  </si>
  <si>
    <t>2599</t>
  </si>
  <si>
    <t>Maria Teresa Marques Ferreira/Susana Maria de Abreu Dias</t>
  </si>
  <si>
    <t xml:space="preserve">Teoria e Métodos de Ecologia da Paisagem </t>
  </si>
  <si>
    <t>2600</t>
  </si>
  <si>
    <t>Termodinâmica Aplicada</t>
  </si>
  <si>
    <t>2601</t>
  </si>
  <si>
    <t>2º/1º</t>
  </si>
  <si>
    <t>Rita do Amaral Fragoso</t>
  </si>
  <si>
    <t>Tratamento de Águas e Efluentes</t>
  </si>
  <si>
    <t>2602</t>
  </si>
  <si>
    <t>Tratamento de Resíduos e Valorização de Sub-Produtos</t>
  </si>
  <si>
    <t>2604</t>
  </si>
  <si>
    <t xml:space="preserve">Vegetação Aplicada a Projecto de Arquitectura Paisagista </t>
  </si>
  <si>
    <t>2605</t>
  </si>
  <si>
    <t>Zoologia e Diversidade Animal</t>
  </si>
  <si>
    <t>2606</t>
  </si>
  <si>
    <t>Zoologia Geral</t>
  </si>
  <si>
    <t>2607</t>
  </si>
  <si>
    <t>Zootecnia</t>
  </si>
  <si>
    <t>2608</t>
  </si>
  <si>
    <t>Agricultura e Horticultura Biológica</t>
  </si>
  <si>
    <t>2º ciclo</t>
  </si>
  <si>
    <t>1312</t>
  </si>
  <si>
    <t>Alimentos Fermentados</t>
  </si>
  <si>
    <t>1808</t>
  </si>
  <si>
    <t xml:space="preserve">2º </t>
  </si>
  <si>
    <t>Análise e Modelação de Sistemas Agro-Pecuários</t>
  </si>
  <si>
    <t>1317</t>
  </si>
  <si>
    <t>Análise e Visualização de Dados Complexos Agro- Ambientais</t>
  </si>
  <si>
    <t>2372</t>
  </si>
  <si>
    <t>Teresa Paula Gonçalves Cruz</t>
  </si>
  <si>
    <t>Análise Espacial</t>
  </si>
  <si>
    <t>1319</t>
  </si>
  <si>
    <t>EALM</t>
  </si>
  <si>
    <t>Análise Sensorial</t>
  </si>
  <si>
    <t>1647</t>
  </si>
  <si>
    <t>Aprendizagem Automática Aplicada</t>
  </si>
  <si>
    <t>2373</t>
  </si>
  <si>
    <t xml:space="preserve">EAMB </t>
  </si>
  <si>
    <t>Avaliação de Impactes Ambientais</t>
  </si>
  <si>
    <t>1651</t>
  </si>
  <si>
    <t>Bioenergias Renováveis e Processos de Conversão</t>
  </si>
  <si>
    <t>2184</t>
  </si>
  <si>
    <t>Biomassa, Biocombustíveis e Biorefinarias</t>
  </si>
  <si>
    <t>1585</t>
  </si>
  <si>
    <t>Bioquímica dos Alimentos</t>
  </si>
  <si>
    <t>1796</t>
  </si>
  <si>
    <t>Bioquímica e Microbiologia dos Alimentos</t>
  </si>
  <si>
    <t>1335</t>
  </si>
  <si>
    <t>Luísa Cristina dos Mártires Ferreira de Carvalho</t>
  </si>
  <si>
    <t>Biotecnologia Vegetal</t>
  </si>
  <si>
    <t>1337</t>
  </si>
  <si>
    <t>Jorge Manuel Rodrigues Ricardo da Silva</t>
  </si>
  <si>
    <t>Composição Química e Análise Sensorial da Uva e do Vinho</t>
  </si>
  <si>
    <t>1566</t>
  </si>
  <si>
    <t>Comunicação em Ciência</t>
  </si>
  <si>
    <t>2188</t>
  </si>
  <si>
    <t>Conservação e Estabilização de Vinhos</t>
  </si>
  <si>
    <t>1572</t>
  </si>
  <si>
    <t>Controlo de Contaminantes e Patogénios Alimentares</t>
  </si>
  <si>
    <t>1673</t>
  </si>
  <si>
    <t>Culturas Arvenses e Forrageiras</t>
  </si>
  <si>
    <t>2180</t>
  </si>
  <si>
    <t>Delineamento e Análise Experimental em Ecologia</t>
  </si>
  <si>
    <t>1347</t>
  </si>
  <si>
    <t>Derivados e Sub-Produtos da Uva e do Vinho</t>
  </si>
  <si>
    <t>1674</t>
  </si>
  <si>
    <t>Desenho de Representação e Apresentação da Paisagem</t>
  </si>
  <si>
    <t>1619</t>
  </si>
  <si>
    <t>Desenvolvimento de Produtos Alimentares</t>
  </si>
  <si>
    <t>1807</t>
  </si>
  <si>
    <t>José Miguel Oliveira Cardoso Pereira</t>
  </si>
  <si>
    <t>Detecção Remota e Análise de Imagem</t>
  </si>
  <si>
    <t>1349</t>
  </si>
  <si>
    <t xml:space="preserve">Maria Cristina da Fonseca Ataide Castel-Branco Alarcão Júdice/Susana Maria de Abreu Dias </t>
  </si>
  <si>
    <t>Ecologia da Paisagem Aplicada</t>
  </si>
  <si>
    <t>1614</t>
  </si>
  <si>
    <t>Ecologia das Florestas Mediterrânicas: Problemas de Investigação e Casos de Estudo</t>
  </si>
  <si>
    <t>1954</t>
  </si>
  <si>
    <t>Ecologia das Zonas Áridas - Recursos Hídricos e Desertificação</t>
  </si>
  <si>
    <t>1960</t>
  </si>
  <si>
    <t>Ecologia e Gestão de Populações Animais</t>
  </si>
  <si>
    <t>1359</t>
  </si>
  <si>
    <t>Ecologia e Gestão do Fogo</t>
  </si>
  <si>
    <t>1360</t>
  </si>
  <si>
    <t>José Manuel Osório de Barros de Lima e Santos</t>
  </si>
  <si>
    <t>Economia do Ambiente e dos Recursos Naturais</t>
  </si>
  <si>
    <t>2183</t>
  </si>
  <si>
    <t>Economia e Sustentabilidade da Cadeia de Valor</t>
  </si>
  <si>
    <t>1361</t>
  </si>
  <si>
    <t>Ecoturismo e Valorização de Recursos Naturais</t>
  </si>
  <si>
    <t>1365</t>
  </si>
  <si>
    <t>Engenharia Aplicada à Arquitectura Paisagista</t>
  </si>
  <si>
    <t>1612</t>
  </si>
  <si>
    <t>Engenharia da Água</t>
  </si>
  <si>
    <t>1367</t>
  </si>
  <si>
    <t>Engenharia dos Produtos Florestais I</t>
  </si>
  <si>
    <t>1368</t>
  </si>
  <si>
    <t xml:space="preserve">Olívio Godinho Patrício </t>
  </si>
  <si>
    <t>Engenharia e Tecnologia Agrícolas</t>
  </si>
  <si>
    <t>1370</t>
  </si>
  <si>
    <t>Engenharia Enológica</t>
  </si>
  <si>
    <t>1571</t>
  </si>
  <si>
    <t>Entomologia Aplicada</t>
  </si>
  <si>
    <t>1371</t>
  </si>
  <si>
    <t>Estágio Profissionalizante e Visita de Estudo</t>
  </si>
  <si>
    <t>1681</t>
  </si>
  <si>
    <t>Estatística e Delineamento</t>
  </si>
  <si>
    <t>1374</t>
  </si>
  <si>
    <t>Estética e Ética da Paisagem</t>
  </si>
  <si>
    <t>1623</t>
  </si>
  <si>
    <t>Luís Manuel Bignolas Mira da Silva</t>
  </si>
  <si>
    <t>Estratégia Empresarial e Avaliação de Projectos</t>
  </si>
  <si>
    <t>2176</t>
  </si>
  <si>
    <t>Estratégias de Protecção Integrada</t>
  </si>
  <si>
    <t>1377</t>
  </si>
  <si>
    <t>Fertilizantes e Técnicas de Fertilização</t>
  </si>
  <si>
    <t>1379</t>
  </si>
  <si>
    <t>Formação e Conservação do Solo</t>
  </si>
  <si>
    <t>2175</t>
  </si>
  <si>
    <t>Fruticultura</t>
  </si>
  <si>
    <t>1382</t>
  </si>
  <si>
    <t xml:space="preserve">Maria Teresa Marques Ferreira/Rui Paulo Nóbrega Figueira </t>
  </si>
  <si>
    <t>Fundamentos da Ciência de Dados Agro-Ambientais</t>
  </si>
  <si>
    <t>2369</t>
  </si>
  <si>
    <t>Fundamentos da Viticultura</t>
  </si>
  <si>
    <t>1576</t>
  </si>
  <si>
    <t>Gastronomia e Produtos Tradicionais Portugueses</t>
  </si>
  <si>
    <t>1803</t>
  </si>
  <si>
    <t>Gastronomia Molecular I</t>
  </si>
  <si>
    <t>1797</t>
  </si>
  <si>
    <t>Gastronomia Molecular II</t>
  </si>
  <si>
    <t>1806</t>
  </si>
  <si>
    <t>Genética e Melhoramento Florestal</t>
  </si>
  <si>
    <t>1387</t>
  </si>
  <si>
    <t xml:space="preserve">Elsa Maria Félix Gonçalves </t>
  </si>
  <si>
    <t>Genética Quantitativa e Melhoramento de Plantas</t>
  </si>
  <si>
    <t>1388</t>
  </si>
  <si>
    <t>Gestão da Fauna Silvestre</t>
  </si>
  <si>
    <t>1392</t>
  </si>
  <si>
    <t>Gestão de Florestas Mediterrânicas: Problemas de Investigação e Casos de Estudo</t>
  </si>
  <si>
    <t>1904</t>
  </si>
  <si>
    <t>Gestão de Recursos Naturais</t>
  </si>
  <si>
    <t>1396</t>
  </si>
  <si>
    <t>Gestão de Recursos Pesqueiros e Cinegéticos</t>
  </si>
  <si>
    <t>1397</t>
  </si>
  <si>
    <t>Gestão de Risco de Incêndios Florestais - da Prevenção à Recuperação</t>
  </si>
  <si>
    <t>1906</t>
  </si>
  <si>
    <t>Gestão e Armazenamento de Dados</t>
  </si>
  <si>
    <t>2371</t>
  </si>
  <si>
    <t>José Carlos Augusta da Costa/Patricia Maria Rodriguez Gonzalez</t>
  </si>
  <si>
    <t>Gestão e Conservação da Vegetação e de Sistemas Agro-Florestais</t>
  </si>
  <si>
    <t>1398</t>
  </si>
  <si>
    <t>Gestão e Conservação de Comunidades Faunísticas Terrestres</t>
  </si>
  <si>
    <t>1399</t>
  </si>
  <si>
    <t>Maria Teresa Marques Ferreira/José Maria Horta e Costa Silva Santos</t>
  </si>
  <si>
    <t>Gestão e Conservação de Ecossistemas de Águas Interiores</t>
  </si>
  <si>
    <t>1400</t>
  </si>
  <si>
    <t>Gestão e Conservação de Ecossistemas Estuarinos</t>
  </si>
  <si>
    <t>1401</t>
  </si>
  <si>
    <t>Gestão e Conservação de Ecossistemas Litorais Marinhos</t>
  </si>
  <si>
    <t>1402</t>
  </si>
  <si>
    <t>Gestão Integrada da Qualidade</t>
  </si>
  <si>
    <t>1404</t>
  </si>
  <si>
    <t>Gestão Integrada de Pragas e Doenças Florestais</t>
  </si>
  <si>
    <t>1736</t>
  </si>
  <si>
    <t>Gestão, Marketing e Comercialização no Sector Vitivinícola</t>
  </si>
  <si>
    <t>1570</t>
  </si>
  <si>
    <t>Governança Florestal</t>
  </si>
  <si>
    <t>1472</t>
  </si>
  <si>
    <t xml:space="preserve">DRAT </t>
  </si>
  <si>
    <t>Herbologia</t>
  </si>
  <si>
    <t>1407</t>
  </si>
  <si>
    <t xml:space="preserve">Isabel Maria Cerqueira Lopes Alves </t>
  </si>
  <si>
    <t>1700</t>
  </si>
  <si>
    <t>Hidrocolóides na Alimentação</t>
  </si>
  <si>
    <t>1805</t>
  </si>
  <si>
    <t>História da Alimentação</t>
  </si>
  <si>
    <t>1801</t>
  </si>
  <si>
    <t xml:space="preserve">Maria Cabral Matos Silva Aires Pereira </t>
  </si>
  <si>
    <t>História do Urbanismo</t>
  </si>
  <si>
    <t>1703</t>
  </si>
  <si>
    <t>João Carlos da Silva Dias</t>
  </si>
  <si>
    <t>Horticultura Herbácea</t>
  </si>
  <si>
    <t>1412</t>
  </si>
  <si>
    <t>Ana Paula Ferreira Ramos</t>
  </si>
  <si>
    <t>Horticultura Ornamental</t>
  </si>
  <si>
    <t>1413</t>
  </si>
  <si>
    <t>Implementação de Modelos Florestais e Interfaces Basicas para Web</t>
  </si>
  <si>
    <t>1905</t>
  </si>
  <si>
    <t>Maria Teresa Gomes Afonso do Paço/João Rui Rolim Fernandes Machado Lopes</t>
  </si>
  <si>
    <t>Instalações Agrícolas e Condicionamento Ambiental</t>
  </si>
  <si>
    <t>1415</t>
  </si>
  <si>
    <t>Introdução ao Python</t>
  </si>
  <si>
    <t>2370</t>
  </si>
  <si>
    <t>Introdução aos Espaços Arborizados Urbanos</t>
  </si>
  <si>
    <t>1418</t>
  </si>
  <si>
    <t>Investigação Operacional Aplicada</t>
  </si>
  <si>
    <t>1422</t>
  </si>
  <si>
    <t xml:space="preserve">Maria Isabel Nunes Januário </t>
  </si>
  <si>
    <t>Lacticínios</t>
  </si>
  <si>
    <t>1423</t>
  </si>
  <si>
    <t>Marketing</t>
  </si>
  <si>
    <t>1425</t>
  </si>
  <si>
    <t>Marketing da Gastronomia</t>
  </si>
  <si>
    <t>1812</t>
  </si>
  <si>
    <t>Matérias Primas</t>
  </si>
  <si>
    <t>1809</t>
  </si>
  <si>
    <t>Mecânica de Fluidos</t>
  </si>
  <si>
    <t>1428</t>
  </si>
  <si>
    <t>Melhoramento Genético Animal</t>
  </si>
  <si>
    <t>1430</t>
  </si>
  <si>
    <t>Métodos de Análise dos Produtos Florestais</t>
  </si>
  <si>
    <t>1432</t>
  </si>
  <si>
    <t>Microbiologia e Segurança dos Alimentos</t>
  </si>
  <si>
    <t>1798</t>
  </si>
  <si>
    <t>Microbiologia Enológica</t>
  </si>
  <si>
    <t>1567</t>
  </si>
  <si>
    <t>Modelação da Dinâmica da Floresta - Modelos Empíricos e de Base Fisiológica</t>
  </si>
  <si>
    <t>1907</t>
  </si>
  <si>
    <t>Modelação das Florestas Mediterrânicas: Problemas de Investigação e Casos de Estudo</t>
  </si>
  <si>
    <t>1955</t>
  </si>
  <si>
    <t>Modelação dos Recursos Florestais</t>
  </si>
  <si>
    <t>1719</t>
  </si>
  <si>
    <t>Modelação e Planeamento Ambiental</t>
  </si>
  <si>
    <t>1442</t>
  </si>
  <si>
    <t>Modelos Florestais Aplicados</t>
  </si>
  <si>
    <t>2166</t>
  </si>
  <si>
    <t>Modos do Governo das Florestas Mediterrânicas</t>
  </si>
  <si>
    <t>1958</t>
  </si>
  <si>
    <t>Noções de Fisiologia, Nutrição e Dietética</t>
  </si>
  <si>
    <t>1811</t>
  </si>
  <si>
    <t>Nutrição Animal Avançada</t>
  </si>
  <si>
    <t>1723</t>
  </si>
  <si>
    <t>Nutrição e Toxicologia Alimentar</t>
  </si>
  <si>
    <t>1448</t>
  </si>
  <si>
    <t>O Vinho na Gastronomia</t>
  </si>
  <si>
    <t>1810</t>
  </si>
  <si>
    <t>Olivicultura e Tecnologia do Azeite</t>
  </si>
  <si>
    <t>2247</t>
  </si>
  <si>
    <t xml:space="preserve">Pedro Miguel Ramos Arsénio </t>
  </si>
  <si>
    <t>Ordenamento do Território - Níveis Regional e Nacional</t>
  </si>
  <si>
    <t>1621</t>
  </si>
  <si>
    <t>Ordenamento do Território - Nível Municipal</t>
  </si>
  <si>
    <t>1616</t>
  </si>
  <si>
    <t>Maria Helena Mendes da Costa Ferreira Correia de Oliveira</t>
  </si>
  <si>
    <t>Patologia Vegetal</t>
  </si>
  <si>
    <t>1469</t>
  </si>
  <si>
    <t>Pesticidas e Ambiente</t>
  </si>
  <si>
    <t>1470</t>
  </si>
  <si>
    <t>Processos dos Ecossistemas Florestais</t>
  </si>
  <si>
    <t>1855</t>
  </si>
  <si>
    <t>Processos Emergentes e Gestão Ambiental</t>
  </si>
  <si>
    <t>1477</t>
  </si>
  <si>
    <t>Produção Alimentar e Processos de Trabalho em Restauração</t>
  </si>
  <si>
    <t>1802</t>
  </si>
  <si>
    <t>1634</t>
  </si>
  <si>
    <t>Projecto de Execução de Arquitectura Paisagista</t>
  </si>
  <si>
    <t>1611</t>
  </si>
  <si>
    <t>Projecto e Crítica do Espaço Público</t>
  </si>
  <si>
    <t>1622</t>
  </si>
  <si>
    <t>Projecto Industrial</t>
  </si>
  <si>
    <t>1487</t>
  </si>
  <si>
    <t>Projeto Hackathon de Ciência de Dados</t>
  </si>
  <si>
    <t>2375</t>
  </si>
  <si>
    <t>Protecção da Vinha</t>
  </si>
  <si>
    <t>1569</t>
  </si>
  <si>
    <t>Protecção de Culturas</t>
  </si>
  <si>
    <t>1489</t>
  </si>
  <si>
    <t>Química Ambiental</t>
  </si>
  <si>
    <t>1749</t>
  </si>
  <si>
    <t>Química dos Alimentos</t>
  </si>
  <si>
    <t>1795</t>
  </si>
  <si>
    <t>Recuperação e Gestão da Paisagem Cultural</t>
  </si>
  <si>
    <t>1617</t>
  </si>
  <si>
    <t>Rega e Drenagem</t>
  </si>
  <si>
    <t>1496</t>
  </si>
  <si>
    <t>Reologia e Textura de Alimentos</t>
  </si>
  <si>
    <t>1799</t>
  </si>
  <si>
    <t>Segurança e Política Alimentar</t>
  </si>
  <si>
    <t>1563</t>
  </si>
  <si>
    <t>Seminário de Mestrado (em Arquitectura Paisagista)</t>
  </si>
  <si>
    <t>2173</t>
  </si>
  <si>
    <t>Seminário de Mestrado (em Engenharia Agronómica)</t>
  </si>
  <si>
    <t>2178</t>
  </si>
  <si>
    <t>Seminário de Mestrado (em Engenharia Alimentar)</t>
  </si>
  <si>
    <t>2185</t>
  </si>
  <si>
    <t xml:space="preserve">Maria Teresa Marques Ferreira </t>
  </si>
  <si>
    <t>Seminário de Mestrado (em Engenharia do Ambiente)</t>
  </si>
  <si>
    <t>2182</t>
  </si>
  <si>
    <t>Seminário de Mestrado (em Engenharia Florestal e dos Recursos Naturais)</t>
  </si>
  <si>
    <t>2193</t>
  </si>
  <si>
    <t>Carlos Manuel Antunes Lopes</t>
  </si>
  <si>
    <t>Seminário de Mestrado (em Viticultura e Enologia)</t>
  </si>
  <si>
    <t>2191</t>
  </si>
  <si>
    <t>Seminário em Ciência de Dados</t>
  </si>
  <si>
    <t>2374</t>
  </si>
  <si>
    <t>Seminário I</t>
  </si>
  <si>
    <t>1499</t>
  </si>
  <si>
    <t>Seminário II</t>
  </si>
  <si>
    <t>2189</t>
  </si>
  <si>
    <t>Seminários I</t>
  </si>
  <si>
    <t>1804</t>
  </si>
  <si>
    <t>Seminários II</t>
  </si>
  <si>
    <t>1813</t>
  </si>
  <si>
    <t>Seminários III</t>
  </si>
  <si>
    <t>1814</t>
  </si>
  <si>
    <t>Seminários IV</t>
  </si>
  <si>
    <t>1815</t>
  </si>
  <si>
    <t>Sistemas da Qualidade</t>
  </si>
  <si>
    <t>1502</t>
  </si>
  <si>
    <t xml:space="preserve">Manuel Lameiras de Figueiredo Campagnolo/Rui Paulo Nóbrega Figueira </t>
  </si>
  <si>
    <t>1503</t>
  </si>
  <si>
    <t>Sistemas de Produção Animal nos Trópicos</t>
  </si>
  <si>
    <t>1564</t>
  </si>
  <si>
    <t>Sociedade e Sistemas Rurais</t>
  </si>
  <si>
    <t>1765</t>
  </si>
  <si>
    <t>Solos e Conservação de Recursos</t>
  </si>
  <si>
    <t>1509</t>
  </si>
  <si>
    <t>Técnicas de Análise Sensorial</t>
  </si>
  <si>
    <t>1800</t>
  </si>
  <si>
    <t>Técnicas Laboratoriais em Química e Bioquímica</t>
  </si>
  <si>
    <t>1514</t>
  </si>
  <si>
    <t>Tecnologia de Alimentos Fermentados</t>
  </si>
  <si>
    <t>1716</t>
  </si>
  <si>
    <t>Tecnologia do Açúcar e Produtos Alternativos</t>
  </si>
  <si>
    <t>1521</t>
  </si>
  <si>
    <t>Tecnologia dos Alimentos para Animais</t>
  </si>
  <si>
    <t>1522</t>
  </si>
  <si>
    <t>Tecnologia dos Cereais</t>
  </si>
  <si>
    <t>1523</t>
  </si>
  <si>
    <t>Tecnologia dos Óleos e Gorduras</t>
  </si>
  <si>
    <t>1524</t>
  </si>
  <si>
    <t>Tecnologia dos Produtos Animais</t>
  </si>
  <si>
    <t>1525</t>
  </si>
  <si>
    <t>Tecnologia dos Produtos Hortofrutícolas</t>
  </si>
  <si>
    <t>1526</t>
  </si>
  <si>
    <t>Tecnologia dos Produtos Tropicais</t>
  </si>
  <si>
    <t>1527</t>
  </si>
  <si>
    <t>Rui Manuel de Vasconcelos Horta Caldeira (FMV)</t>
  </si>
  <si>
    <t>Tecnologias de Produção Animal - Carne</t>
  </si>
  <si>
    <t>1528</t>
  </si>
  <si>
    <t>Tecnologias de Produção Animal - Leite</t>
  </si>
  <si>
    <t>1529</t>
  </si>
  <si>
    <t>FernandO Alves Ribeiro Afonso (FMV)</t>
  </si>
  <si>
    <t>Tecnologias de Produção Animal - Outros</t>
  </si>
  <si>
    <t>1530</t>
  </si>
  <si>
    <t>Tecnologias de Tratamento de Água/Águas Residuais</t>
  </si>
  <si>
    <t>1531</t>
  </si>
  <si>
    <t>Tecnologias de Tratamento de Resíduos</t>
  </si>
  <si>
    <t>1532</t>
  </si>
  <si>
    <t>Tópicos Avançados em Teoria da Arquitectura Paisagista</t>
  </si>
  <si>
    <t>1625</t>
  </si>
  <si>
    <t>Valorização Agronómica e Florestal de Resíduos e Bioprodutos</t>
  </si>
  <si>
    <t>1538</t>
  </si>
  <si>
    <t>Vegetação no Espaço Urbano</t>
  </si>
  <si>
    <t>1777</t>
  </si>
  <si>
    <t>Vinhos Licorosos</t>
  </si>
  <si>
    <t>1778</t>
  </si>
  <si>
    <t>Vinificação</t>
  </si>
  <si>
    <t>1568</t>
  </si>
  <si>
    <t>Viticultura</t>
  </si>
  <si>
    <t>1540</t>
  </si>
  <si>
    <t>Viticultura Avançada</t>
  </si>
  <si>
    <t>1573</t>
  </si>
  <si>
    <t>Viticultura de Montanha, Semi-Árida e Tropical</t>
  </si>
  <si>
    <t>2101</t>
  </si>
  <si>
    <t>Área disicplinar</t>
  </si>
  <si>
    <t>Nome</t>
  </si>
  <si>
    <t>cursos</t>
  </si>
  <si>
    <t xml:space="preserve">n turmas por curso </t>
  </si>
  <si>
    <t>total Horas da UC</t>
  </si>
  <si>
    <t>nº turnos Teóricas</t>
  </si>
  <si>
    <t>Teóricas</t>
  </si>
  <si>
    <t>nº turnos Teórico-práticas</t>
  </si>
  <si>
    <t>Teórico-práticas</t>
  </si>
  <si>
    <t>nº turnos Laboratoriais</t>
  </si>
  <si>
    <t>Laboratoriais</t>
  </si>
  <si>
    <t>nº turnos Trabalho de campo</t>
  </si>
  <si>
    <t>Trabalho de campo</t>
  </si>
  <si>
    <t xml:space="preserve">nº turnos Seminário </t>
  </si>
  <si>
    <t>Seminário</t>
  </si>
  <si>
    <t>Outras</t>
  </si>
  <si>
    <t xml:space="preserve">Total Horas previsto </t>
  </si>
  <si>
    <t xml:space="preserve">Total Horas Somadas </t>
  </si>
  <si>
    <t xml:space="preserve"> EAGR</t>
  </si>
  <si>
    <t xml:space="preserve"> EZOO</t>
  </si>
  <si>
    <t xml:space="preserve"> BIO+EAGR+EALIM+EAMB+EFLO+EZOO</t>
  </si>
  <si>
    <t xml:space="preserve"> AP</t>
  </si>
  <si>
    <t xml:space="preserve"> EAMB</t>
  </si>
  <si>
    <t xml:space="preserve"> EALIM</t>
  </si>
  <si>
    <t xml:space="preserve"> AP+EAMB</t>
  </si>
  <si>
    <t xml:space="preserve">  BIO+EAMB</t>
  </si>
  <si>
    <t xml:space="preserve"> BIO</t>
  </si>
  <si>
    <t xml:space="preserve"> EAGR+EALIM+EAMB+EFLO+EZOO</t>
  </si>
  <si>
    <t xml:space="preserve"> EFLO</t>
  </si>
  <si>
    <t xml:space="preserve"> AP+BIO+EAGR+EALIM+EFLO</t>
  </si>
  <si>
    <t xml:space="preserve"> AP+EAGR+EAMB+EFLO</t>
  </si>
  <si>
    <t xml:space="preserve"> EAGR+EAMB+EFLO</t>
  </si>
  <si>
    <t xml:space="preserve"> ZOO</t>
  </si>
  <si>
    <t xml:space="preserve"> AP+BIO+EAGR+EAMB+EFLO+EZOO</t>
  </si>
  <si>
    <t xml:space="preserve"> EAGR+EALIM+EZOO</t>
  </si>
  <si>
    <t xml:space="preserve"> BIO+EAGR</t>
  </si>
  <si>
    <t xml:space="preserve"> AP+BIO+EAMB+EFLO</t>
  </si>
  <si>
    <t xml:space="preserve"> BIO+EZOO</t>
  </si>
  <si>
    <t xml:space="preserve"> EAGR+EALIM+EAMB+EZOO</t>
  </si>
  <si>
    <t xml:space="preserve"> EAGR+EAMB</t>
  </si>
  <si>
    <t xml:space="preserve"> EAGR+EFLO+EAMB</t>
  </si>
  <si>
    <t xml:space="preserve"> BIO+EAGR+EALIM+EAMB+EFLO</t>
  </si>
  <si>
    <t xml:space="preserve"> AP+EAGR</t>
  </si>
  <si>
    <t xml:space="preserve"> EAGR+EALIM</t>
  </si>
  <si>
    <t xml:space="preserve"> EAGR+EZOO</t>
  </si>
  <si>
    <t xml:space="preserve"> EALIM+EAMB</t>
  </si>
  <si>
    <t xml:space="preserve"> EALIM+EZOO</t>
  </si>
  <si>
    <t xml:space="preserve"> EALM+EAMB</t>
  </si>
  <si>
    <t xml:space="preserve"> EAGR+ALIM</t>
  </si>
  <si>
    <t xml:space="preserve">  CGAST</t>
  </si>
  <si>
    <t xml:space="preserve"> CDados</t>
  </si>
  <si>
    <t xml:space="preserve"> GCRN</t>
  </si>
  <si>
    <t xml:space="preserve"> ALIM</t>
  </si>
  <si>
    <t xml:space="preserve"> CGAST</t>
  </si>
  <si>
    <t xml:space="preserve"> EALIM+EVE</t>
  </si>
  <si>
    <t xml:space="preserve"> EVE</t>
  </si>
  <si>
    <t xml:space="preserve"> EZOO-PA</t>
  </si>
  <si>
    <t xml:space="preserve"> EAGR+CDados</t>
  </si>
  <si>
    <t xml:space="preserve"> AP+CDados+EAGR+EAMB+EFLO+Medfor</t>
  </si>
  <si>
    <t xml:space="preserve"> MEDFOR</t>
  </si>
  <si>
    <t xml:space="preserve"> GCRN+CDados</t>
  </si>
  <si>
    <t xml:space="preserve"> CDados+EFLO+MEDFOR</t>
  </si>
  <si>
    <t xml:space="preserve"> CDados+EAMB+EFLO+GCRN</t>
  </si>
  <si>
    <t xml:space="preserve"> EAGR+EALIM+EVE+EZOO</t>
  </si>
  <si>
    <t xml:space="preserve"> EFLO+GCRN</t>
  </si>
  <si>
    <t xml:space="preserve"> CDados+EAGR+EALIM+EAMB+EFLO+EVE+EZOO+MEDFOR</t>
  </si>
  <si>
    <t xml:space="preserve"> CDados+EAGR+EALIM+EAMB+EFLO</t>
  </si>
  <si>
    <t xml:space="preserve"> CDados+EAGR</t>
  </si>
  <si>
    <t xml:space="preserve"> AP+CDados+EAGR+EAMB+EFLO+EVE</t>
  </si>
  <si>
    <t xml:space="preserve"> CDados+EAGR+EALIM</t>
  </si>
  <si>
    <t xml:space="preserve"> GAST</t>
  </si>
  <si>
    <t xml:space="preserve"> EFLO+MEDFOR</t>
  </si>
  <si>
    <t xml:space="preserve"> CDados+EAMB+EFLO+GCRN+MEDFOR</t>
  </si>
  <si>
    <t xml:space="preserve"> EAGR+EFLO</t>
  </si>
  <si>
    <t xml:space="preserve"> EAGR+EVE</t>
  </si>
  <si>
    <t xml:space="preserve"> CGAST+EALIM</t>
  </si>
  <si>
    <t xml:space="preserve"> CDados+EAMB</t>
  </si>
  <si>
    <t xml:space="preserve"> AP+EFLO</t>
  </si>
  <si>
    <t xml:space="preserve"> CDados+EFLO</t>
  </si>
  <si>
    <t xml:space="preserve"> Cdados</t>
  </si>
  <si>
    <t xml:space="preserve"> Cdados+EAGR</t>
  </si>
  <si>
    <t xml:space="preserve"> CDados+EALIM</t>
  </si>
  <si>
    <t xml:space="preserve"> CDados+EAGR+Medfor</t>
  </si>
  <si>
    <t xml:space="preserve"> Cdados+EAGR+EVE</t>
  </si>
  <si>
    <t>docente</t>
  </si>
  <si>
    <t>n total horas</t>
  </si>
  <si>
    <t>Adelino Mendes da Silva Paiva</t>
  </si>
  <si>
    <t>Akli Ait Benali</t>
  </si>
  <si>
    <t>Alana Kasahara Neves</t>
  </si>
  <si>
    <t>Ali Umut Sen</t>
  </si>
  <si>
    <t>Amaia Nogales</t>
  </si>
  <si>
    <t>Ana Carina dos Santos Lourenço</t>
  </si>
  <si>
    <t>Ana Cristina Delaunay Caperta</t>
  </si>
  <si>
    <t xml:space="preserve">Ana Cristina Ferreira da Cunha Queda 
</t>
  </si>
  <si>
    <t>Ana Cristina Garcia Pereira Cabral</t>
  </si>
  <si>
    <t>Ana Cristina Lopes de Sá</t>
  </si>
  <si>
    <t>Ana Filipa da Silva Pereira Machado Filipe</t>
  </si>
  <si>
    <t>Ana Gabriela Machado Albuquerque</t>
  </si>
  <si>
    <t>Ana Isabel Faria Ribeiro</t>
  </si>
  <si>
    <t xml:space="preserve">Ana Maria Contente de Vinhas Novais 
</t>
  </si>
  <si>
    <t>Ana Maria da Silva Monteiro</t>
  </si>
  <si>
    <t>Ana Maria Martins Alves</t>
  </si>
  <si>
    <t xml:space="preserve">Ana Paula Soares Marques de Carvalho 
</t>
  </si>
  <si>
    <t xml:space="preserve">Anabela Cristina da Silva Naret Moreira Raymundo 
</t>
  </si>
  <si>
    <t xml:space="preserve">
André Martinho de Almeida 
</t>
  </si>
  <si>
    <t>Andreia Sofia Brotas da Costa Loureiro</t>
  </si>
  <si>
    <t>António Henrique Costa Gomes Soares Correia</t>
  </si>
  <si>
    <t xml:space="preserve">
António José Guerreiro de Brito 
</t>
  </si>
  <si>
    <t xml:space="preserve">
António Maria Marques Mexia 
</t>
  </si>
  <si>
    <t>Carla Sofia Madeira Gomes Pimentel</t>
  </si>
  <si>
    <t xml:space="preserve">
Carlos Manuel Antunes Lopes</t>
  </si>
  <si>
    <t xml:space="preserve">
Catarina Paula Guerra Geoffroy Prista</t>
  </si>
  <si>
    <t xml:space="preserve">Cláudia Saramago de Carvalho Marques dos Santos Cordovil
</t>
  </si>
  <si>
    <t xml:space="preserve">
Cristina Maria Moniz Simões Oliveira 
</t>
  </si>
  <si>
    <t xml:space="preserve">
David Paulo Fangueiro</t>
  </si>
  <si>
    <t xml:space="preserve">Domingos Paulo Ferreira de Almeida 
</t>
  </si>
  <si>
    <t>Dora Cristina Vicente Batista Lyon de Castro</t>
  </si>
  <si>
    <t xml:space="preserve">
Elisabete Tavares Lacerda de Figueiredo Oliveira</t>
  </si>
  <si>
    <t>Elsa Maria Borges da Silva</t>
  </si>
  <si>
    <t>Emília Cardoso Moura da Silva</t>
  </si>
  <si>
    <t>Farzana Sabir</t>
  </si>
  <si>
    <t>Fernanda Henriques de Jesus Rosa (FMV)</t>
  </si>
  <si>
    <t>Filipa Isabel de Almeida Monteiro</t>
  </si>
  <si>
    <t xml:space="preserve">
Filipe Miguel de Carvalho Costa e Silva 
</t>
  </si>
  <si>
    <t>Filipe Xavier Catry</t>
  </si>
  <si>
    <t xml:space="preserve">
Francisca Constança Frutuoso de Aguiar 
</t>
  </si>
  <si>
    <t xml:space="preserve">
Francisco Ramos Lopes Gomes da Silva</t>
  </si>
  <si>
    <t>Gonçalo Filipe Fernandes Duarte</t>
  </si>
  <si>
    <t>Gonçalo Pereira Fernandes Caleia Rodrigues</t>
  </si>
  <si>
    <t>Hanaa Darouich</t>
  </si>
  <si>
    <t>Helena Manuela Gil Azinheira</t>
  </si>
  <si>
    <t xml:space="preserve">Henrique Manuel Filipe Ribeiro
</t>
  </si>
  <si>
    <t>Inês Guedelha Rebelo Marques Duarte</t>
  </si>
  <si>
    <t>Inês Isabel Plácido dos Santos Diniz</t>
  </si>
  <si>
    <t>Iryna Skulska Kolos</t>
  </si>
  <si>
    <t>Isabel Cristina dos Santos Lourenço Marques</t>
  </si>
  <si>
    <t xml:space="preserve">
Isabel Maria de Jesus Martins
</t>
  </si>
  <si>
    <t xml:space="preserve">
Isabel Maria Nunes de Sousa
</t>
  </si>
  <si>
    <t>Isabel Maria Silva Sanches de Miranda</t>
  </si>
  <si>
    <t>Joana Amaral Paulo</t>
  </si>
  <si>
    <t>Joana Filipa Martinho da Costa</t>
  </si>
  <si>
    <t>Joana Patrícia Araújo Ferreira</t>
  </si>
  <si>
    <t>João António Ribeiro Ferreira Nunes</t>
  </si>
  <si>
    <t xml:space="preserve">
João Carlos da Silva Dias</t>
  </si>
  <si>
    <t>João Lucas Fidalgo Oliveira Coito</t>
  </si>
  <si>
    <t>João Manuel das Neves Silva</t>
  </si>
  <si>
    <t>João Manuel Monteiro da Costa e Silva</t>
  </si>
  <si>
    <t>João Rui Rolim Fernandes Machado Lopes</t>
  </si>
  <si>
    <t xml:space="preserve">
Joaquim Miguel Rangel da Cunha Costa</t>
  </si>
  <si>
    <t xml:space="preserve">
Jorge Filipe Campinos Landerset Cadima</t>
  </si>
  <si>
    <t>Jorge Manuel Barros D'Almeida Gominho</t>
  </si>
  <si>
    <t xml:space="preserve">
Jorge Manuel Rodrigues Ricardo da Silva 
</t>
  </si>
  <si>
    <t xml:space="preserve">
José Afonso Rodrigues Graça
</t>
  </si>
  <si>
    <t xml:space="preserve">
José Carlos Augusta da Costa</t>
  </si>
  <si>
    <t xml:space="preserve">
José Carlos de Carvalho Rodrigues</t>
  </si>
  <si>
    <t xml:space="preserve">
José Carlos Franco Santos Silva</t>
  </si>
  <si>
    <t xml:space="preserve">
José Guilherme Martins Dias Calvão Borges 
</t>
  </si>
  <si>
    <t xml:space="preserve">
José Manuel Osório de Barros de Lima e Santos</t>
  </si>
  <si>
    <t xml:space="preserve">
José Maria Horta e Costa Silva Santos</t>
  </si>
  <si>
    <t xml:space="preserve">
José Miguel Oliveira Cardoso Pereira</t>
  </si>
  <si>
    <t xml:space="preserve">
José Paulo Pimentel de Castro Coelho</t>
  </si>
  <si>
    <t xml:space="preserve">
José Pedro da Costa Cardoso de Lemos (FMV)</t>
  </si>
  <si>
    <t>Juan Guerra Hernandez</t>
  </si>
  <si>
    <t>Leónia do Carmo Santos Nunes</t>
  </si>
  <si>
    <t xml:space="preserve">Luís Filipe Sanches Goulão
</t>
  </si>
  <si>
    <t xml:space="preserve">
Luís Manuel Bignolas Mira da Silva 
</t>
  </si>
  <si>
    <t xml:space="preserve">
Luís Manuel Vieira Soares de Resende 
</t>
  </si>
  <si>
    <t xml:space="preserve">
Luís Paulo Almeida Faria Ribeiro</t>
  </si>
  <si>
    <t xml:space="preserve">
Luísa Cristina dos Mártires Ferreira de Carvalho</t>
  </si>
  <si>
    <t>Mahesh Chandra</t>
  </si>
  <si>
    <t xml:space="preserve">
Manuel José de Carvalho Pimenta Malfeito Ferreira 
</t>
  </si>
  <si>
    <t xml:space="preserve">
Manuel Lameiras de Figueiredo Campagnolo</t>
  </si>
  <si>
    <t xml:space="preserve">
Manuela Rodrigues Branco Simões 
</t>
  </si>
  <si>
    <t>Margarida Dias Lima de Faria</t>
  </si>
  <si>
    <t xml:space="preserve">
Margarida Gomes Moldão Martins 
</t>
  </si>
  <si>
    <t>Margarida Maria Pedro Rocheta</t>
  </si>
  <si>
    <t xml:space="preserve">
Maria Cabral Matos Silva Aires Pereira 
</t>
  </si>
  <si>
    <t>Maria Cristiana Henriques Nunes</t>
  </si>
  <si>
    <t xml:space="preserve">
Maria Cristina da Fonseca Ataide Castel-Branco Alarcão Júdice</t>
  </si>
  <si>
    <t>Maria da Conceição Almeida Colaço</t>
  </si>
  <si>
    <t xml:space="preserve">
Maria da Conceição Brálio de Brito Caldeira
</t>
  </si>
  <si>
    <t xml:space="preserve">
Maria da Glória Calado Inglês Esquível
</t>
  </si>
  <si>
    <t xml:space="preserve">
Maria do Rosário da Conceição Cameira</t>
  </si>
  <si>
    <t>Maria Filipa Vinagre Marques da Silva Oliveira</t>
  </si>
  <si>
    <t xml:space="preserve">
Maria Helena Mendes da Costa Ferreira Correia de Oliveira 
</t>
  </si>
  <si>
    <t xml:space="preserve">
Maria Isabel Freire Ribeiro Ferreira 
</t>
  </si>
  <si>
    <t xml:space="preserve">Maria José Antão Pais de Almeida Cerejeira 
</t>
  </si>
  <si>
    <t xml:space="preserve">Maria Leonor Mota Morais Cecílio
</t>
  </si>
  <si>
    <t xml:space="preserve">Maria Luísa Louro Martins
</t>
  </si>
  <si>
    <t>Maria Luisa Monteiro Franco</t>
  </si>
  <si>
    <t xml:space="preserve">Maria Madalena Calado Santos Sobral da Fonseca 
</t>
  </si>
  <si>
    <t xml:space="preserve">Maria Madalena dos Santos Lordelo Redford 
</t>
  </si>
  <si>
    <t xml:space="preserve">Maria Manuel Cordeiro Salgueiro Romeiras  
</t>
  </si>
  <si>
    <t xml:space="preserve">
Maria Manuela Antunes Gomes da Silva</t>
  </si>
  <si>
    <t>Maria Manuela Marques Matias Ferreira Pinto</t>
  </si>
  <si>
    <t xml:space="preserve">
Maria Margarida Branco de Brito Tavares Tomé 
</t>
  </si>
  <si>
    <t xml:space="preserve">
Maria Odete Pereira Torres
</t>
  </si>
  <si>
    <t>Maria Otília de Almeida Carvalho</t>
  </si>
  <si>
    <t xml:space="preserve">
Maria Suzana Leitão Ferreira Dias Vicente</t>
  </si>
  <si>
    <t xml:space="preserve">
Maria Teresa Gomes Afonso do Paço
</t>
  </si>
  <si>
    <t xml:space="preserve">
Maria Teresa Marques Ferreira</t>
  </si>
  <si>
    <t>Mariana da Silva Gomes Mota</t>
  </si>
  <si>
    <t xml:space="preserve">Miguel Nuno do Sacramento Monteiro Bugalho
</t>
  </si>
  <si>
    <t xml:space="preserve">
Miguel Pedro de Freitas Barbosa Mourato
</t>
  </si>
  <si>
    <t>Natália Sofia Canelas da Cunha Abrunhosa</t>
  </si>
  <si>
    <t xml:space="preserve">
Nuno Renato da Silva Cortez
</t>
  </si>
  <si>
    <t xml:space="preserve">
Olívio Godinho Patrício
</t>
  </si>
  <si>
    <t>Patricia Maria Rodriguez Gonzalez</t>
  </si>
  <si>
    <t>Paula Cristina Bento Batista dos Santos</t>
  </si>
  <si>
    <t>Paula Cristina Santana Paredes</t>
  </si>
  <si>
    <t xml:space="preserve">
Paula Maria da Luz Figueiredo de Alvarenga
</t>
  </si>
  <si>
    <t>Paulo Jorge Zuzarte de Mendonça Godinho Ferreira</t>
  </si>
  <si>
    <t>Paulo José de Lemos Branco</t>
  </si>
  <si>
    <t xml:space="preserve">
Paulo Pacheco de Castro Flores Ribeiro
</t>
  </si>
  <si>
    <t xml:space="preserve">Pedro César Ochôa de Carvalho
</t>
  </si>
  <si>
    <t xml:space="preserve">
Pedro Cristiano Santos Martins da Silva</t>
  </si>
  <si>
    <t xml:space="preserve">
Pedro Manuel Vieira Talhinhas</t>
  </si>
  <si>
    <t xml:space="preserve">
Pedro Miguel Ramos Arsénio</t>
  </si>
  <si>
    <t>Pedro Segurado</t>
  </si>
  <si>
    <t>Raquel Lobo de Vale</t>
  </si>
  <si>
    <t xml:space="preserve">
Ricardo Manuel Seixas Boavida Ferreira</t>
  </si>
  <si>
    <t xml:space="preserve">
Rita do Amaral Fragoso</t>
  </si>
  <si>
    <t xml:space="preserve">
Rui Marçal Campos Fernando</t>
  </si>
  <si>
    <t>Rui Paulo Nóbrega Figueira</t>
  </si>
  <si>
    <t>Selma Beatriz de Almeida Nunes da Pena Baldaia</t>
  </si>
  <si>
    <t>Silvia Andreia Godinho Barquinha Tavares</t>
  </si>
  <si>
    <t>Sofia Cerasoli Salvatori</t>
  </si>
  <si>
    <t>Sofia Cristina Gomes Catarino</t>
  </si>
  <si>
    <t>Solange de Oliveira Araújo</t>
  </si>
  <si>
    <t>Stamatis Chrysanthopoulos</t>
  </si>
  <si>
    <t xml:space="preserve">Susana Maria de Abreu Dias
</t>
  </si>
  <si>
    <t>Susana Miguel Barreiro</t>
  </si>
  <si>
    <t>Susete Maria Gonçalves Marques</t>
  </si>
  <si>
    <t>Teresa Maria Gonçalves Quilhó Marques dos Santos</t>
  </si>
  <si>
    <t xml:space="preserve">Teresa Paula Gonçalves Cruz (EU)
</t>
  </si>
  <si>
    <t>Vanda Cristina de Carvalho Acácio</t>
  </si>
  <si>
    <t>Vanessa de Sousa Ferreira Borges</t>
  </si>
  <si>
    <t>Vicelina Milena Piteira Rebelo Barnabé de Sousa</t>
  </si>
  <si>
    <t>Docente a atribuir</t>
  </si>
  <si>
    <t>Ana Luísa Soares / Crisitna Castel-Branco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</si>
</sst>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  <charset val="1"/>
    </font>
    <font>
      <b/>
      <sz val="11"/>
      <color theme="0" tint="-4.9989318521683403E-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5">
    <xf numFmtId="0" fontId="0" fillId="0" borderId="0" xfId="0"/>
    <xf numFmtId="0" fontId="0" fillId="0" borderId="0" xfId="0" applyAlignment="1">
      <alignment horizontal="center"/>
    </xf>
    <xf numFmtId="0" fontId="3" fillId="6" borderId="0" xfId="0" applyFont="1" applyFill="1"/>
    <xf numFmtId="0" fontId="3" fillId="6" borderId="0" xfId="0" applyFont="1" applyFill="1" applyAlignment="1">
      <alignment horizontal="center"/>
    </xf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>
      <alignment vertical="center"/>
    </xf>
    <xf numFmtId="0" fontId="4" fillId="3" borderId="0" xfId="0" applyFont="1" applyFill="1" applyAlignment="1" applyProtection="1">
      <alignment horizontal="center" vertical="center"/>
      <protection locked="0"/>
    </xf>
    <xf numFmtId="0" fontId="4" fillId="0" borderId="1" xfId="0" applyFont="1" applyBorder="1"/>
    <xf numFmtId="0" fontId="4" fillId="2" borderId="1" xfId="0" applyFont="1" applyFill="1" applyBorder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 applyProtection="1">
      <alignment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 applyProtection="1">
      <alignment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 applyProtection="1">
      <alignment vertical="center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/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49" fontId="7" fillId="0" borderId="4" xfId="0" applyNumberFormat="1" applyFont="1" applyBorder="1" applyAlignment="1">
      <alignment horizontal="center" vertical="center" wrapText="1"/>
    </xf>
    <xf numFmtId="0" fontId="4" fillId="0" borderId="2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49" fontId="7" fillId="0" borderId="4" xfId="0" applyNumberFormat="1" applyFont="1" applyBorder="1" applyAlignment="1" applyProtection="1">
      <alignment horizontal="center" vertical="center" wrapText="1"/>
      <protection locked="0"/>
    </xf>
    <xf numFmtId="0" fontId="8" fillId="4" borderId="3" xfId="0" applyFont="1" applyFill="1" applyBorder="1" applyAlignment="1" applyProtection="1">
      <alignment horizontal="center" vertical="center" wrapText="1"/>
      <protection locked="0"/>
    </xf>
    <xf numFmtId="0" fontId="8" fillId="4" borderId="4" xfId="0" applyFont="1" applyFill="1" applyBorder="1" applyAlignment="1" applyProtection="1">
      <alignment horizontal="center" vertical="center" wrapText="1"/>
      <protection locked="0"/>
    </xf>
    <xf numFmtId="0" fontId="8" fillId="5" borderId="4" xfId="0" applyFont="1" applyFill="1" applyBorder="1" applyAlignment="1" applyProtection="1">
      <alignment horizontal="center" vertical="center" wrapText="1"/>
      <protection locked="0"/>
    </xf>
    <xf numFmtId="0" fontId="8" fillId="4" borderId="4" xfId="0" applyFont="1" applyFill="1" applyBorder="1" applyAlignment="1">
      <alignment horizontal="center" vertical="center" wrapText="1"/>
    </xf>
    <xf numFmtId="49" fontId="7" fillId="4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/>
    <xf numFmtId="0" fontId="7" fillId="7" borderId="4" xfId="0" applyFont="1" applyFill="1" applyBorder="1" applyAlignment="1" applyProtection="1">
      <alignment horizontal="center" vertical="center"/>
      <protection locked="0" hidden="1"/>
    </xf>
    <xf numFmtId="0" fontId="4" fillId="7" borderId="2" xfId="0" applyFont="1" applyFill="1" applyBorder="1" applyAlignment="1" applyProtection="1">
      <alignment horizontal="center" vertical="center"/>
      <protection locked="0" hidden="1"/>
    </xf>
    <xf numFmtId="0" fontId="4" fillId="7" borderId="1" xfId="0" applyFont="1" applyFill="1" applyBorder="1" applyAlignment="1" applyProtection="1">
      <alignment horizontal="center" vertical="center"/>
      <protection locked="0" hidden="1"/>
    </xf>
    <xf numFmtId="49" fontId="4" fillId="7" borderId="1" xfId="0" applyNumberFormat="1" applyFont="1" applyFill="1" applyBorder="1" applyAlignment="1" applyProtection="1">
      <alignment horizontal="center" vertical="center"/>
      <protection locked="0" hidden="1"/>
    </xf>
    <xf numFmtId="0" fontId="5" fillId="7" borderId="1" xfId="0" applyFont="1" applyFill="1" applyBorder="1" applyAlignment="1" applyProtection="1">
      <alignment horizontal="center" vertical="center" wrapText="1"/>
      <protection locked="0" hidden="1"/>
    </xf>
    <xf numFmtId="0" fontId="4" fillId="7" borderId="1" xfId="0" applyFont="1" applyFill="1" applyBorder="1" applyAlignment="1" applyProtection="1">
      <alignment horizontal="center" vertical="center" wrapText="1"/>
      <protection locked="0" hidden="1"/>
    </xf>
    <xf numFmtId="0" fontId="4" fillId="7" borderId="1" xfId="0" applyFont="1" applyFill="1" applyBorder="1" applyAlignment="1" applyProtection="1">
      <alignment horizontal="center" vertical="center" wrapText="1"/>
      <protection locked="0"/>
    </xf>
    <xf numFmtId="0" fontId="4" fillId="7" borderId="1" xfId="0" applyFont="1" applyFill="1" applyBorder="1" applyAlignment="1" applyProtection="1">
      <alignment horizontal="center" vertical="center"/>
      <protection locked="0"/>
    </xf>
    <xf numFmtId="49" fontId="7" fillId="7" borderId="4" xfId="0" applyNumberFormat="1" applyFont="1" applyFill="1" applyBorder="1" applyAlignment="1" applyProtection="1">
      <alignment horizontal="left" vertical="center"/>
      <protection hidden="1"/>
    </xf>
    <xf numFmtId="49" fontId="7" fillId="7" borderId="4" xfId="0" applyNumberFormat="1" applyFont="1" applyFill="1" applyBorder="1" applyAlignment="1" applyProtection="1">
      <alignment horizontal="center" vertical="center" wrapText="1"/>
      <protection hidden="1"/>
    </xf>
    <xf numFmtId="49" fontId="7" fillId="7" borderId="4" xfId="0" applyNumberFormat="1" applyFont="1" applyFill="1" applyBorder="1" applyAlignment="1" applyProtection="1">
      <alignment horizontal="center" vertical="center"/>
      <protection hidden="1"/>
    </xf>
    <xf numFmtId="49" fontId="4" fillId="7" borderId="2" xfId="0" applyNumberFormat="1" applyFont="1" applyFill="1" applyBorder="1" applyAlignment="1" applyProtection="1">
      <alignment horizontal="left" vertical="center"/>
      <protection hidden="1"/>
    </xf>
    <xf numFmtId="49" fontId="4" fillId="7" borderId="2" xfId="0" applyNumberFormat="1" applyFont="1" applyFill="1" applyBorder="1" applyAlignment="1" applyProtection="1">
      <alignment horizontal="center" vertical="center"/>
      <protection hidden="1"/>
    </xf>
    <xf numFmtId="0" fontId="4" fillId="7" borderId="2" xfId="0" applyFont="1" applyFill="1" applyBorder="1" applyAlignment="1" applyProtection="1">
      <alignment horizontal="center" vertical="center"/>
      <protection hidden="1"/>
    </xf>
    <xf numFmtId="49" fontId="4" fillId="7" borderId="1" xfId="0" applyNumberFormat="1" applyFont="1" applyFill="1" applyBorder="1" applyAlignment="1" applyProtection="1">
      <alignment horizontal="left" vertical="center"/>
      <protection hidden="1"/>
    </xf>
    <xf numFmtId="49" fontId="4" fillId="7" borderId="1" xfId="0" applyNumberFormat="1" applyFont="1" applyFill="1" applyBorder="1" applyAlignment="1" applyProtection="1">
      <alignment horizontal="center" vertical="center"/>
      <protection hidden="1"/>
    </xf>
    <xf numFmtId="0" fontId="4" fillId="7" borderId="1" xfId="0" applyFont="1" applyFill="1" applyBorder="1" applyAlignment="1" applyProtection="1">
      <alignment horizontal="center" vertical="center"/>
      <protection hidden="1"/>
    </xf>
    <xf numFmtId="0" fontId="4" fillId="7" borderId="1" xfId="0" applyFont="1" applyFill="1" applyBorder="1" applyProtection="1">
      <protection hidden="1"/>
    </xf>
    <xf numFmtId="0" fontId="4" fillId="7" borderId="1" xfId="0" applyFont="1" applyFill="1" applyBorder="1" applyAlignment="1" applyProtection="1">
      <alignment horizontal="center"/>
      <protection hidden="1"/>
    </xf>
    <xf numFmtId="0" fontId="5" fillId="7" borderId="1" xfId="0" applyFont="1" applyFill="1" applyBorder="1" applyProtection="1">
      <protection hidden="1"/>
    </xf>
    <xf numFmtId="0" fontId="5" fillId="7" borderId="1" xfId="0" applyFont="1" applyFill="1" applyBorder="1" applyAlignment="1" applyProtection="1">
      <alignment horizontal="center" vertical="center"/>
      <protection hidden="1"/>
    </xf>
    <xf numFmtId="0" fontId="5" fillId="7" borderId="1" xfId="0" applyFont="1" applyFill="1" applyBorder="1" applyAlignment="1" applyProtection="1">
      <alignment horizontal="center"/>
      <protection hidden="1"/>
    </xf>
    <xf numFmtId="0" fontId="4" fillId="7" borderId="1" xfId="0" applyFont="1" applyFill="1" applyBorder="1" applyAlignment="1" applyProtection="1">
      <alignment vertical="center"/>
      <protection hidden="1"/>
    </xf>
    <xf numFmtId="0" fontId="4" fillId="7" borderId="1" xfId="0" applyFont="1" applyFill="1" applyBorder="1" applyAlignment="1" applyProtection="1">
      <alignment horizontal="center" vertical="center" wrapText="1"/>
      <protection hidden="1"/>
    </xf>
    <xf numFmtId="0" fontId="4" fillId="7" borderId="1" xfId="0" applyFont="1" applyFill="1" applyBorder="1" applyAlignment="1" applyProtection="1">
      <alignment vertical="center" wrapText="1"/>
      <protection hidden="1"/>
    </xf>
    <xf numFmtId="0" fontId="4" fillId="7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left" vertical="center"/>
    </xf>
    <xf numFmtId="49" fontId="4" fillId="7" borderId="1" xfId="0" applyNumberFormat="1" applyFont="1" applyFill="1" applyBorder="1" applyAlignment="1">
      <alignment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7" fillId="7" borderId="4" xfId="0" applyNumberFormat="1" applyFont="1" applyFill="1" applyBorder="1" applyAlignment="1" applyProtection="1">
      <alignment horizontal="center" vertical="center" wrapText="1"/>
      <protection locked="0"/>
    </xf>
    <xf numFmtId="0" fontId="4" fillId="7" borderId="2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1" fontId="4" fillId="7" borderId="2" xfId="0" applyNumberFormat="1" applyFont="1" applyFill="1" applyBorder="1" applyAlignment="1" applyProtection="1">
      <alignment horizontal="center" vertical="center"/>
      <protection locked="0"/>
    </xf>
    <xf numFmtId="1" fontId="4" fillId="7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/>
    <xf numFmtId="0" fontId="4" fillId="0" borderId="0" xfId="0" applyFont="1" applyAlignment="1">
      <alignment vertical="center" wrapText="1"/>
    </xf>
    <xf numFmtId="49" fontId="4" fillId="3" borderId="0" xfId="0" applyNumberFormat="1" applyFont="1" applyFill="1" applyAlignment="1">
      <alignment horizontal="left" vertical="center"/>
    </xf>
    <xf numFmtId="49" fontId="4" fillId="3" borderId="0" xfId="0" applyNumberFormat="1" applyFont="1" applyFill="1" applyAlignment="1">
      <alignment vertical="center"/>
    </xf>
    <xf numFmtId="49" fontId="4" fillId="2" borderId="0" xfId="0" applyNumberFormat="1" applyFont="1" applyFill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1" fontId="4" fillId="8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 applyProtection="1">
      <alignment horizontal="center" vertical="center"/>
      <protection locked="0"/>
    </xf>
    <xf numFmtId="0" fontId="4" fillId="8" borderId="1" xfId="0" applyFont="1" applyFill="1" applyBorder="1" applyAlignment="1" applyProtection="1">
      <alignment horizontal="center"/>
      <protection locked="0"/>
    </xf>
    <xf numFmtId="0" fontId="5" fillId="8" borderId="1" xfId="0" applyFont="1" applyFill="1" applyBorder="1" applyAlignment="1" applyProtection="1">
      <alignment horizontal="center" vertical="center"/>
      <protection locked="0"/>
    </xf>
    <xf numFmtId="0" fontId="5" fillId="8" borderId="1" xfId="0" applyFont="1" applyFill="1" applyBorder="1" applyAlignment="1" applyProtection="1">
      <alignment horizontal="center"/>
      <protection locked="0"/>
    </xf>
    <xf numFmtId="0" fontId="4" fillId="8" borderId="1" xfId="0" applyFont="1" applyFill="1" applyBorder="1" applyAlignment="1" applyProtection="1">
      <alignment horizontal="center" vertical="center" wrapText="1"/>
      <protection locked="0"/>
    </xf>
    <xf numFmtId="0" fontId="5" fillId="8" borderId="1" xfId="0" applyFont="1" applyFill="1" applyBorder="1" applyAlignment="1" applyProtection="1">
      <alignment horizontal="center" vertical="center" wrapText="1"/>
      <protection locked="0"/>
    </xf>
    <xf numFmtId="0" fontId="4" fillId="9" borderId="1" xfId="0" applyFont="1" applyFill="1" applyBorder="1" applyAlignment="1" applyProtection="1">
      <alignment vertical="center"/>
      <protection locked="0"/>
    </xf>
    <xf numFmtId="0" fontId="4" fillId="9" borderId="1" xfId="0" applyFont="1" applyFill="1" applyBorder="1" applyAlignment="1">
      <alignment horizontal="center" vertical="center"/>
    </xf>
    <xf numFmtId="49" fontId="4" fillId="9" borderId="1" xfId="0" applyNumberFormat="1" applyFont="1" applyFill="1" applyBorder="1" applyAlignment="1">
      <alignment horizontal="left" vertical="center"/>
    </xf>
    <xf numFmtId="49" fontId="4" fillId="9" borderId="1" xfId="0" applyNumberFormat="1" applyFont="1" applyFill="1" applyBorder="1" applyAlignment="1">
      <alignment horizontal="center" vertical="center"/>
    </xf>
    <xf numFmtId="1" fontId="4" fillId="9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 applyProtection="1">
      <alignment horizontal="center" vertical="center"/>
      <protection locked="0"/>
    </xf>
    <xf numFmtId="0" fontId="4" fillId="9" borderId="1" xfId="0" applyFont="1" applyFill="1" applyBorder="1" applyAlignment="1" applyProtection="1">
      <alignment horizontal="center"/>
      <protection locked="0"/>
    </xf>
    <xf numFmtId="1" fontId="4" fillId="9" borderId="1" xfId="0" applyNumberFormat="1" applyFont="1" applyFill="1" applyBorder="1" applyAlignment="1" applyProtection="1">
      <alignment horizontal="center" vertical="center"/>
      <protection locked="0"/>
    </xf>
    <xf numFmtId="0" fontId="4" fillId="9" borderId="1" xfId="0" applyFont="1" applyFill="1" applyBorder="1" applyAlignment="1">
      <alignment horizontal="center" vertical="center" wrapText="1"/>
    </xf>
    <xf numFmtId="1" fontId="4" fillId="9" borderId="1" xfId="0" applyNumberFormat="1" applyFont="1" applyFill="1" applyBorder="1" applyAlignment="1">
      <alignment horizontal="center"/>
    </xf>
    <xf numFmtId="0" fontId="4" fillId="9" borderId="1" xfId="0" applyFont="1" applyFill="1" applyBorder="1"/>
    <xf numFmtId="0" fontId="4" fillId="9" borderId="1" xfId="0" applyFont="1" applyFill="1" applyBorder="1" applyAlignment="1">
      <alignment horizontal="center"/>
    </xf>
    <xf numFmtId="0" fontId="5" fillId="9" borderId="1" xfId="0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/>
    <xf numFmtId="0" fontId="5" fillId="9" borderId="1" xfId="0" applyFont="1" applyFill="1" applyBorder="1" applyAlignment="1">
      <alignment horizontal="center"/>
    </xf>
    <xf numFmtId="49" fontId="5" fillId="9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 applyProtection="1">
      <alignment horizontal="center" vertical="center"/>
      <protection locked="0"/>
    </xf>
    <xf numFmtId="0" fontId="4" fillId="9" borderId="1" xfId="0" applyFont="1" applyFill="1" applyBorder="1" applyAlignment="1" applyProtection="1">
      <alignment horizontal="center" vertical="center" wrapText="1"/>
      <protection locked="0"/>
    </xf>
    <xf numFmtId="0" fontId="5" fillId="9" borderId="1" xfId="0" applyFont="1" applyFill="1" applyBorder="1" applyAlignment="1" applyProtection="1">
      <alignment horizontal="center" vertical="center" wrapText="1"/>
      <protection locked="0"/>
    </xf>
    <xf numFmtId="0" fontId="4" fillId="8" borderId="0" xfId="0" applyFont="1" applyFill="1" applyAlignment="1">
      <alignment horizontal="center" vertical="center" wrapText="1"/>
    </xf>
    <xf numFmtId="0" fontId="4" fillId="8" borderId="0" xfId="0" applyFont="1" applyFill="1" applyAlignment="1" applyProtection="1">
      <alignment horizontal="center" vertical="center" wrapText="1"/>
      <protection locked="0"/>
    </xf>
    <xf numFmtId="0" fontId="4" fillId="8" borderId="0" xfId="0" applyFont="1" applyFill="1" applyAlignment="1" applyProtection="1">
      <alignment horizontal="center" vertical="center"/>
      <protection locked="0"/>
    </xf>
    <xf numFmtId="0" fontId="4" fillId="8" borderId="0" xfId="0" applyFont="1" applyFill="1" applyAlignment="1" applyProtection="1">
      <alignment horizontal="center"/>
      <protection locked="0"/>
    </xf>
    <xf numFmtId="0" fontId="4" fillId="8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  <protection locked="0"/>
    </xf>
    <xf numFmtId="0" fontId="4" fillId="9" borderId="2" xfId="0" applyFont="1" applyFill="1" applyBorder="1" applyAlignment="1" applyProtection="1">
      <alignment horizontal="center" vertical="center"/>
      <protection locked="0"/>
    </xf>
    <xf numFmtId="0" fontId="4" fillId="8" borderId="2" xfId="0" applyFont="1" applyFill="1" applyBorder="1" applyAlignment="1" applyProtection="1">
      <alignment horizontal="center"/>
      <protection locked="0"/>
    </xf>
    <xf numFmtId="0" fontId="4" fillId="9" borderId="2" xfId="0" applyFont="1" applyFill="1" applyBorder="1" applyAlignment="1" applyProtection="1">
      <alignment vertical="center"/>
      <protection locked="0"/>
    </xf>
    <xf numFmtId="0" fontId="4" fillId="9" borderId="2" xfId="0" applyFont="1" applyFill="1" applyBorder="1" applyAlignment="1">
      <alignment horizontal="center" vertical="center"/>
    </xf>
    <xf numFmtId="49" fontId="4" fillId="9" borderId="2" xfId="0" applyNumberFormat="1" applyFont="1" applyFill="1" applyBorder="1" applyAlignment="1">
      <alignment horizontal="left" vertical="center"/>
    </xf>
    <xf numFmtId="49" fontId="4" fillId="9" borderId="2" xfId="0" applyNumberFormat="1" applyFont="1" applyFill="1" applyBorder="1" applyAlignment="1">
      <alignment horizontal="center" vertical="center"/>
    </xf>
    <xf numFmtId="1" fontId="4" fillId="9" borderId="2" xfId="0" applyNumberFormat="1" applyFont="1" applyFill="1" applyBorder="1" applyAlignment="1">
      <alignment horizontal="center" vertical="center"/>
    </xf>
    <xf numFmtId="1" fontId="4" fillId="9" borderId="2" xfId="0" applyNumberFormat="1" applyFont="1" applyFill="1" applyBorder="1" applyAlignment="1" applyProtection="1">
      <alignment horizontal="center" vertical="center"/>
      <protection locked="0"/>
    </xf>
    <xf numFmtId="0" fontId="4" fillId="9" borderId="2" xfId="0" applyFont="1" applyFill="1" applyBorder="1" applyAlignment="1">
      <alignment horizontal="center" vertical="center" wrapText="1"/>
    </xf>
    <xf numFmtId="1" fontId="4" fillId="9" borderId="2" xfId="0" applyNumberFormat="1" applyFont="1" applyFill="1" applyBorder="1" applyAlignment="1">
      <alignment horizontal="center"/>
    </xf>
    <xf numFmtId="0" fontId="8" fillId="9" borderId="5" xfId="0" applyFont="1" applyFill="1" applyBorder="1" applyAlignment="1" applyProtection="1">
      <alignment horizontal="center" vertical="center" wrapText="1"/>
      <protection locked="0"/>
    </xf>
    <xf numFmtId="0" fontId="8" fillId="9" borderId="5" xfId="0" applyFont="1" applyFill="1" applyBorder="1" applyAlignment="1">
      <alignment horizontal="center" vertical="center" wrapText="1"/>
    </xf>
    <xf numFmtId="49" fontId="7" fillId="9" borderId="5" xfId="0" applyNumberFormat="1" applyFont="1" applyFill="1" applyBorder="1" applyAlignment="1">
      <alignment horizontal="center" vertical="center" wrapText="1"/>
    </xf>
    <xf numFmtId="49" fontId="7" fillId="8" borderId="5" xfId="0" applyNumberFormat="1" applyFont="1" applyFill="1" applyBorder="1" applyAlignment="1" applyProtection="1">
      <alignment horizontal="center" vertical="center" wrapText="1"/>
      <protection locked="0"/>
    </xf>
    <xf numFmtId="49" fontId="7" fillId="9" borderId="5" xfId="0" applyNumberFormat="1" applyFont="1" applyFill="1" applyBorder="1" applyAlignment="1" applyProtection="1">
      <alignment horizontal="center" vertical="center" wrapText="1"/>
      <protection locked="0"/>
    </xf>
    <xf numFmtId="49" fontId="7" fillId="8" borderId="8" xfId="0" applyNumberFormat="1" applyFont="1" applyFill="1" applyBorder="1" applyAlignment="1" applyProtection="1">
      <alignment horizontal="center" vertical="center" wrapText="1"/>
      <protection locked="0"/>
    </xf>
    <xf numFmtId="49" fontId="7" fillId="9" borderId="9" xfId="0" applyNumberFormat="1" applyFont="1" applyFill="1" applyBorder="1" applyAlignment="1" applyProtection="1">
      <alignment horizontal="center" vertical="center" wrapText="1"/>
      <protection locked="0"/>
    </xf>
    <xf numFmtId="0" fontId="9" fillId="9" borderId="5" xfId="0" applyFont="1" applyFill="1" applyBorder="1" applyAlignment="1">
      <alignment horizontal="center" vertical="center" wrapText="1"/>
    </xf>
    <xf numFmtId="49" fontId="9" fillId="9" borderId="5" xfId="0" applyNumberFormat="1" applyFont="1" applyFill="1" applyBorder="1" applyAlignment="1">
      <alignment horizontal="center" vertical="center" wrapText="1"/>
    </xf>
    <xf numFmtId="49" fontId="9" fillId="9" borderId="5" xfId="0" applyNumberFormat="1" applyFont="1" applyFill="1" applyBorder="1" applyAlignment="1">
      <alignment horizontal="left" vertical="center"/>
    </xf>
    <xf numFmtId="49" fontId="9" fillId="9" borderId="5" xfId="0" applyNumberFormat="1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49" fontId="9" fillId="9" borderId="6" xfId="0" applyNumberFormat="1" applyFont="1" applyFill="1" applyBorder="1" applyAlignment="1">
      <alignment horizontal="center" vertical="center" wrapText="1"/>
    </xf>
    <xf numFmtId="49" fontId="9" fillId="8" borderId="7" xfId="0" applyNumberFormat="1" applyFont="1" applyFill="1" applyBorder="1" applyAlignment="1" applyProtection="1">
      <alignment horizontal="center" vertical="center" wrapText="1"/>
      <protection locked="0"/>
    </xf>
    <xf numFmtId="49" fontId="9" fillId="8" borderId="5" xfId="0" applyNumberFormat="1" applyFont="1" applyFill="1" applyBorder="1" applyAlignment="1" applyProtection="1">
      <alignment horizontal="center" vertical="center" wrapText="1"/>
      <protection locked="0"/>
    </xf>
    <xf numFmtId="49" fontId="9" fillId="9" borderId="5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62"/>
  <sheetViews>
    <sheetView topLeftCell="D1" workbookViewId="0">
      <pane ySplit="1" topLeftCell="A114" activePane="bottomLeft" state="frozen"/>
      <selection activeCell="C1" sqref="C1"/>
      <selection pane="bottomLeft" activeCell="G637" sqref="G637"/>
    </sheetView>
  </sheetViews>
  <sheetFormatPr defaultRowHeight="12" x14ac:dyDescent="0.25"/>
  <cols>
    <col min="1" max="1" width="34.88671875" style="18" hidden="1" customWidth="1"/>
    <col min="2" max="2" width="48.88671875" style="18" hidden="1" customWidth="1"/>
    <col min="3" max="3" width="13.5546875" style="19" hidden="1" customWidth="1"/>
    <col min="4" max="4" width="11.33203125" style="57" customWidth="1"/>
    <col min="5" max="5" width="37.44140625" style="38" customWidth="1"/>
    <col min="6" max="6" width="10.77734375" style="57" customWidth="1"/>
    <col min="7" max="7" width="23" style="78" customWidth="1"/>
    <col min="8" max="8" width="8.5546875" style="79" customWidth="1"/>
    <col min="9" max="9" width="13.6640625" style="79" hidden="1" customWidth="1"/>
    <col min="10" max="10" width="7.88671875" style="80" customWidth="1"/>
    <col min="11" max="11" width="7.6640625" style="80" customWidth="1"/>
    <col min="12" max="12" width="5.5546875" style="76" customWidth="1"/>
    <col min="13" max="13" width="7.21875" style="77" customWidth="1"/>
    <col min="14" max="14" width="8" style="76" hidden="1" customWidth="1"/>
    <col min="15" max="15" width="9.5546875" style="21" customWidth="1"/>
    <col min="16" max="16" width="10.6640625" style="21" hidden="1" customWidth="1"/>
    <col min="17" max="17" width="8.6640625" style="21" customWidth="1"/>
    <col min="18" max="18" width="10.6640625" style="21" hidden="1" customWidth="1"/>
    <col min="19" max="19" width="10.5546875" style="21" customWidth="1"/>
    <col min="20" max="20" width="12.44140625" style="21" hidden="1" customWidth="1"/>
    <col min="21" max="21" width="9.44140625" style="21" customWidth="1"/>
    <col min="22" max="22" width="10.6640625" style="21" hidden="1" customWidth="1"/>
    <col min="23" max="23" width="10.109375" style="21" customWidth="1"/>
    <col min="24" max="24" width="10.6640625" style="21" hidden="1" customWidth="1"/>
    <col min="25" max="25" width="9.6640625" style="21" customWidth="1"/>
    <col min="26" max="26" width="10.6640625" style="32" customWidth="1"/>
    <col min="27" max="28" width="10.6640625" style="56" customWidth="1"/>
    <col min="29" max="32" width="10.6640625" style="21" hidden="1" customWidth="1"/>
    <col min="33" max="33" width="8.88671875" style="13" customWidth="1"/>
    <col min="34" max="16384" width="8.88671875" style="13"/>
  </cols>
  <sheetData>
    <row r="1" spans="1:32" s="49" customFormat="1" ht="64.8" customHeight="1" thickBot="1" x14ac:dyDescent="0.3">
      <c r="A1" s="44" t="s">
        <v>0</v>
      </c>
      <c r="B1" s="45" t="s">
        <v>1</v>
      </c>
      <c r="C1" s="46" t="s">
        <v>2</v>
      </c>
      <c r="D1" s="81" t="s">
        <v>3</v>
      </c>
      <c r="E1" s="43" t="s">
        <v>4</v>
      </c>
      <c r="F1" s="50" t="s">
        <v>5</v>
      </c>
      <c r="G1" s="58" t="s">
        <v>6</v>
      </c>
      <c r="H1" s="59" t="s">
        <v>7</v>
      </c>
      <c r="I1" s="60" t="s">
        <v>8</v>
      </c>
      <c r="J1" s="59" t="s">
        <v>9</v>
      </c>
      <c r="K1" s="59" t="s">
        <v>10</v>
      </c>
      <c r="L1" s="60" t="s">
        <v>11</v>
      </c>
      <c r="M1" s="59" t="s">
        <v>12</v>
      </c>
      <c r="N1" s="59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6" t="s">
        <v>22</v>
      </c>
      <c r="X1" s="36" t="s">
        <v>23</v>
      </c>
      <c r="Y1" s="36" t="s">
        <v>24</v>
      </c>
      <c r="Z1" s="36" t="s">
        <v>25</v>
      </c>
      <c r="AA1" s="81" t="s">
        <v>26</v>
      </c>
      <c r="AB1" s="81" t="s">
        <v>27</v>
      </c>
      <c r="AC1" s="47" t="s">
        <v>14</v>
      </c>
      <c r="AD1" s="48" t="s">
        <v>15</v>
      </c>
      <c r="AE1" s="47" t="s">
        <v>28</v>
      </c>
      <c r="AF1" s="48" t="s">
        <v>29</v>
      </c>
    </row>
    <row r="2" spans="1:32" s="30" customFormat="1" ht="18" customHeight="1" x14ac:dyDescent="0.25">
      <c r="A2" s="26" t="s">
        <v>30</v>
      </c>
      <c r="B2" s="26" t="s">
        <v>31</v>
      </c>
      <c r="C2" s="27" t="s">
        <v>32</v>
      </c>
      <c r="D2" s="82" t="s">
        <v>33</v>
      </c>
      <c r="E2" s="37" t="s">
        <v>34</v>
      </c>
      <c r="F2" s="51" t="s">
        <v>35</v>
      </c>
      <c r="G2" s="61" t="s">
        <v>36</v>
      </c>
      <c r="H2" s="62" t="s">
        <v>37</v>
      </c>
      <c r="I2" s="62" t="s">
        <v>38</v>
      </c>
      <c r="J2" s="62" t="s">
        <v>39</v>
      </c>
      <c r="K2" s="62" t="s">
        <v>40</v>
      </c>
      <c r="L2" s="63">
        <v>6</v>
      </c>
      <c r="M2" s="63">
        <v>14</v>
      </c>
      <c r="N2" s="63">
        <v>56</v>
      </c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92"/>
      <c r="AA2" s="85">
        <f t="shared" ref="AA2:AA65" si="0">O2+Q2+S2+U2+W2+Y2+Z2</f>
        <v>0</v>
      </c>
      <c r="AB2" s="85">
        <f t="shared" ref="AB2:AB65" si="1">P2+R2+T2+V2+X2+Z2+AA2</f>
        <v>0</v>
      </c>
      <c r="AC2" s="28">
        <v>28</v>
      </c>
      <c r="AD2" s="28">
        <f>AC2/M2</f>
        <v>2</v>
      </c>
      <c r="AE2" s="29">
        <v>28</v>
      </c>
      <c r="AF2" s="28">
        <f>AE2/M2</f>
        <v>2</v>
      </c>
    </row>
    <row r="3" spans="1:32" ht="18" customHeight="1" x14ac:dyDescent="0.25">
      <c r="F3" s="52"/>
      <c r="G3" s="64"/>
      <c r="H3" s="65"/>
      <c r="I3" s="65"/>
      <c r="J3" s="65"/>
      <c r="K3" s="65"/>
      <c r="L3" s="66"/>
      <c r="M3" s="66"/>
      <c r="N3" s="66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AA3" s="86">
        <f t="shared" si="0"/>
        <v>0</v>
      </c>
      <c r="AB3" s="86">
        <f t="shared" si="1"/>
        <v>0</v>
      </c>
      <c r="AC3" s="20"/>
      <c r="AD3" s="20"/>
      <c r="AF3" s="20"/>
    </row>
    <row r="4" spans="1:32" ht="18" customHeight="1" x14ac:dyDescent="0.25">
      <c r="A4" s="14" t="s">
        <v>30</v>
      </c>
      <c r="B4" s="14" t="s">
        <v>31</v>
      </c>
      <c r="C4" s="15" t="s">
        <v>32</v>
      </c>
      <c r="D4" s="57" t="s">
        <v>33</v>
      </c>
      <c r="E4" s="38" t="s">
        <v>34</v>
      </c>
      <c r="F4" s="52" t="s">
        <v>35</v>
      </c>
      <c r="G4" s="64" t="s">
        <v>41</v>
      </c>
      <c r="H4" s="65" t="s">
        <v>37</v>
      </c>
      <c r="I4" s="65" t="s">
        <v>42</v>
      </c>
      <c r="J4" s="65" t="s">
        <v>39</v>
      </c>
      <c r="K4" s="65" t="s">
        <v>43</v>
      </c>
      <c r="L4" s="66">
        <v>6</v>
      </c>
      <c r="M4" s="66">
        <v>14</v>
      </c>
      <c r="N4" s="66">
        <v>56</v>
      </c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AA4" s="86">
        <f t="shared" si="0"/>
        <v>0</v>
      </c>
      <c r="AB4" s="86">
        <f t="shared" si="1"/>
        <v>0</v>
      </c>
      <c r="AC4" s="16">
        <v>28</v>
      </c>
      <c r="AD4" s="16">
        <f>AC4/M4</f>
        <v>2</v>
      </c>
      <c r="AE4" s="17">
        <v>28</v>
      </c>
      <c r="AF4" s="16">
        <f>AE4/M4</f>
        <v>2</v>
      </c>
    </row>
    <row r="5" spans="1:32" ht="18" customHeight="1" x14ac:dyDescent="0.25">
      <c r="F5" s="52"/>
      <c r="G5" s="64"/>
      <c r="H5" s="65"/>
      <c r="I5" s="65"/>
      <c r="J5" s="65"/>
      <c r="K5" s="65"/>
      <c r="L5" s="66"/>
      <c r="M5" s="66"/>
      <c r="N5" s="66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AA5" s="86">
        <f t="shared" si="0"/>
        <v>0</v>
      </c>
      <c r="AB5" s="86">
        <f t="shared" si="1"/>
        <v>0</v>
      </c>
      <c r="AC5" s="20"/>
      <c r="AD5" s="20"/>
      <c r="AF5" s="20"/>
    </row>
    <row r="6" spans="1:32" ht="18" customHeight="1" x14ac:dyDescent="0.25">
      <c r="A6" s="14" t="s">
        <v>30</v>
      </c>
      <c r="B6" s="14" t="s">
        <v>31</v>
      </c>
      <c r="C6" s="15" t="s">
        <v>32</v>
      </c>
      <c r="D6" s="57" t="s">
        <v>33</v>
      </c>
      <c r="E6" s="38" t="s">
        <v>44</v>
      </c>
      <c r="F6" s="52" t="s">
        <v>35</v>
      </c>
      <c r="G6" s="64" t="s">
        <v>45</v>
      </c>
      <c r="H6" s="65" t="s">
        <v>37</v>
      </c>
      <c r="I6" s="65">
        <v>2452</v>
      </c>
      <c r="J6" s="65" t="s">
        <v>43</v>
      </c>
      <c r="K6" s="65" t="s">
        <v>40</v>
      </c>
      <c r="L6" s="66">
        <v>6</v>
      </c>
      <c r="M6" s="66">
        <v>14</v>
      </c>
      <c r="N6" s="66">
        <v>56</v>
      </c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AA6" s="86">
        <f t="shared" si="0"/>
        <v>0</v>
      </c>
      <c r="AB6" s="86">
        <f t="shared" si="1"/>
        <v>0</v>
      </c>
      <c r="AC6" s="16"/>
      <c r="AD6" s="16"/>
      <c r="AE6" s="17">
        <v>56</v>
      </c>
      <c r="AF6" s="16">
        <f>AE6/M6</f>
        <v>4</v>
      </c>
    </row>
    <row r="7" spans="1:32" ht="18" customHeight="1" x14ac:dyDescent="0.25">
      <c r="F7" s="52"/>
      <c r="G7" s="64"/>
      <c r="H7" s="65"/>
      <c r="I7" s="65"/>
      <c r="J7" s="65"/>
      <c r="K7" s="65"/>
      <c r="L7" s="66"/>
      <c r="M7" s="66"/>
      <c r="N7" s="66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AA7" s="86">
        <f t="shared" si="0"/>
        <v>0</v>
      </c>
      <c r="AB7" s="86">
        <f t="shared" si="1"/>
        <v>0</v>
      </c>
      <c r="AC7" s="20"/>
      <c r="AD7" s="20"/>
      <c r="AF7" s="20"/>
    </row>
    <row r="8" spans="1:32" ht="18" customHeight="1" x14ac:dyDescent="0.25">
      <c r="A8" s="14" t="s">
        <v>46</v>
      </c>
      <c r="B8" s="14" t="s">
        <v>47</v>
      </c>
      <c r="C8" s="15" t="s">
        <v>48</v>
      </c>
      <c r="D8" s="57" t="s">
        <v>33</v>
      </c>
      <c r="E8" s="38" t="s">
        <v>49</v>
      </c>
      <c r="F8" s="52" t="s">
        <v>35</v>
      </c>
      <c r="G8" s="64" t="s">
        <v>50</v>
      </c>
      <c r="H8" s="65" t="s">
        <v>37</v>
      </c>
      <c r="I8" s="65" t="s">
        <v>51</v>
      </c>
      <c r="J8" s="65" t="s">
        <v>52</v>
      </c>
      <c r="K8" s="65" t="s">
        <v>52</v>
      </c>
      <c r="L8" s="66">
        <v>6</v>
      </c>
      <c r="M8" s="66">
        <v>14</v>
      </c>
      <c r="N8" s="66">
        <v>56</v>
      </c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AA8" s="86">
        <f t="shared" si="0"/>
        <v>0</v>
      </c>
      <c r="AB8" s="86">
        <f t="shared" si="1"/>
        <v>0</v>
      </c>
      <c r="AC8" s="16">
        <v>21</v>
      </c>
      <c r="AD8" s="16">
        <f>AC8/M8</f>
        <v>1.5</v>
      </c>
      <c r="AE8" s="17">
        <v>35</v>
      </c>
      <c r="AF8" s="16">
        <f>AE8/M8</f>
        <v>2.5</v>
      </c>
    </row>
    <row r="9" spans="1:32" ht="18" customHeight="1" x14ac:dyDescent="0.25">
      <c r="F9" s="52"/>
      <c r="G9" s="64"/>
      <c r="H9" s="65"/>
      <c r="I9" s="65"/>
      <c r="J9" s="65"/>
      <c r="K9" s="65"/>
      <c r="L9" s="66"/>
      <c r="M9" s="66"/>
      <c r="N9" s="66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AA9" s="86">
        <f t="shared" si="0"/>
        <v>0</v>
      </c>
      <c r="AB9" s="86">
        <f t="shared" si="1"/>
        <v>0</v>
      </c>
      <c r="AC9" s="20"/>
      <c r="AD9" s="20"/>
      <c r="AF9" s="20"/>
    </row>
    <row r="10" spans="1:32" ht="18" customHeight="1" x14ac:dyDescent="0.25">
      <c r="A10" s="14" t="s">
        <v>30</v>
      </c>
      <c r="B10" s="14" t="s">
        <v>53</v>
      </c>
      <c r="C10" s="15" t="s">
        <v>54</v>
      </c>
      <c r="D10" s="57" t="s">
        <v>33</v>
      </c>
      <c r="E10" s="38" t="s">
        <v>55</v>
      </c>
      <c r="F10" s="52" t="s">
        <v>35</v>
      </c>
      <c r="G10" s="64" t="s">
        <v>56</v>
      </c>
      <c r="H10" s="65" t="s">
        <v>37</v>
      </c>
      <c r="I10" s="65" t="s">
        <v>57</v>
      </c>
      <c r="J10" s="65" t="s">
        <v>39</v>
      </c>
      <c r="K10" s="65" t="s">
        <v>40</v>
      </c>
      <c r="L10" s="66">
        <v>6</v>
      </c>
      <c r="M10" s="66">
        <v>14</v>
      </c>
      <c r="N10" s="66">
        <v>56</v>
      </c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AA10" s="86">
        <f t="shared" si="0"/>
        <v>0</v>
      </c>
      <c r="AB10" s="86">
        <f t="shared" si="1"/>
        <v>0</v>
      </c>
      <c r="AC10" s="16">
        <v>35</v>
      </c>
      <c r="AD10" s="16">
        <f>AC10/M10</f>
        <v>2.5</v>
      </c>
      <c r="AE10" s="17">
        <v>21</v>
      </c>
      <c r="AF10" s="16">
        <f>AE10/M10</f>
        <v>1.5</v>
      </c>
    </row>
    <row r="11" spans="1:32" ht="18" customHeight="1" x14ac:dyDescent="0.25">
      <c r="F11" s="52"/>
      <c r="G11" s="64"/>
      <c r="H11" s="65"/>
      <c r="I11" s="65"/>
      <c r="J11" s="65"/>
      <c r="K11" s="65"/>
      <c r="L11" s="66"/>
      <c r="M11" s="66"/>
      <c r="N11" s="66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AA11" s="86">
        <f t="shared" si="0"/>
        <v>0</v>
      </c>
      <c r="AB11" s="86">
        <f t="shared" si="1"/>
        <v>0</v>
      </c>
      <c r="AC11" s="20"/>
      <c r="AD11" s="20"/>
      <c r="AF11" s="20"/>
    </row>
    <row r="12" spans="1:32" ht="18" customHeight="1" x14ac:dyDescent="0.25">
      <c r="A12" s="14" t="s">
        <v>46</v>
      </c>
      <c r="B12" s="14" t="s">
        <v>58</v>
      </c>
      <c r="C12" s="15" t="s">
        <v>59</v>
      </c>
      <c r="D12" s="57" t="s">
        <v>60</v>
      </c>
      <c r="E12" s="38" t="s">
        <v>61</v>
      </c>
      <c r="F12" s="52" t="s">
        <v>35</v>
      </c>
      <c r="G12" s="64" t="s">
        <v>62</v>
      </c>
      <c r="H12" s="65" t="s">
        <v>37</v>
      </c>
      <c r="I12" s="65" t="s">
        <v>63</v>
      </c>
      <c r="J12" s="65" t="s">
        <v>39</v>
      </c>
      <c r="K12" s="65" t="s">
        <v>43</v>
      </c>
      <c r="L12" s="66">
        <v>3</v>
      </c>
      <c r="M12" s="66">
        <v>7</v>
      </c>
      <c r="N12" s="66">
        <v>28</v>
      </c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AA12" s="86">
        <f t="shared" si="0"/>
        <v>0</v>
      </c>
      <c r="AB12" s="86">
        <f t="shared" si="1"/>
        <v>0</v>
      </c>
      <c r="AC12" s="16">
        <v>14</v>
      </c>
      <c r="AD12" s="16">
        <f>AC12/M12</f>
        <v>2</v>
      </c>
      <c r="AE12" s="17">
        <v>14</v>
      </c>
      <c r="AF12" s="16">
        <f>AE12/M12</f>
        <v>2</v>
      </c>
    </row>
    <row r="13" spans="1:32" ht="18" customHeight="1" x14ac:dyDescent="0.25">
      <c r="F13" s="52"/>
      <c r="G13" s="64"/>
      <c r="H13" s="65"/>
      <c r="I13" s="65"/>
      <c r="J13" s="65"/>
      <c r="K13" s="65"/>
      <c r="L13" s="66"/>
      <c r="M13" s="66"/>
      <c r="N13" s="66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AA13" s="86">
        <f t="shared" si="0"/>
        <v>0</v>
      </c>
      <c r="AB13" s="86">
        <f t="shared" si="1"/>
        <v>0</v>
      </c>
      <c r="AC13" s="20"/>
      <c r="AD13" s="20"/>
      <c r="AF13" s="20"/>
    </row>
    <row r="14" spans="1:32" ht="18" customHeight="1" x14ac:dyDescent="0.25">
      <c r="A14" s="14" t="s">
        <v>64</v>
      </c>
      <c r="B14" s="14" t="s">
        <v>65</v>
      </c>
      <c r="C14" s="15" t="s">
        <v>66</v>
      </c>
      <c r="D14" s="57" t="s">
        <v>33</v>
      </c>
      <c r="E14" s="38" t="s">
        <v>67</v>
      </c>
      <c r="F14" s="52" t="s">
        <v>35</v>
      </c>
      <c r="G14" s="64" t="s">
        <v>68</v>
      </c>
      <c r="H14" s="65" t="s">
        <v>37</v>
      </c>
      <c r="I14" s="65">
        <v>2456</v>
      </c>
      <c r="J14" s="65" t="s">
        <v>40</v>
      </c>
      <c r="K14" s="65" t="s">
        <v>40</v>
      </c>
      <c r="L14" s="66">
        <v>3</v>
      </c>
      <c r="M14" s="66">
        <v>7</v>
      </c>
      <c r="N14" s="66">
        <v>28</v>
      </c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AA14" s="86">
        <f t="shared" si="0"/>
        <v>0</v>
      </c>
      <c r="AB14" s="86">
        <f t="shared" si="1"/>
        <v>0</v>
      </c>
      <c r="AC14" s="16">
        <v>14</v>
      </c>
      <c r="AD14" s="16">
        <f>AC14/M14</f>
        <v>2</v>
      </c>
      <c r="AE14" s="17">
        <v>14</v>
      </c>
      <c r="AF14" s="16">
        <f>AE14/M14</f>
        <v>2</v>
      </c>
    </row>
    <row r="15" spans="1:32" ht="18" customHeight="1" x14ac:dyDescent="0.25">
      <c r="F15" s="52"/>
      <c r="G15" s="64"/>
      <c r="H15" s="65"/>
      <c r="I15" s="65"/>
      <c r="J15" s="65"/>
      <c r="K15" s="65"/>
      <c r="L15" s="66"/>
      <c r="M15" s="66"/>
      <c r="N15" s="66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AA15" s="86">
        <f t="shared" si="0"/>
        <v>0</v>
      </c>
      <c r="AB15" s="86">
        <f t="shared" si="1"/>
        <v>0</v>
      </c>
      <c r="AC15" s="20"/>
      <c r="AD15" s="20"/>
      <c r="AF15" s="20"/>
    </row>
    <row r="16" spans="1:32" ht="18" customHeight="1" x14ac:dyDescent="0.25">
      <c r="A16" s="14" t="s">
        <v>46</v>
      </c>
      <c r="B16" s="14" t="s">
        <v>47</v>
      </c>
      <c r="C16" s="15" t="s">
        <v>48</v>
      </c>
      <c r="D16" s="57" t="s">
        <v>33</v>
      </c>
      <c r="E16" s="38" t="s">
        <v>69</v>
      </c>
      <c r="F16" s="52" t="s">
        <v>35</v>
      </c>
      <c r="G16" s="64" t="s">
        <v>70</v>
      </c>
      <c r="H16" s="65" t="s">
        <v>37</v>
      </c>
      <c r="I16" s="65" t="s">
        <v>71</v>
      </c>
      <c r="J16" s="65" t="s">
        <v>52</v>
      </c>
      <c r="K16" s="65" t="s">
        <v>43</v>
      </c>
      <c r="L16" s="66">
        <v>6</v>
      </c>
      <c r="M16" s="66">
        <v>14</v>
      </c>
      <c r="N16" s="66">
        <v>56</v>
      </c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AA16" s="86">
        <f t="shared" si="0"/>
        <v>0</v>
      </c>
      <c r="AB16" s="86">
        <f t="shared" si="1"/>
        <v>0</v>
      </c>
      <c r="AC16" s="16">
        <v>21</v>
      </c>
      <c r="AD16" s="16">
        <f>AC16/M16</f>
        <v>1.5</v>
      </c>
      <c r="AE16" s="17">
        <v>35</v>
      </c>
      <c r="AF16" s="16">
        <f>AE16/M16</f>
        <v>2.5</v>
      </c>
    </row>
    <row r="17" spans="1:32" ht="18" customHeight="1" x14ac:dyDescent="0.25">
      <c r="F17" s="52"/>
      <c r="G17" s="64"/>
      <c r="H17" s="65"/>
      <c r="I17" s="65"/>
      <c r="J17" s="65"/>
      <c r="K17" s="65"/>
      <c r="L17" s="66"/>
      <c r="M17" s="66"/>
      <c r="N17" s="66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AA17" s="86">
        <f t="shared" si="0"/>
        <v>0</v>
      </c>
      <c r="AB17" s="86">
        <f t="shared" si="1"/>
        <v>0</v>
      </c>
      <c r="AC17" s="20"/>
      <c r="AD17" s="20"/>
      <c r="AF17" s="20"/>
    </row>
    <row r="18" spans="1:32" ht="18" customHeight="1" x14ac:dyDescent="0.25">
      <c r="A18" s="14" t="s">
        <v>64</v>
      </c>
      <c r="B18" s="14" t="s">
        <v>72</v>
      </c>
      <c r="C18" s="15" t="s">
        <v>73</v>
      </c>
      <c r="D18" s="57" t="s">
        <v>33</v>
      </c>
      <c r="E18" s="38" t="s">
        <v>74</v>
      </c>
      <c r="F18" s="52" t="s">
        <v>35</v>
      </c>
      <c r="G18" s="64" t="s">
        <v>75</v>
      </c>
      <c r="H18" s="65" t="s">
        <v>37</v>
      </c>
      <c r="I18" s="65" t="s">
        <v>76</v>
      </c>
      <c r="J18" s="65" t="s">
        <v>43</v>
      </c>
      <c r="K18" s="65" t="s">
        <v>43</v>
      </c>
      <c r="L18" s="66">
        <v>6</v>
      </c>
      <c r="M18" s="66">
        <v>14</v>
      </c>
      <c r="N18" s="66">
        <v>56</v>
      </c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AA18" s="86">
        <f t="shared" si="0"/>
        <v>0</v>
      </c>
      <c r="AB18" s="86">
        <f t="shared" si="1"/>
        <v>0</v>
      </c>
      <c r="AC18" s="16">
        <v>21</v>
      </c>
      <c r="AD18" s="16">
        <f>AC18/M18</f>
        <v>1.5</v>
      </c>
      <c r="AE18" s="17">
        <v>35</v>
      </c>
      <c r="AF18" s="16">
        <f>AE18/M18</f>
        <v>2.5</v>
      </c>
    </row>
    <row r="19" spans="1:32" ht="18" customHeight="1" x14ac:dyDescent="0.25">
      <c r="F19" s="52"/>
      <c r="G19" s="64"/>
      <c r="H19" s="65"/>
      <c r="I19" s="65"/>
      <c r="J19" s="65"/>
      <c r="K19" s="65"/>
      <c r="L19" s="66"/>
      <c r="M19" s="66"/>
      <c r="N19" s="66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AA19" s="86">
        <f t="shared" si="0"/>
        <v>0</v>
      </c>
      <c r="AB19" s="86">
        <f t="shared" si="1"/>
        <v>0</v>
      </c>
      <c r="AC19" s="20"/>
      <c r="AD19" s="20"/>
      <c r="AF19" s="20"/>
    </row>
    <row r="20" spans="1:32" ht="18" customHeight="1" x14ac:dyDescent="0.25">
      <c r="A20" s="14" t="s">
        <v>46</v>
      </c>
      <c r="B20" s="14" t="s">
        <v>77</v>
      </c>
      <c r="C20" s="15" t="s">
        <v>54</v>
      </c>
      <c r="D20" s="57" t="s">
        <v>33</v>
      </c>
      <c r="E20" s="38" t="s">
        <v>78</v>
      </c>
      <c r="F20" s="52" t="s">
        <v>35</v>
      </c>
      <c r="G20" s="64" t="s">
        <v>79</v>
      </c>
      <c r="H20" s="65" t="s">
        <v>37</v>
      </c>
      <c r="I20" s="65">
        <v>2459</v>
      </c>
      <c r="J20" s="65" t="s">
        <v>40</v>
      </c>
      <c r="K20" s="65" t="s">
        <v>40</v>
      </c>
      <c r="L20" s="66">
        <v>6</v>
      </c>
      <c r="M20" s="66">
        <v>14</v>
      </c>
      <c r="N20" s="66">
        <v>56</v>
      </c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AA20" s="86">
        <f t="shared" si="0"/>
        <v>0</v>
      </c>
      <c r="AB20" s="86">
        <f t="shared" si="1"/>
        <v>0</v>
      </c>
      <c r="AC20" s="16">
        <v>28</v>
      </c>
      <c r="AD20" s="16">
        <f>AC20/M20</f>
        <v>2</v>
      </c>
      <c r="AE20" s="17">
        <v>28</v>
      </c>
      <c r="AF20" s="16">
        <f>AE20/M20</f>
        <v>2</v>
      </c>
    </row>
    <row r="21" spans="1:32" ht="18" customHeight="1" x14ac:dyDescent="0.25">
      <c r="F21" s="52"/>
      <c r="G21" s="64"/>
      <c r="H21" s="65"/>
      <c r="I21" s="65"/>
      <c r="J21" s="65"/>
      <c r="K21" s="65"/>
      <c r="L21" s="66"/>
      <c r="M21" s="66"/>
      <c r="N21" s="66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AA21" s="86">
        <f t="shared" si="0"/>
        <v>0</v>
      </c>
      <c r="AB21" s="86">
        <f t="shared" si="1"/>
        <v>0</v>
      </c>
      <c r="AC21" s="20"/>
      <c r="AD21" s="20"/>
      <c r="AF21" s="20"/>
    </row>
    <row r="22" spans="1:32" ht="18" customHeight="1" x14ac:dyDescent="0.25">
      <c r="A22" s="14" t="s">
        <v>46</v>
      </c>
      <c r="B22" s="14" t="s">
        <v>77</v>
      </c>
      <c r="C22" s="15" t="s">
        <v>54</v>
      </c>
      <c r="D22" s="57" t="s">
        <v>33</v>
      </c>
      <c r="E22" s="38" t="s">
        <v>80</v>
      </c>
      <c r="F22" s="52" t="s">
        <v>35</v>
      </c>
      <c r="G22" s="64" t="s">
        <v>81</v>
      </c>
      <c r="H22" s="65" t="s">
        <v>37</v>
      </c>
      <c r="I22" s="65" t="s">
        <v>82</v>
      </c>
      <c r="J22" s="65" t="s">
        <v>40</v>
      </c>
      <c r="K22" s="65" t="s">
        <v>43</v>
      </c>
      <c r="L22" s="66">
        <v>6</v>
      </c>
      <c r="M22" s="66">
        <v>14</v>
      </c>
      <c r="N22" s="66">
        <v>56</v>
      </c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AA22" s="86">
        <f t="shared" si="0"/>
        <v>0</v>
      </c>
      <c r="AB22" s="86">
        <f t="shared" si="1"/>
        <v>0</v>
      </c>
      <c r="AC22" s="16">
        <v>28</v>
      </c>
      <c r="AD22" s="16">
        <f>AC22/M22</f>
        <v>2</v>
      </c>
      <c r="AE22" s="17">
        <v>28</v>
      </c>
      <c r="AF22" s="16">
        <f>AE22/M22</f>
        <v>2</v>
      </c>
    </row>
    <row r="23" spans="1:32" ht="18" customHeight="1" x14ac:dyDescent="0.25">
      <c r="F23" s="52"/>
      <c r="G23" s="64"/>
      <c r="H23" s="65"/>
      <c r="I23" s="65"/>
      <c r="J23" s="65"/>
      <c r="K23" s="65"/>
      <c r="L23" s="66"/>
      <c r="M23" s="66"/>
      <c r="N23" s="66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AA23" s="86">
        <f t="shared" si="0"/>
        <v>0</v>
      </c>
      <c r="AB23" s="86">
        <f t="shared" si="1"/>
        <v>0</v>
      </c>
      <c r="AC23" s="20"/>
      <c r="AD23" s="20"/>
      <c r="AF23" s="20"/>
    </row>
    <row r="24" spans="1:32" ht="18" customHeight="1" x14ac:dyDescent="0.25">
      <c r="A24" s="14" t="s">
        <v>30</v>
      </c>
      <c r="B24" s="14" t="s">
        <v>53</v>
      </c>
      <c r="C24" s="15" t="s">
        <v>54</v>
      </c>
      <c r="D24" s="57" t="s">
        <v>33</v>
      </c>
      <c r="E24" s="38" t="s">
        <v>83</v>
      </c>
      <c r="F24" s="52" t="s">
        <v>35</v>
      </c>
      <c r="G24" s="64" t="s">
        <v>84</v>
      </c>
      <c r="H24" s="65" t="s">
        <v>37</v>
      </c>
      <c r="I24" s="65" t="s">
        <v>85</v>
      </c>
      <c r="J24" s="65" t="s">
        <v>43</v>
      </c>
      <c r="K24" s="65" t="s">
        <v>43</v>
      </c>
      <c r="L24" s="66">
        <v>3</v>
      </c>
      <c r="M24" s="66">
        <v>7</v>
      </c>
      <c r="N24" s="66">
        <v>28</v>
      </c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AA24" s="86">
        <f t="shared" si="0"/>
        <v>0</v>
      </c>
      <c r="AB24" s="86">
        <f t="shared" si="1"/>
        <v>0</v>
      </c>
      <c r="AC24" s="16">
        <v>14</v>
      </c>
      <c r="AD24" s="16">
        <f>AC24/M24</f>
        <v>2</v>
      </c>
      <c r="AE24" s="17">
        <v>14</v>
      </c>
      <c r="AF24" s="16">
        <f>AE24/M24</f>
        <v>2</v>
      </c>
    </row>
    <row r="25" spans="1:32" ht="18" customHeight="1" x14ac:dyDescent="0.25">
      <c r="F25" s="52"/>
      <c r="G25" s="64"/>
      <c r="H25" s="65"/>
      <c r="I25" s="65"/>
      <c r="J25" s="65"/>
      <c r="K25" s="65"/>
      <c r="L25" s="66"/>
      <c r="M25" s="66"/>
      <c r="N25" s="66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AA25" s="86">
        <f t="shared" si="0"/>
        <v>0</v>
      </c>
      <c r="AB25" s="86">
        <f t="shared" si="1"/>
        <v>0</v>
      </c>
      <c r="AC25" s="20"/>
      <c r="AD25" s="20"/>
      <c r="AF25" s="20"/>
    </row>
    <row r="26" spans="1:32" ht="18" customHeight="1" x14ac:dyDescent="0.25">
      <c r="A26" s="14" t="s">
        <v>30</v>
      </c>
      <c r="B26" s="14" t="s">
        <v>53</v>
      </c>
      <c r="C26" s="15" t="s">
        <v>54</v>
      </c>
      <c r="D26" s="57" t="s">
        <v>33</v>
      </c>
      <c r="E26" s="38" t="s">
        <v>86</v>
      </c>
      <c r="F26" s="52" t="s">
        <v>35</v>
      </c>
      <c r="G26" s="64" t="s">
        <v>87</v>
      </c>
      <c r="H26" s="65" t="s">
        <v>37</v>
      </c>
      <c r="I26" s="65" t="s">
        <v>88</v>
      </c>
      <c r="J26" s="65" t="s">
        <v>43</v>
      </c>
      <c r="K26" s="65" t="s">
        <v>43</v>
      </c>
      <c r="L26" s="66">
        <v>3</v>
      </c>
      <c r="M26" s="66">
        <v>7</v>
      </c>
      <c r="N26" s="66">
        <v>28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AA26" s="86">
        <f t="shared" si="0"/>
        <v>0</v>
      </c>
      <c r="AB26" s="86">
        <f t="shared" si="1"/>
        <v>0</v>
      </c>
      <c r="AC26" s="16">
        <v>18</v>
      </c>
      <c r="AD26" s="16">
        <v>2.5</v>
      </c>
      <c r="AE26" s="17">
        <v>10</v>
      </c>
      <c r="AF26" s="16">
        <v>1.5</v>
      </c>
    </row>
    <row r="27" spans="1:32" ht="18" customHeight="1" x14ac:dyDescent="0.25">
      <c r="F27" s="52"/>
      <c r="G27" s="64"/>
      <c r="H27" s="65"/>
      <c r="I27" s="65"/>
      <c r="J27" s="65"/>
      <c r="K27" s="65"/>
      <c r="L27" s="66"/>
      <c r="M27" s="66"/>
      <c r="N27" s="66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AA27" s="86">
        <f t="shared" si="0"/>
        <v>0</v>
      </c>
      <c r="AB27" s="86">
        <f t="shared" si="1"/>
        <v>0</v>
      </c>
      <c r="AC27" s="20"/>
      <c r="AD27" s="20"/>
      <c r="AF27" s="20"/>
    </row>
    <row r="28" spans="1:32" ht="18" customHeight="1" x14ac:dyDescent="0.25">
      <c r="A28" s="14" t="s">
        <v>89</v>
      </c>
      <c r="B28" s="14" t="s">
        <v>65</v>
      </c>
      <c r="C28" s="15" t="s">
        <v>66</v>
      </c>
      <c r="D28" s="57" t="s">
        <v>33</v>
      </c>
      <c r="E28" s="38" t="s">
        <v>90</v>
      </c>
      <c r="F28" s="52" t="s">
        <v>35</v>
      </c>
      <c r="G28" s="64" t="s">
        <v>91</v>
      </c>
      <c r="H28" s="65" t="s">
        <v>37</v>
      </c>
      <c r="I28" s="65" t="s">
        <v>92</v>
      </c>
      <c r="J28" s="65" t="s">
        <v>39</v>
      </c>
      <c r="K28" s="65" t="s">
        <v>52</v>
      </c>
      <c r="L28" s="66">
        <v>6</v>
      </c>
      <c r="M28" s="66">
        <v>14</v>
      </c>
      <c r="N28" s="66">
        <v>56</v>
      </c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AA28" s="86">
        <f t="shared" si="0"/>
        <v>0</v>
      </c>
      <c r="AB28" s="86">
        <f t="shared" si="1"/>
        <v>0</v>
      </c>
      <c r="AC28" s="16">
        <v>28</v>
      </c>
      <c r="AD28" s="16">
        <f>AC28/M28</f>
        <v>2</v>
      </c>
      <c r="AE28" s="17">
        <v>28</v>
      </c>
      <c r="AF28" s="16">
        <f>AE28/M28</f>
        <v>2</v>
      </c>
    </row>
    <row r="29" spans="1:32" ht="18" customHeight="1" x14ac:dyDescent="0.25">
      <c r="F29" s="52"/>
      <c r="G29" s="64"/>
      <c r="H29" s="65"/>
      <c r="I29" s="65"/>
      <c r="J29" s="65"/>
      <c r="K29" s="65"/>
      <c r="L29" s="66"/>
      <c r="M29" s="66"/>
      <c r="N29" s="66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AA29" s="86">
        <f t="shared" si="0"/>
        <v>0</v>
      </c>
      <c r="AB29" s="86">
        <f t="shared" si="1"/>
        <v>0</v>
      </c>
      <c r="AC29" s="20"/>
      <c r="AD29" s="20"/>
      <c r="AF29" s="20"/>
    </row>
    <row r="30" spans="1:32" ht="18" customHeight="1" x14ac:dyDescent="0.25">
      <c r="A30" s="14" t="s">
        <v>46</v>
      </c>
      <c r="B30" s="14" t="s">
        <v>77</v>
      </c>
      <c r="C30" s="15" t="s">
        <v>93</v>
      </c>
      <c r="D30" s="57" t="s">
        <v>60</v>
      </c>
      <c r="E30" s="38" t="s">
        <v>94</v>
      </c>
      <c r="F30" s="52" t="s">
        <v>35</v>
      </c>
      <c r="G30" s="64" t="s">
        <v>95</v>
      </c>
      <c r="H30" s="65" t="s">
        <v>37</v>
      </c>
      <c r="I30" s="65" t="s">
        <v>96</v>
      </c>
      <c r="J30" s="65" t="s">
        <v>39</v>
      </c>
      <c r="K30" s="65" t="s">
        <v>43</v>
      </c>
      <c r="L30" s="66">
        <v>6</v>
      </c>
      <c r="M30" s="66">
        <v>14</v>
      </c>
      <c r="N30" s="66">
        <v>56</v>
      </c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AA30" s="86">
        <f t="shared" si="0"/>
        <v>0</v>
      </c>
      <c r="AB30" s="86">
        <f t="shared" si="1"/>
        <v>0</v>
      </c>
      <c r="AC30" s="16">
        <v>28</v>
      </c>
      <c r="AD30" s="16">
        <f>AC30/M30</f>
        <v>2</v>
      </c>
      <c r="AE30" s="17">
        <v>28</v>
      </c>
      <c r="AF30" s="16">
        <f>AE30/M30</f>
        <v>2</v>
      </c>
    </row>
    <row r="31" spans="1:32" ht="18" customHeight="1" x14ac:dyDescent="0.25">
      <c r="F31" s="52"/>
      <c r="G31" s="64"/>
      <c r="H31" s="65"/>
      <c r="I31" s="65"/>
      <c r="J31" s="65"/>
      <c r="K31" s="65"/>
      <c r="L31" s="66"/>
      <c r="M31" s="66"/>
      <c r="N31" s="66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AA31" s="86">
        <f t="shared" si="0"/>
        <v>0</v>
      </c>
      <c r="AB31" s="86">
        <f t="shared" si="1"/>
        <v>0</v>
      </c>
      <c r="AC31" s="20"/>
      <c r="AD31" s="20"/>
      <c r="AF31" s="20"/>
    </row>
    <row r="32" spans="1:32" ht="18" customHeight="1" x14ac:dyDescent="0.25">
      <c r="A32" s="14" t="s">
        <v>46</v>
      </c>
      <c r="B32" s="14" t="s">
        <v>97</v>
      </c>
      <c r="C32" s="15" t="s">
        <v>93</v>
      </c>
      <c r="D32" s="57" t="s">
        <v>60</v>
      </c>
      <c r="E32" s="38" t="s">
        <v>98</v>
      </c>
      <c r="F32" s="52" t="s">
        <v>35</v>
      </c>
      <c r="G32" s="64" t="s">
        <v>99</v>
      </c>
      <c r="H32" s="65" t="s">
        <v>37</v>
      </c>
      <c r="I32" s="65" t="s">
        <v>100</v>
      </c>
      <c r="J32" s="65" t="s">
        <v>39</v>
      </c>
      <c r="K32" s="65" t="s">
        <v>40</v>
      </c>
      <c r="L32" s="66">
        <v>6</v>
      </c>
      <c r="M32" s="66">
        <v>14</v>
      </c>
      <c r="N32" s="66">
        <v>56</v>
      </c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AA32" s="86">
        <f t="shared" si="0"/>
        <v>0</v>
      </c>
      <c r="AB32" s="86">
        <f t="shared" si="1"/>
        <v>0</v>
      </c>
      <c r="AC32" s="16">
        <v>28</v>
      </c>
      <c r="AD32" s="16">
        <f>AC32/M32</f>
        <v>2</v>
      </c>
      <c r="AE32" s="17">
        <v>28</v>
      </c>
      <c r="AF32" s="16">
        <f>AE32/M32</f>
        <v>2</v>
      </c>
    </row>
    <row r="33" spans="1:32" ht="18" customHeight="1" x14ac:dyDescent="0.25">
      <c r="F33" s="52"/>
      <c r="G33" s="64"/>
      <c r="H33" s="65"/>
      <c r="I33" s="65"/>
      <c r="J33" s="65"/>
      <c r="K33" s="65"/>
      <c r="L33" s="66"/>
      <c r="M33" s="66"/>
      <c r="N33" s="66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AA33" s="86">
        <f t="shared" si="0"/>
        <v>0</v>
      </c>
      <c r="AB33" s="86">
        <f t="shared" si="1"/>
        <v>0</v>
      </c>
      <c r="AC33" s="20"/>
      <c r="AD33" s="20"/>
      <c r="AF33" s="20"/>
    </row>
    <row r="34" spans="1:32" ht="18" customHeight="1" x14ac:dyDescent="0.25">
      <c r="A34" s="14" t="s">
        <v>46</v>
      </c>
      <c r="B34" s="14" t="s">
        <v>77</v>
      </c>
      <c r="C34" s="15" t="s">
        <v>93</v>
      </c>
      <c r="D34" s="57" t="s">
        <v>60</v>
      </c>
      <c r="E34" s="38" t="s">
        <v>101</v>
      </c>
      <c r="F34" s="52" t="s">
        <v>35</v>
      </c>
      <c r="G34" s="64" t="s">
        <v>102</v>
      </c>
      <c r="H34" s="65" t="s">
        <v>37</v>
      </c>
      <c r="I34" s="65" t="s">
        <v>103</v>
      </c>
      <c r="J34" s="65" t="s">
        <v>43</v>
      </c>
      <c r="K34" s="65" t="s">
        <v>40</v>
      </c>
      <c r="L34" s="66">
        <v>6</v>
      </c>
      <c r="M34" s="66">
        <v>14</v>
      </c>
      <c r="N34" s="66">
        <v>56</v>
      </c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AA34" s="86">
        <f t="shared" si="0"/>
        <v>0</v>
      </c>
      <c r="AB34" s="86">
        <f t="shared" si="1"/>
        <v>0</v>
      </c>
      <c r="AC34" s="16">
        <v>21</v>
      </c>
      <c r="AD34" s="16">
        <f>AC34/M34</f>
        <v>1.5</v>
      </c>
      <c r="AE34" s="17">
        <v>35</v>
      </c>
      <c r="AF34" s="16">
        <f>AE34/M34</f>
        <v>2.5</v>
      </c>
    </row>
    <row r="35" spans="1:32" ht="18" customHeight="1" x14ac:dyDescent="0.25">
      <c r="F35" s="52"/>
      <c r="G35" s="64"/>
      <c r="H35" s="65"/>
      <c r="I35" s="65"/>
      <c r="J35" s="65"/>
      <c r="K35" s="65"/>
      <c r="L35" s="66"/>
      <c r="M35" s="66"/>
      <c r="N35" s="66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AA35" s="86">
        <f t="shared" si="0"/>
        <v>0</v>
      </c>
      <c r="AB35" s="86">
        <f t="shared" si="1"/>
        <v>0</v>
      </c>
      <c r="AC35" s="20"/>
      <c r="AD35" s="20"/>
      <c r="AF35" s="20"/>
    </row>
    <row r="36" spans="1:32" ht="18" customHeight="1" x14ac:dyDescent="0.25">
      <c r="A36" s="14" t="s">
        <v>46</v>
      </c>
      <c r="B36" s="14" t="s">
        <v>77</v>
      </c>
      <c r="C36" s="15" t="s">
        <v>93</v>
      </c>
      <c r="D36" s="57" t="s">
        <v>60</v>
      </c>
      <c r="E36" s="38" t="s">
        <v>104</v>
      </c>
      <c r="F36" s="52" t="s">
        <v>35</v>
      </c>
      <c r="G36" s="64" t="s">
        <v>105</v>
      </c>
      <c r="H36" s="65" t="s">
        <v>37</v>
      </c>
      <c r="I36" s="65" t="s">
        <v>106</v>
      </c>
      <c r="J36" s="65" t="s">
        <v>52</v>
      </c>
      <c r="K36" s="65" t="s">
        <v>52</v>
      </c>
      <c r="L36" s="66">
        <v>6</v>
      </c>
      <c r="M36" s="66">
        <v>14</v>
      </c>
      <c r="N36" s="66">
        <v>56</v>
      </c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AA36" s="86">
        <f t="shared" si="0"/>
        <v>0</v>
      </c>
      <c r="AB36" s="86">
        <f t="shared" si="1"/>
        <v>0</v>
      </c>
      <c r="AC36" s="16">
        <v>21</v>
      </c>
      <c r="AD36" s="16">
        <f>AC36/M36</f>
        <v>1.5</v>
      </c>
      <c r="AE36" s="17">
        <v>35</v>
      </c>
      <c r="AF36" s="16">
        <f>AE36/M36</f>
        <v>2.5</v>
      </c>
    </row>
    <row r="37" spans="1:32" ht="18" customHeight="1" x14ac:dyDescent="0.25">
      <c r="F37" s="52"/>
      <c r="G37" s="64"/>
      <c r="H37" s="65"/>
      <c r="I37" s="65"/>
      <c r="J37" s="65"/>
      <c r="K37" s="65"/>
      <c r="L37" s="66"/>
      <c r="M37" s="66"/>
      <c r="N37" s="66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AA37" s="86">
        <f t="shared" si="0"/>
        <v>0</v>
      </c>
      <c r="AB37" s="86">
        <f t="shared" si="1"/>
        <v>0</v>
      </c>
      <c r="AC37" s="20"/>
      <c r="AD37" s="20"/>
      <c r="AF37" s="20"/>
    </row>
    <row r="38" spans="1:32" ht="18" customHeight="1" x14ac:dyDescent="0.25">
      <c r="A38" s="14" t="s">
        <v>46</v>
      </c>
      <c r="B38" s="14" t="s">
        <v>77</v>
      </c>
      <c r="C38" s="15" t="s">
        <v>93</v>
      </c>
      <c r="D38" s="57" t="s">
        <v>60</v>
      </c>
      <c r="E38" s="38" t="s">
        <v>107</v>
      </c>
      <c r="F38" s="52" t="s">
        <v>35</v>
      </c>
      <c r="G38" s="64" t="s">
        <v>108</v>
      </c>
      <c r="H38" s="65" t="s">
        <v>37</v>
      </c>
      <c r="I38" s="65" t="s">
        <v>109</v>
      </c>
      <c r="J38" s="65" t="s">
        <v>52</v>
      </c>
      <c r="K38" s="65" t="s">
        <v>52</v>
      </c>
      <c r="L38" s="66">
        <v>6</v>
      </c>
      <c r="M38" s="66">
        <v>14</v>
      </c>
      <c r="N38" s="66">
        <v>56</v>
      </c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AA38" s="86">
        <f t="shared" si="0"/>
        <v>0</v>
      </c>
      <c r="AB38" s="86">
        <f t="shared" si="1"/>
        <v>0</v>
      </c>
      <c r="AC38" s="16">
        <v>21</v>
      </c>
      <c r="AD38" s="16">
        <f>AC38/M38</f>
        <v>1.5</v>
      </c>
      <c r="AE38" s="17">
        <v>35</v>
      </c>
      <c r="AF38" s="16">
        <f>AE38/M38</f>
        <v>2.5</v>
      </c>
    </row>
    <row r="39" spans="1:32" ht="18" customHeight="1" x14ac:dyDescent="0.25">
      <c r="F39" s="52"/>
      <c r="G39" s="64"/>
      <c r="H39" s="65"/>
      <c r="I39" s="65"/>
      <c r="J39" s="65"/>
      <c r="K39" s="65"/>
      <c r="L39" s="66"/>
      <c r="M39" s="66"/>
      <c r="N39" s="66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AA39" s="86">
        <f t="shared" si="0"/>
        <v>0</v>
      </c>
      <c r="AB39" s="86">
        <f t="shared" si="1"/>
        <v>0</v>
      </c>
      <c r="AC39" s="20"/>
      <c r="AD39" s="20"/>
      <c r="AF39" s="20"/>
    </row>
    <row r="40" spans="1:32" ht="18" customHeight="1" x14ac:dyDescent="0.25">
      <c r="A40" s="14" t="s">
        <v>46</v>
      </c>
      <c r="B40" s="14" t="s">
        <v>77</v>
      </c>
      <c r="C40" s="15" t="s">
        <v>93</v>
      </c>
      <c r="D40" s="57" t="s">
        <v>60</v>
      </c>
      <c r="E40" s="38" t="s">
        <v>104</v>
      </c>
      <c r="F40" s="52" t="s">
        <v>35</v>
      </c>
      <c r="G40" s="64" t="s">
        <v>110</v>
      </c>
      <c r="H40" s="65" t="s">
        <v>37</v>
      </c>
      <c r="I40" s="65" t="s">
        <v>111</v>
      </c>
      <c r="J40" s="65" t="s">
        <v>39</v>
      </c>
      <c r="K40" s="65" t="s">
        <v>40</v>
      </c>
      <c r="L40" s="66">
        <v>6</v>
      </c>
      <c r="M40" s="66">
        <v>14</v>
      </c>
      <c r="N40" s="66">
        <v>56</v>
      </c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AA40" s="86">
        <f t="shared" si="0"/>
        <v>0</v>
      </c>
      <c r="AB40" s="86">
        <f t="shared" si="1"/>
        <v>0</v>
      </c>
      <c r="AC40" s="16">
        <v>28</v>
      </c>
      <c r="AD40" s="16">
        <f>AC40/M40</f>
        <v>2</v>
      </c>
      <c r="AE40" s="17">
        <v>28</v>
      </c>
      <c r="AF40" s="16">
        <f>AE40/M40</f>
        <v>2</v>
      </c>
    </row>
    <row r="41" spans="1:32" ht="18" customHeight="1" x14ac:dyDescent="0.25">
      <c r="F41" s="52"/>
      <c r="G41" s="64"/>
      <c r="H41" s="65"/>
      <c r="I41" s="65"/>
      <c r="J41" s="65"/>
      <c r="K41" s="65"/>
      <c r="L41" s="66"/>
      <c r="M41" s="66"/>
      <c r="N41" s="66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AA41" s="86">
        <f t="shared" si="0"/>
        <v>0</v>
      </c>
      <c r="AB41" s="86">
        <f t="shared" si="1"/>
        <v>0</v>
      </c>
      <c r="AC41" s="20"/>
      <c r="AD41" s="20"/>
      <c r="AF41" s="20"/>
    </row>
    <row r="42" spans="1:32" ht="18" customHeight="1" x14ac:dyDescent="0.25">
      <c r="A42" s="14" t="s">
        <v>46</v>
      </c>
      <c r="B42" s="14" t="s">
        <v>77</v>
      </c>
      <c r="C42" s="15" t="s">
        <v>112</v>
      </c>
      <c r="D42" s="57" t="s">
        <v>60</v>
      </c>
      <c r="E42" s="38" t="s">
        <v>113</v>
      </c>
      <c r="F42" s="52" t="s">
        <v>35</v>
      </c>
      <c r="G42" s="64" t="s">
        <v>114</v>
      </c>
      <c r="H42" s="65" t="s">
        <v>37</v>
      </c>
      <c r="I42" s="65">
        <v>2470</v>
      </c>
      <c r="J42" s="65" t="s">
        <v>40</v>
      </c>
      <c r="K42" s="65" t="s">
        <v>43</v>
      </c>
      <c r="L42" s="66">
        <v>6</v>
      </c>
      <c r="M42" s="66">
        <v>14</v>
      </c>
      <c r="N42" s="66">
        <v>56</v>
      </c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AA42" s="86">
        <f t="shared" si="0"/>
        <v>0</v>
      </c>
      <c r="AB42" s="86">
        <f t="shared" si="1"/>
        <v>0</v>
      </c>
      <c r="AC42" s="16">
        <v>21</v>
      </c>
      <c r="AD42" s="16">
        <f>AC42/M42</f>
        <v>1.5</v>
      </c>
      <c r="AE42" s="17">
        <v>35</v>
      </c>
      <c r="AF42" s="16">
        <f>AE42/M42</f>
        <v>2.5</v>
      </c>
    </row>
    <row r="43" spans="1:32" ht="18" customHeight="1" x14ac:dyDescent="0.25">
      <c r="F43" s="52"/>
      <c r="G43" s="64"/>
      <c r="H43" s="65"/>
      <c r="I43" s="65"/>
      <c r="J43" s="65"/>
      <c r="K43" s="65"/>
      <c r="L43" s="66"/>
      <c r="M43" s="66"/>
      <c r="N43" s="66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AA43" s="86">
        <f t="shared" si="0"/>
        <v>0</v>
      </c>
      <c r="AB43" s="86">
        <f t="shared" si="1"/>
        <v>0</v>
      </c>
      <c r="AC43" s="20"/>
      <c r="AD43" s="20"/>
      <c r="AF43" s="20"/>
    </row>
    <row r="44" spans="1:32" ht="18" customHeight="1" x14ac:dyDescent="0.25">
      <c r="A44" s="14" t="s">
        <v>46</v>
      </c>
      <c r="B44" s="14" t="s">
        <v>77</v>
      </c>
      <c r="C44" s="15" t="s">
        <v>93</v>
      </c>
      <c r="D44" s="57" t="s">
        <v>60</v>
      </c>
      <c r="E44" s="38" t="s">
        <v>115</v>
      </c>
      <c r="F44" s="52" t="s">
        <v>35</v>
      </c>
      <c r="G44" s="64" t="s">
        <v>116</v>
      </c>
      <c r="H44" s="65" t="s">
        <v>37</v>
      </c>
      <c r="I44" s="65" t="s">
        <v>117</v>
      </c>
      <c r="J44" s="65" t="s">
        <v>43</v>
      </c>
      <c r="K44" s="65" t="s">
        <v>40</v>
      </c>
      <c r="L44" s="66">
        <v>6</v>
      </c>
      <c r="M44" s="66">
        <v>14</v>
      </c>
      <c r="N44" s="66">
        <v>56</v>
      </c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AA44" s="86">
        <f t="shared" si="0"/>
        <v>0</v>
      </c>
      <c r="AB44" s="86">
        <f t="shared" si="1"/>
        <v>0</v>
      </c>
      <c r="AC44" s="16">
        <v>28</v>
      </c>
      <c r="AD44" s="16">
        <f>AC44/M44</f>
        <v>2</v>
      </c>
      <c r="AE44" s="17">
        <v>28</v>
      </c>
      <c r="AF44" s="16">
        <f>AE44/M44</f>
        <v>2</v>
      </c>
    </row>
    <row r="45" spans="1:32" ht="18" customHeight="1" x14ac:dyDescent="0.25">
      <c r="F45" s="52"/>
      <c r="G45" s="64"/>
      <c r="H45" s="65"/>
      <c r="I45" s="65"/>
      <c r="J45" s="65"/>
      <c r="K45" s="65"/>
      <c r="L45" s="66"/>
      <c r="M45" s="66"/>
      <c r="N45" s="66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AA45" s="86">
        <f t="shared" si="0"/>
        <v>0</v>
      </c>
      <c r="AB45" s="86">
        <f t="shared" si="1"/>
        <v>0</v>
      </c>
      <c r="AC45" s="20"/>
      <c r="AD45" s="20"/>
      <c r="AF45" s="20"/>
    </row>
    <row r="46" spans="1:32" ht="18" customHeight="1" x14ac:dyDescent="0.25">
      <c r="A46" s="14" t="s">
        <v>46</v>
      </c>
      <c r="B46" s="14" t="s">
        <v>77</v>
      </c>
      <c r="C46" s="15" t="s">
        <v>93</v>
      </c>
      <c r="D46" s="57" t="s">
        <v>60</v>
      </c>
      <c r="E46" s="38" t="s">
        <v>118</v>
      </c>
      <c r="F46" s="52" t="s">
        <v>35</v>
      </c>
      <c r="G46" s="64" t="s">
        <v>119</v>
      </c>
      <c r="H46" s="65" t="s">
        <v>37</v>
      </c>
      <c r="I46" s="65" t="s">
        <v>120</v>
      </c>
      <c r="J46" s="65" t="s">
        <v>43</v>
      </c>
      <c r="K46" s="65" t="s">
        <v>43</v>
      </c>
      <c r="L46" s="66">
        <v>6</v>
      </c>
      <c r="M46" s="66">
        <v>14</v>
      </c>
      <c r="N46" s="66">
        <v>56</v>
      </c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AA46" s="86">
        <f t="shared" si="0"/>
        <v>0</v>
      </c>
      <c r="AB46" s="86">
        <f t="shared" si="1"/>
        <v>0</v>
      </c>
      <c r="AC46" s="16">
        <v>21</v>
      </c>
      <c r="AD46" s="16">
        <f>AC46/M46</f>
        <v>1.5</v>
      </c>
      <c r="AE46" s="17">
        <v>35</v>
      </c>
      <c r="AF46" s="16">
        <f>AE46/M46</f>
        <v>2.5</v>
      </c>
    </row>
    <row r="47" spans="1:32" ht="18" customHeight="1" x14ac:dyDescent="0.25">
      <c r="F47" s="52"/>
      <c r="G47" s="64"/>
      <c r="H47" s="65"/>
      <c r="I47" s="65"/>
      <c r="J47" s="65"/>
      <c r="K47" s="65"/>
      <c r="L47" s="66"/>
      <c r="M47" s="66"/>
      <c r="N47" s="66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AA47" s="86">
        <f t="shared" si="0"/>
        <v>0</v>
      </c>
      <c r="AB47" s="86">
        <f t="shared" si="1"/>
        <v>0</v>
      </c>
      <c r="AC47" s="20"/>
      <c r="AD47" s="20"/>
      <c r="AF47" s="20"/>
    </row>
    <row r="48" spans="1:32" ht="18" customHeight="1" x14ac:dyDescent="0.25">
      <c r="A48" s="14" t="s">
        <v>46</v>
      </c>
      <c r="B48" s="14" t="s">
        <v>77</v>
      </c>
      <c r="C48" s="15" t="s">
        <v>93</v>
      </c>
      <c r="D48" s="57" t="s">
        <v>60</v>
      </c>
      <c r="E48" s="38" t="s">
        <v>121</v>
      </c>
      <c r="F48" s="52" t="s">
        <v>35</v>
      </c>
      <c r="G48" s="64" t="s">
        <v>122</v>
      </c>
      <c r="H48" s="65" t="s">
        <v>37</v>
      </c>
      <c r="I48" s="65" t="s">
        <v>123</v>
      </c>
      <c r="J48" s="65" t="s">
        <v>52</v>
      </c>
      <c r="K48" s="65" t="s">
        <v>43</v>
      </c>
      <c r="L48" s="66">
        <v>6</v>
      </c>
      <c r="M48" s="66">
        <v>14</v>
      </c>
      <c r="N48" s="66">
        <v>56</v>
      </c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AA48" s="86">
        <f t="shared" si="0"/>
        <v>0</v>
      </c>
      <c r="AB48" s="86">
        <f t="shared" si="1"/>
        <v>0</v>
      </c>
      <c r="AC48" s="16">
        <v>28</v>
      </c>
      <c r="AD48" s="16">
        <f>AC48/M48</f>
        <v>2</v>
      </c>
      <c r="AE48" s="17">
        <v>28</v>
      </c>
      <c r="AF48" s="16">
        <f>AE48/M48</f>
        <v>2</v>
      </c>
    </row>
    <row r="49" spans="1:32" ht="18" customHeight="1" x14ac:dyDescent="0.25">
      <c r="F49" s="52"/>
      <c r="G49" s="64"/>
      <c r="H49" s="65"/>
      <c r="I49" s="65"/>
      <c r="J49" s="65"/>
      <c r="K49" s="65"/>
      <c r="L49" s="66"/>
      <c r="M49" s="66"/>
      <c r="N49" s="66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AA49" s="86">
        <f t="shared" si="0"/>
        <v>0</v>
      </c>
      <c r="AB49" s="86">
        <f t="shared" si="1"/>
        <v>0</v>
      </c>
      <c r="AC49" s="20"/>
      <c r="AD49" s="20"/>
      <c r="AF49" s="20"/>
    </row>
    <row r="50" spans="1:32" ht="18" customHeight="1" x14ac:dyDescent="0.25">
      <c r="A50" s="14" t="s">
        <v>30</v>
      </c>
      <c r="B50" s="14" t="s">
        <v>124</v>
      </c>
      <c r="C50" s="15" t="s">
        <v>93</v>
      </c>
      <c r="D50" s="57" t="s">
        <v>60</v>
      </c>
      <c r="E50" s="38" t="s">
        <v>125</v>
      </c>
      <c r="F50" s="52" t="s">
        <v>35</v>
      </c>
      <c r="G50" s="64" t="s">
        <v>126</v>
      </c>
      <c r="H50" s="65" t="s">
        <v>37</v>
      </c>
      <c r="I50" s="65" t="s">
        <v>127</v>
      </c>
      <c r="J50" s="65" t="s">
        <v>39</v>
      </c>
      <c r="K50" s="65" t="s">
        <v>43</v>
      </c>
      <c r="L50" s="66">
        <v>6</v>
      </c>
      <c r="M50" s="66">
        <v>14</v>
      </c>
      <c r="N50" s="66">
        <v>56</v>
      </c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AA50" s="86">
        <f t="shared" si="0"/>
        <v>0</v>
      </c>
      <c r="AB50" s="86">
        <f t="shared" si="1"/>
        <v>0</v>
      </c>
      <c r="AC50" s="16">
        <v>21</v>
      </c>
      <c r="AD50" s="16">
        <f>AC50/M50</f>
        <v>1.5</v>
      </c>
      <c r="AE50" s="17">
        <v>35</v>
      </c>
      <c r="AF50" s="16">
        <f>AE50/M50</f>
        <v>2.5</v>
      </c>
    </row>
    <row r="51" spans="1:32" ht="18" customHeight="1" x14ac:dyDescent="0.25">
      <c r="F51" s="52"/>
      <c r="G51" s="64"/>
      <c r="H51" s="65"/>
      <c r="I51" s="65"/>
      <c r="J51" s="65"/>
      <c r="K51" s="65"/>
      <c r="L51" s="66"/>
      <c r="M51" s="66"/>
      <c r="N51" s="66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AA51" s="86">
        <f t="shared" si="0"/>
        <v>0</v>
      </c>
      <c r="AB51" s="86">
        <f t="shared" si="1"/>
        <v>0</v>
      </c>
      <c r="AC51" s="20"/>
      <c r="AD51" s="20"/>
      <c r="AF51" s="20"/>
    </row>
    <row r="52" spans="1:32" ht="18" customHeight="1" x14ac:dyDescent="0.25">
      <c r="A52" s="14" t="s">
        <v>89</v>
      </c>
      <c r="B52" s="14" t="s">
        <v>128</v>
      </c>
      <c r="C52" s="15" t="s">
        <v>73</v>
      </c>
      <c r="D52" s="57" t="s">
        <v>33</v>
      </c>
      <c r="E52" s="38" t="s">
        <v>129</v>
      </c>
      <c r="F52" s="52" t="s">
        <v>35</v>
      </c>
      <c r="G52" s="64" t="s">
        <v>130</v>
      </c>
      <c r="H52" s="65" t="s">
        <v>37</v>
      </c>
      <c r="I52" s="65" t="s">
        <v>131</v>
      </c>
      <c r="J52" s="65" t="s">
        <v>43</v>
      </c>
      <c r="K52" s="65" t="s">
        <v>43</v>
      </c>
      <c r="L52" s="66">
        <v>6</v>
      </c>
      <c r="M52" s="66">
        <v>14</v>
      </c>
      <c r="N52" s="66">
        <v>56</v>
      </c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AA52" s="86">
        <f t="shared" si="0"/>
        <v>0</v>
      </c>
      <c r="AB52" s="86">
        <f t="shared" si="1"/>
        <v>0</v>
      </c>
      <c r="AC52" s="16">
        <v>21</v>
      </c>
      <c r="AD52" s="16">
        <f>AC52/M52</f>
        <v>1.5</v>
      </c>
      <c r="AE52" s="17">
        <v>35</v>
      </c>
      <c r="AF52" s="16">
        <f>AE52/M52</f>
        <v>2.5</v>
      </c>
    </row>
    <row r="53" spans="1:32" ht="18" customHeight="1" x14ac:dyDescent="0.25">
      <c r="F53" s="52"/>
      <c r="G53" s="64"/>
      <c r="H53" s="65"/>
      <c r="I53" s="65"/>
      <c r="J53" s="65"/>
      <c r="K53" s="65"/>
      <c r="L53" s="66"/>
      <c r="M53" s="66"/>
      <c r="N53" s="66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AA53" s="86">
        <f t="shared" si="0"/>
        <v>0</v>
      </c>
      <c r="AB53" s="86">
        <f t="shared" si="1"/>
        <v>0</v>
      </c>
      <c r="AC53" s="20"/>
      <c r="AD53" s="20"/>
      <c r="AF53" s="20"/>
    </row>
    <row r="54" spans="1:32" ht="18" customHeight="1" x14ac:dyDescent="0.25">
      <c r="A54" s="14" t="s">
        <v>46</v>
      </c>
      <c r="B54" s="14" t="s">
        <v>77</v>
      </c>
      <c r="C54" s="15" t="s">
        <v>93</v>
      </c>
      <c r="D54" s="57" t="s">
        <v>60</v>
      </c>
      <c r="E54" s="38" t="s">
        <v>132</v>
      </c>
      <c r="F54" s="52" t="s">
        <v>35</v>
      </c>
      <c r="G54" s="64" t="s">
        <v>133</v>
      </c>
      <c r="H54" s="65" t="s">
        <v>37</v>
      </c>
      <c r="I54" s="65" t="s">
        <v>134</v>
      </c>
      <c r="J54" s="65" t="s">
        <v>52</v>
      </c>
      <c r="K54" s="65" t="s">
        <v>43</v>
      </c>
      <c r="L54" s="66">
        <v>3</v>
      </c>
      <c r="M54" s="66">
        <v>7</v>
      </c>
      <c r="N54" s="66">
        <v>28</v>
      </c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AA54" s="86">
        <f t="shared" si="0"/>
        <v>0</v>
      </c>
      <c r="AB54" s="86">
        <f t="shared" si="1"/>
        <v>0</v>
      </c>
      <c r="AC54" s="16">
        <v>14</v>
      </c>
      <c r="AD54" s="16">
        <f>AC54/M54</f>
        <v>2</v>
      </c>
      <c r="AE54" s="17">
        <v>14</v>
      </c>
      <c r="AF54" s="16">
        <f>AE54/M54</f>
        <v>2</v>
      </c>
    </row>
    <row r="55" spans="1:32" ht="18" customHeight="1" x14ac:dyDescent="0.25">
      <c r="F55" s="52"/>
      <c r="G55" s="64"/>
      <c r="H55" s="65"/>
      <c r="I55" s="65"/>
      <c r="J55" s="65"/>
      <c r="K55" s="65"/>
      <c r="L55" s="66"/>
      <c r="M55" s="66"/>
      <c r="N55" s="66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AA55" s="86">
        <f t="shared" si="0"/>
        <v>0</v>
      </c>
      <c r="AB55" s="86">
        <f t="shared" si="1"/>
        <v>0</v>
      </c>
      <c r="AC55" s="20"/>
      <c r="AD55" s="20"/>
      <c r="AF55" s="20"/>
    </row>
    <row r="56" spans="1:32" ht="18" customHeight="1" x14ac:dyDescent="0.25">
      <c r="A56" s="14" t="s">
        <v>46</v>
      </c>
      <c r="B56" s="14" t="s">
        <v>77</v>
      </c>
      <c r="C56" s="15" t="s">
        <v>93</v>
      </c>
      <c r="D56" s="57" t="s">
        <v>60</v>
      </c>
      <c r="E56" s="38" t="s">
        <v>94</v>
      </c>
      <c r="F56" s="52" t="s">
        <v>35</v>
      </c>
      <c r="G56" s="64" t="s">
        <v>135</v>
      </c>
      <c r="H56" s="65" t="s">
        <v>37</v>
      </c>
      <c r="I56" s="65" t="s">
        <v>136</v>
      </c>
      <c r="J56" s="65" t="s">
        <v>52</v>
      </c>
      <c r="K56" s="65" t="s">
        <v>43</v>
      </c>
      <c r="L56" s="66">
        <v>3</v>
      </c>
      <c r="M56" s="66">
        <v>7</v>
      </c>
      <c r="N56" s="66">
        <v>28</v>
      </c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AA56" s="86">
        <f t="shared" si="0"/>
        <v>0</v>
      </c>
      <c r="AB56" s="86">
        <f t="shared" si="1"/>
        <v>0</v>
      </c>
      <c r="AC56" s="16">
        <v>14</v>
      </c>
      <c r="AD56" s="16">
        <f>AC56/M56</f>
        <v>2</v>
      </c>
      <c r="AE56" s="17">
        <v>14</v>
      </c>
      <c r="AF56" s="16">
        <f>AE56/M56</f>
        <v>2</v>
      </c>
    </row>
    <row r="57" spans="1:32" ht="18" customHeight="1" x14ac:dyDescent="0.25">
      <c r="F57" s="52"/>
      <c r="G57" s="64"/>
      <c r="H57" s="65"/>
      <c r="I57" s="65"/>
      <c r="J57" s="65"/>
      <c r="K57" s="65"/>
      <c r="L57" s="66"/>
      <c r="M57" s="66"/>
      <c r="N57" s="66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AA57" s="86">
        <f t="shared" si="0"/>
        <v>0</v>
      </c>
      <c r="AB57" s="86">
        <f t="shared" si="1"/>
        <v>0</v>
      </c>
      <c r="AC57" s="20"/>
      <c r="AD57" s="20"/>
      <c r="AF57" s="20"/>
    </row>
    <row r="58" spans="1:32" ht="18" customHeight="1" x14ac:dyDescent="0.25">
      <c r="A58" s="14" t="s">
        <v>46</v>
      </c>
      <c r="B58" s="14" t="s">
        <v>58</v>
      </c>
      <c r="C58" s="15" t="s">
        <v>137</v>
      </c>
      <c r="D58" s="57" t="s">
        <v>60</v>
      </c>
      <c r="E58" s="38" t="s">
        <v>138</v>
      </c>
      <c r="F58" s="52" t="s">
        <v>35</v>
      </c>
      <c r="G58" s="64" t="s">
        <v>139</v>
      </c>
      <c r="H58" s="65" t="s">
        <v>37</v>
      </c>
      <c r="I58" s="65" t="s">
        <v>140</v>
      </c>
      <c r="J58" s="65" t="s">
        <v>52</v>
      </c>
      <c r="K58" s="65" t="s">
        <v>52</v>
      </c>
      <c r="L58" s="66">
        <v>3</v>
      </c>
      <c r="M58" s="66">
        <v>7</v>
      </c>
      <c r="N58" s="66">
        <v>28</v>
      </c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AA58" s="86">
        <f t="shared" si="0"/>
        <v>0</v>
      </c>
      <c r="AB58" s="86">
        <f t="shared" si="1"/>
        <v>0</v>
      </c>
      <c r="AC58" s="16">
        <v>7</v>
      </c>
      <c r="AD58" s="16">
        <f>AC58/M58</f>
        <v>1</v>
      </c>
      <c r="AE58" s="17">
        <v>21</v>
      </c>
      <c r="AF58" s="16">
        <f>AE58/M58</f>
        <v>3</v>
      </c>
    </row>
    <row r="59" spans="1:32" ht="18" customHeight="1" x14ac:dyDescent="0.25">
      <c r="F59" s="52"/>
      <c r="G59" s="64"/>
      <c r="H59" s="65"/>
      <c r="I59" s="65"/>
      <c r="J59" s="65"/>
      <c r="K59" s="65"/>
      <c r="L59" s="66"/>
      <c r="M59" s="66"/>
      <c r="N59" s="66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AA59" s="86">
        <f t="shared" si="0"/>
        <v>0</v>
      </c>
      <c r="AB59" s="86">
        <f t="shared" si="1"/>
        <v>0</v>
      </c>
      <c r="AC59" s="20"/>
      <c r="AD59" s="20"/>
      <c r="AF59" s="20"/>
    </row>
    <row r="60" spans="1:32" ht="18" customHeight="1" x14ac:dyDescent="0.25">
      <c r="A60" s="14" t="s">
        <v>46</v>
      </c>
      <c r="B60" s="14" t="s">
        <v>58</v>
      </c>
      <c r="C60" s="15" t="s">
        <v>137</v>
      </c>
      <c r="D60" s="57" t="s">
        <v>60</v>
      </c>
      <c r="E60" s="38" t="s">
        <v>141</v>
      </c>
      <c r="F60" s="52" t="s">
        <v>35</v>
      </c>
      <c r="G60" s="64" t="s">
        <v>142</v>
      </c>
      <c r="H60" s="65" t="s">
        <v>37</v>
      </c>
      <c r="I60" s="65" t="s">
        <v>143</v>
      </c>
      <c r="J60" s="65" t="s">
        <v>43</v>
      </c>
      <c r="K60" s="65" t="s">
        <v>43</v>
      </c>
      <c r="L60" s="66">
        <v>6</v>
      </c>
      <c r="M60" s="66">
        <v>14</v>
      </c>
      <c r="N60" s="66">
        <v>56</v>
      </c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AA60" s="86">
        <f t="shared" si="0"/>
        <v>0</v>
      </c>
      <c r="AB60" s="86">
        <f t="shared" si="1"/>
        <v>0</v>
      </c>
      <c r="AC60" s="16">
        <v>21</v>
      </c>
      <c r="AD60" s="16">
        <f>AC60/M60</f>
        <v>1.5</v>
      </c>
      <c r="AE60" s="17">
        <v>35</v>
      </c>
      <c r="AF60" s="16">
        <f>AE60/M60</f>
        <v>2.5</v>
      </c>
    </row>
    <row r="61" spans="1:32" ht="18" customHeight="1" x14ac:dyDescent="0.25">
      <c r="F61" s="52"/>
      <c r="G61" s="64"/>
      <c r="H61" s="65"/>
      <c r="I61" s="65"/>
      <c r="J61" s="65"/>
      <c r="K61" s="65"/>
      <c r="L61" s="66"/>
      <c r="M61" s="66"/>
      <c r="N61" s="66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AA61" s="86">
        <f t="shared" si="0"/>
        <v>0</v>
      </c>
      <c r="AB61" s="86">
        <f t="shared" si="1"/>
        <v>0</v>
      </c>
      <c r="AC61" s="20"/>
      <c r="AD61" s="20"/>
      <c r="AF61" s="20"/>
    </row>
    <row r="62" spans="1:32" ht="18" customHeight="1" x14ac:dyDescent="0.25">
      <c r="A62" s="14" t="s">
        <v>46</v>
      </c>
      <c r="B62" s="14" t="s">
        <v>58</v>
      </c>
      <c r="C62" s="15" t="s">
        <v>137</v>
      </c>
      <c r="D62" s="57" t="s">
        <v>60</v>
      </c>
      <c r="E62" s="38" t="s">
        <v>144</v>
      </c>
      <c r="F62" s="52" t="s">
        <v>35</v>
      </c>
      <c r="G62" s="64" t="s">
        <v>145</v>
      </c>
      <c r="H62" s="65" t="s">
        <v>37</v>
      </c>
      <c r="I62" s="65" t="s">
        <v>146</v>
      </c>
      <c r="J62" s="65" t="s">
        <v>43</v>
      </c>
      <c r="K62" s="65" t="s">
        <v>40</v>
      </c>
      <c r="L62" s="66">
        <v>6</v>
      </c>
      <c r="M62" s="66">
        <v>14</v>
      </c>
      <c r="N62" s="66">
        <v>56</v>
      </c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AA62" s="86">
        <f t="shared" si="0"/>
        <v>0</v>
      </c>
      <c r="AB62" s="86">
        <f t="shared" si="1"/>
        <v>0</v>
      </c>
      <c r="AC62" s="16">
        <v>21</v>
      </c>
      <c r="AD62" s="16">
        <f>AC62/M62</f>
        <v>1.5</v>
      </c>
      <c r="AE62" s="17">
        <v>35</v>
      </c>
      <c r="AF62" s="16">
        <f>AE62/M62</f>
        <v>2.5</v>
      </c>
    </row>
    <row r="63" spans="1:32" ht="18" customHeight="1" x14ac:dyDescent="0.25">
      <c r="F63" s="52"/>
      <c r="G63" s="64"/>
      <c r="H63" s="65"/>
      <c r="I63" s="65"/>
      <c r="J63" s="65"/>
      <c r="K63" s="65"/>
      <c r="L63" s="66"/>
      <c r="M63" s="66"/>
      <c r="N63" s="66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AA63" s="86">
        <f t="shared" si="0"/>
        <v>0</v>
      </c>
      <c r="AB63" s="86">
        <f t="shared" si="1"/>
        <v>0</v>
      </c>
      <c r="AC63" s="20"/>
      <c r="AD63" s="20"/>
      <c r="AF63" s="20"/>
    </row>
    <row r="64" spans="1:32" ht="18" customHeight="1" x14ac:dyDescent="0.25">
      <c r="A64" s="14" t="s">
        <v>46</v>
      </c>
      <c r="B64" s="14" t="s">
        <v>58</v>
      </c>
      <c r="C64" s="15" t="s">
        <v>137</v>
      </c>
      <c r="D64" s="57" t="s">
        <v>60</v>
      </c>
      <c r="E64" s="38" t="s">
        <v>147</v>
      </c>
      <c r="F64" s="52" t="s">
        <v>35</v>
      </c>
      <c r="G64" s="64" t="s">
        <v>148</v>
      </c>
      <c r="H64" s="65" t="s">
        <v>37</v>
      </c>
      <c r="I64" s="65" t="s">
        <v>149</v>
      </c>
      <c r="J64" s="65" t="s">
        <v>39</v>
      </c>
      <c r="K64" s="65" t="s">
        <v>52</v>
      </c>
      <c r="L64" s="66">
        <v>6</v>
      </c>
      <c r="M64" s="66">
        <v>14</v>
      </c>
      <c r="N64" s="66">
        <v>56</v>
      </c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AA64" s="86">
        <f t="shared" si="0"/>
        <v>0</v>
      </c>
      <c r="AB64" s="86">
        <f t="shared" si="1"/>
        <v>0</v>
      </c>
      <c r="AC64" s="16">
        <v>21</v>
      </c>
      <c r="AD64" s="16">
        <f>AC64/M64</f>
        <v>1.5</v>
      </c>
      <c r="AE64" s="17">
        <v>35</v>
      </c>
      <c r="AF64" s="16">
        <f>AE64/M64</f>
        <v>2.5</v>
      </c>
    </row>
    <row r="65" spans="1:32" ht="18" customHeight="1" x14ac:dyDescent="0.25">
      <c r="F65" s="52"/>
      <c r="G65" s="64"/>
      <c r="H65" s="65"/>
      <c r="I65" s="65"/>
      <c r="J65" s="65"/>
      <c r="K65" s="65"/>
      <c r="L65" s="66"/>
      <c r="M65" s="66"/>
      <c r="N65" s="66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AA65" s="86">
        <f t="shared" si="0"/>
        <v>0</v>
      </c>
      <c r="AB65" s="86">
        <f t="shared" si="1"/>
        <v>0</v>
      </c>
      <c r="AC65" s="20"/>
      <c r="AD65" s="20"/>
      <c r="AF65" s="20"/>
    </row>
    <row r="66" spans="1:32" ht="18" customHeight="1" x14ac:dyDescent="0.25">
      <c r="A66" s="14" t="s">
        <v>30</v>
      </c>
      <c r="B66" s="14" t="s">
        <v>53</v>
      </c>
      <c r="C66" s="15" t="s">
        <v>54</v>
      </c>
      <c r="D66" s="57" t="s">
        <v>33</v>
      </c>
      <c r="E66" s="38" t="s">
        <v>150</v>
      </c>
      <c r="F66" s="52" t="s">
        <v>35</v>
      </c>
      <c r="G66" s="64" t="s">
        <v>151</v>
      </c>
      <c r="H66" s="65" t="s">
        <v>37</v>
      </c>
      <c r="I66" s="65" t="s">
        <v>152</v>
      </c>
      <c r="J66" s="65" t="s">
        <v>43</v>
      </c>
      <c r="K66" s="65" t="s">
        <v>40</v>
      </c>
      <c r="L66" s="66">
        <v>3</v>
      </c>
      <c r="M66" s="66">
        <v>7</v>
      </c>
      <c r="N66" s="66">
        <v>28</v>
      </c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AA66" s="86">
        <f t="shared" ref="AA66:AA129" si="2">O66+Q66+S66+U66+W66+Y66+Z66</f>
        <v>0</v>
      </c>
      <c r="AB66" s="86">
        <f t="shared" ref="AB66:AB129" si="3">P66+R66+T66+V66+X66+Z66+AA66</f>
        <v>0</v>
      </c>
      <c r="AC66" s="16">
        <v>18</v>
      </c>
      <c r="AD66" s="16">
        <v>2.5</v>
      </c>
      <c r="AE66" s="17">
        <v>10</v>
      </c>
      <c r="AF66" s="16">
        <v>1.5</v>
      </c>
    </row>
    <row r="67" spans="1:32" ht="18" customHeight="1" x14ac:dyDescent="0.25">
      <c r="F67" s="52"/>
      <c r="G67" s="64"/>
      <c r="H67" s="65"/>
      <c r="I67" s="65"/>
      <c r="J67" s="65"/>
      <c r="K67" s="65"/>
      <c r="L67" s="66"/>
      <c r="M67" s="66"/>
      <c r="N67" s="66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AA67" s="86">
        <f t="shared" si="2"/>
        <v>0</v>
      </c>
      <c r="AB67" s="86">
        <f t="shared" si="3"/>
        <v>0</v>
      </c>
      <c r="AC67" s="20"/>
      <c r="AD67" s="20"/>
      <c r="AF67" s="20"/>
    </row>
    <row r="68" spans="1:32" ht="18" customHeight="1" x14ac:dyDescent="0.25">
      <c r="A68" s="14" t="s">
        <v>153</v>
      </c>
      <c r="B68" s="14" t="s">
        <v>154</v>
      </c>
      <c r="C68" s="15" t="s">
        <v>155</v>
      </c>
      <c r="D68" s="57" t="s">
        <v>60</v>
      </c>
      <c r="E68" s="38" t="s">
        <v>156</v>
      </c>
      <c r="F68" s="52" t="s">
        <v>35</v>
      </c>
      <c r="G68" s="64" t="s">
        <v>157</v>
      </c>
      <c r="H68" s="65" t="s">
        <v>37</v>
      </c>
      <c r="I68" s="65" t="s">
        <v>158</v>
      </c>
      <c r="J68" s="65" t="s">
        <v>52</v>
      </c>
      <c r="K68" s="65" t="s">
        <v>52</v>
      </c>
      <c r="L68" s="66">
        <v>6</v>
      </c>
      <c r="M68" s="66">
        <v>14</v>
      </c>
      <c r="N68" s="66">
        <v>56</v>
      </c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AA68" s="86">
        <f t="shared" si="2"/>
        <v>0</v>
      </c>
      <c r="AB68" s="86">
        <f t="shared" si="3"/>
        <v>0</v>
      </c>
      <c r="AC68" s="16">
        <v>28</v>
      </c>
      <c r="AD68" s="16">
        <f>AC68/M68</f>
        <v>2</v>
      </c>
      <c r="AE68" s="17">
        <v>28</v>
      </c>
      <c r="AF68" s="16">
        <f>AE68/M68</f>
        <v>2</v>
      </c>
    </row>
    <row r="69" spans="1:32" ht="18" customHeight="1" x14ac:dyDescent="0.25">
      <c r="F69" s="52"/>
      <c r="G69" s="64"/>
      <c r="H69" s="65"/>
      <c r="I69" s="65"/>
      <c r="J69" s="65"/>
      <c r="K69" s="65"/>
      <c r="L69" s="66"/>
      <c r="M69" s="66"/>
      <c r="N69" s="66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AA69" s="86">
        <f t="shared" si="2"/>
        <v>0</v>
      </c>
      <c r="AB69" s="86">
        <f t="shared" si="3"/>
        <v>0</v>
      </c>
      <c r="AC69" s="20"/>
      <c r="AD69" s="20"/>
      <c r="AF69" s="20"/>
    </row>
    <row r="70" spans="1:32" ht="18" customHeight="1" x14ac:dyDescent="0.25">
      <c r="A70" s="14" t="s">
        <v>153</v>
      </c>
      <c r="B70" s="14" t="s">
        <v>159</v>
      </c>
      <c r="C70" s="15" t="s">
        <v>155</v>
      </c>
      <c r="D70" s="57" t="s">
        <v>60</v>
      </c>
      <c r="E70" s="38" t="s">
        <v>160</v>
      </c>
      <c r="F70" s="52" t="s">
        <v>35</v>
      </c>
      <c r="G70" s="64" t="s">
        <v>161</v>
      </c>
      <c r="H70" s="65" t="s">
        <v>37</v>
      </c>
      <c r="I70" s="65" t="s">
        <v>162</v>
      </c>
      <c r="J70" s="65" t="s">
        <v>52</v>
      </c>
      <c r="K70" s="65" t="s">
        <v>43</v>
      </c>
      <c r="L70" s="66">
        <v>6</v>
      </c>
      <c r="M70" s="66">
        <v>14</v>
      </c>
      <c r="N70" s="66">
        <v>56</v>
      </c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AA70" s="86">
        <f t="shared" si="2"/>
        <v>0</v>
      </c>
      <c r="AB70" s="86">
        <f t="shared" si="3"/>
        <v>0</v>
      </c>
      <c r="AC70" s="16">
        <v>21</v>
      </c>
      <c r="AD70" s="16">
        <f>AC70/M70</f>
        <v>1.5</v>
      </c>
      <c r="AE70" s="17">
        <v>35</v>
      </c>
      <c r="AF70" s="16">
        <f>AE70/M70</f>
        <v>2.5</v>
      </c>
    </row>
    <row r="71" spans="1:32" ht="18" customHeight="1" x14ac:dyDescent="0.25">
      <c r="F71" s="52"/>
      <c r="G71" s="64"/>
      <c r="H71" s="65"/>
      <c r="I71" s="65"/>
      <c r="J71" s="65"/>
      <c r="K71" s="65"/>
      <c r="L71" s="66"/>
      <c r="M71" s="66"/>
      <c r="N71" s="66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AA71" s="86">
        <f t="shared" si="2"/>
        <v>0</v>
      </c>
      <c r="AB71" s="86">
        <f t="shared" si="3"/>
        <v>0</v>
      </c>
      <c r="AC71" s="20"/>
      <c r="AD71" s="20"/>
      <c r="AF71" s="20"/>
    </row>
    <row r="72" spans="1:32" ht="18" customHeight="1" x14ac:dyDescent="0.25">
      <c r="A72" s="14" t="s">
        <v>153</v>
      </c>
      <c r="B72" s="14" t="s">
        <v>159</v>
      </c>
      <c r="C72" s="15" t="s">
        <v>155</v>
      </c>
      <c r="D72" s="57" t="s">
        <v>60</v>
      </c>
      <c r="E72" s="38" t="s">
        <v>156</v>
      </c>
      <c r="F72" s="52" t="s">
        <v>35</v>
      </c>
      <c r="G72" s="64" t="s">
        <v>163</v>
      </c>
      <c r="H72" s="65" t="s">
        <v>37</v>
      </c>
      <c r="I72" s="65" t="s">
        <v>164</v>
      </c>
      <c r="J72" s="65" t="s">
        <v>43</v>
      </c>
      <c r="K72" s="65" t="s">
        <v>52</v>
      </c>
      <c r="L72" s="66">
        <v>6</v>
      </c>
      <c r="M72" s="66">
        <v>14</v>
      </c>
      <c r="N72" s="66">
        <v>56</v>
      </c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AA72" s="86">
        <f t="shared" si="2"/>
        <v>0</v>
      </c>
      <c r="AB72" s="86">
        <f t="shared" si="3"/>
        <v>0</v>
      </c>
      <c r="AC72" s="16">
        <v>14</v>
      </c>
      <c r="AD72" s="16">
        <f>AC72/M72</f>
        <v>1</v>
      </c>
      <c r="AE72" s="17">
        <v>42</v>
      </c>
      <c r="AF72" s="16">
        <f>AE72/M72</f>
        <v>3</v>
      </c>
    </row>
    <row r="73" spans="1:32" ht="18" customHeight="1" x14ac:dyDescent="0.25">
      <c r="F73" s="52"/>
      <c r="G73" s="64"/>
      <c r="H73" s="65"/>
      <c r="I73" s="65"/>
      <c r="J73" s="65"/>
      <c r="K73" s="65"/>
      <c r="L73" s="66"/>
      <c r="M73" s="66"/>
      <c r="N73" s="66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AA73" s="86">
        <f t="shared" si="2"/>
        <v>0</v>
      </c>
      <c r="AB73" s="86">
        <f t="shared" si="3"/>
        <v>0</v>
      </c>
      <c r="AC73" s="20"/>
      <c r="AD73" s="20"/>
      <c r="AF73" s="20"/>
    </row>
    <row r="74" spans="1:32" ht="18" customHeight="1" x14ac:dyDescent="0.25">
      <c r="A74" s="14" t="s">
        <v>46</v>
      </c>
      <c r="B74" s="14" t="s">
        <v>77</v>
      </c>
      <c r="C74" s="15" t="s">
        <v>165</v>
      </c>
      <c r="D74" s="57" t="s">
        <v>60</v>
      </c>
      <c r="E74" s="38" t="s">
        <v>166</v>
      </c>
      <c r="F74" s="52" t="s">
        <v>35</v>
      </c>
      <c r="G74" s="64" t="s">
        <v>167</v>
      </c>
      <c r="H74" s="65" t="s">
        <v>37</v>
      </c>
      <c r="I74" s="65" t="s">
        <v>168</v>
      </c>
      <c r="J74" s="65" t="s">
        <v>39</v>
      </c>
      <c r="K74" s="65" t="s">
        <v>40</v>
      </c>
      <c r="L74" s="66">
        <v>6</v>
      </c>
      <c r="M74" s="66">
        <v>14</v>
      </c>
      <c r="N74" s="66">
        <v>56</v>
      </c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AA74" s="86">
        <f t="shared" si="2"/>
        <v>0</v>
      </c>
      <c r="AB74" s="86">
        <f t="shared" si="3"/>
        <v>0</v>
      </c>
      <c r="AC74" s="16">
        <v>28</v>
      </c>
      <c r="AD74" s="16">
        <f>AC74/M74</f>
        <v>2</v>
      </c>
      <c r="AE74" s="17">
        <v>28</v>
      </c>
      <c r="AF74" s="16">
        <f>AE74/M74</f>
        <v>2</v>
      </c>
    </row>
    <row r="75" spans="1:32" ht="18" customHeight="1" x14ac:dyDescent="0.25">
      <c r="F75" s="52"/>
      <c r="G75" s="64"/>
      <c r="H75" s="65"/>
      <c r="I75" s="65"/>
      <c r="J75" s="65"/>
      <c r="K75" s="65"/>
      <c r="L75" s="66"/>
      <c r="M75" s="66"/>
      <c r="N75" s="66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AA75" s="86">
        <f t="shared" si="2"/>
        <v>0</v>
      </c>
      <c r="AB75" s="86">
        <f t="shared" si="3"/>
        <v>0</v>
      </c>
      <c r="AC75" s="20"/>
      <c r="AD75" s="20"/>
      <c r="AF75" s="20"/>
    </row>
    <row r="76" spans="1:32" ht="18" customHeight="1" x14ac:dyDescent="0.25">
      <c r="A76" s="14" t="s">
        <v>30</v>
      </c>
      <c r="B76" s="14" t="s">
        <v>31</v>
      </c>
      <c r="C76" s="15" t="s">
        <v>112</v>
      </c>
      <c r="D76" s="57" t="s">
        <v>60</v>
      </c>
      <c r="E76" s="38" t="s">
        <v>169</v>
      </c>
      <c r="F76" s="52" t="s">
        <v>35</v>
      </c>
      <c r="G76" s="64" t="s">
        <v>170</v>
      </c>
      <c r="H76" s="65" t="s">
        <v>37</v>
      </c>
      <c r="I76" s="65" t="s">
        <v>171</v>
      </c>
      <c r="J76" s="65" t="s">
        <v>39</v>
      </c>
      <c r="K76" s="65" t="s">
        <v>40</v>
      </c>
      <c r="L76" s="66">
        <v>3</v>
      </c>
      <c r="M76" s="66">
        <v>7</v>
      </c>
      <c r="N76" s="66">
        <v>28</v>
      </c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AA76" s="86">
        <f t="shared" si="2"/>
        <v>0</v>
      </c>
      <c r="AB76" s="86">
        <f t="shared" si="3"/>
        <v>0</v>
      </c>
      <c r="AC76" s="16">
        <v>14</v>
      </c>
      <c r="AD76" s="16">
        <f>AC76/M76</f>
        <v>2</v>
      </c>
      <c r="AE76" s="17">
        <v>14</v>
      </c>
      <c r="AF76" s="16">
        <f>AE76/M76</f>
        <v>2</v>
      </c>
    </row>
    <row r="77" spans="1:32" ht="18" customHeight="1" x14ac:dyDescent="0.25">
      <c r="F77" s="52"/>
      <c r="G77" s="64"/>
      <c r="H77" s="65"/>
      <c r="I77" s="65"/>
      <c r="J77" s="65"/>
      <c r="K77" s="65"/>
      <c r="L77" s="66"/>
      <c r="M77" s="66"/>
      <c r="N77" s="66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AA77" s="86">
        <f t="shared" si="2"/>
        <v>0</v>
      </c>
      <c r="AB77" s="86">
        <f t="shared" si="3"/>
        <v>0</v>
      </c>
      <c r="AC77" s="20"/>
      <c r="AD77" s="20"/>
      <c r="AF77" s="20"/>
    </row>
    <row r="78" spans="1:32" ht="18" customHeight="1" x14ac:dyDescent="0.25">
      <c r="A78" s="14" t="s">
        <v>30</v>
      </c>
      <c r="B78" s="14" t="s">
        <v>31</v>
      </c>
      <c r="C78" s="15" t="s">
        <v>112</v>
      </c>
      <c r="D78" s="57" t="s">
        <v>60</v>
      </c>
      <c r="E78" s="38" t="s">
        <v>172</v>
      </c>
      <c r="F78" s="52" t="s">
        <v>35</v>
      </c>
      <c r="G78" s="64" t="s">
        <v>173</v>
      </c>
      <c r="H78" s="65" t="s">
        <v>37</v>
      </c>
      <c r="I78" s="65" t="s">
        <v>174</v>
      </c>
      <c r="J78" s="65" t="s">
        <v>39</v>
      </c>
      <c r="K78" s="65" t="s">
        <v>40</v>
      </c>
      <c r="L78" s="66">
        <v>3</v>
      </c>
      <c r="M78" s="66">
        <v>7</v>
      </c>
      <c r="N78" s="66">
        <v>28</v>
      </c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AA78" s="86">
        <f t="shared" si="2"/>
        <v>0</v>
      </c>
      <c r="AB78" s="86">
        <f t="shared" si="3"/>
        <v>0</v>
      </c>
      <c r="AC78" s="16">
        <v>14</v>
      </c>
      <c r="AD78" s="16">
        <f>AC78/M78</f>
        <v>2</v>
      </c>
      <c r="AE78" s="17">
        <v>14</v>
      </c>
      <c r="AF78" s="16">
        <f>AE78/M78</f>
        <v>2</v>
      </c>
    </row>
    <row r="79" spans="1:32" ht="18" customHeight="1" x14ac:dyDescent="0.25">
      <c r="F79" s="52"/>
      <c r="G79" s="64"/>
      <c r="H79" s="65"/>
      <c r="I79" s="65"/>
      <c r="J79" s="65"/>
      <c r="K79" s="65"/>
      <c r="L79" s="66"/>
      <c r="M79" s="66"/>
      <c r="N79" s="66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AA79" s="86">
        <f t="shared" si="2"/>
        <v>0</v>
      </c>
      <c r="AB79" s="86">
        <f t="shared" si="3"/>
        <v>0</v>
      </c>
      <c r="AC79" s="20"/>
      <c r="AD79" s="20"/>
      <c r="AF79" s="20"/>
    </row>
    <row r="80" spans="1:32" ht="18" customHeight="1" x14ac:dyDescent="0.25">
      <c r="A80" s="14" t="s">
        <v>46</v>
      </c>
      <c r="B80" s="14" t="s">
        <v>77</v>
      </c>
      <c r="C80" s="15" t="s">
        <v>137</v>
      </c>
      <c r="D80" s="57" t="s">
        <v>60</v>
      </c>
      <c r="E80" s="38" t="s">
        <v>172</v>
      </c>
      <c r="F80" s="52" t="s">
        <v>35</v>
      </c>
      <c r="G80" s="64" t="s">
        <v>175</v>
      </c>
      <c r="H80" s="65" t="s">
        <v>37</v>
      </c>
      <c r="I80" s="65" t="s">
        <v>176</v>
      </c>
      <c r="J80" s="65" t="s">
        <v>43</v>
      </c>
      <c r="K80" s="65" t="s">
        <v>43</v>
      </c>
      <c r="L80" s="66">
        <v>6</v>
      </c>
      <c r="M80" s="66">
        <v>14</v>
      </c>
      <c r="N80" s="66">
        <v>56</v>
      </c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AA80" s="86">
        <f t="shared" si="2"/>
        <v>0</v>
      </c>
      <c r="AB80" s="86">
        <f t="shared" si="3"/>
        <v>0</v>
      </c>
      <c r="AC80" s="16">
        <v>28</v>
      </c>
      <c r="AD80" s="16">
        <f>AC80/M80</f>
        <v>2</v>
      </c>
      <c r="AE80" s="17">
        <v>28</v>
      </c>
      <c r="AF80" s="16">
        <f>AE80/M80</f>
        <v>2</v>
      </c>
    </row>
    <row r="81" spans="1:32" ht="18" customHeight="1" x14ac:dyDescent="0.25">
      <c r="F81" s="52"/>
      <c r="G81" s="64"/>
      <c r="H81" s="65"/>
      <c r="I81" s="65"/>
      <c r="J81" s="65"/>
      <c r="K81" s="65"/>
      <c r="L81" s="66"/>
      <c r="M81" s="66"/>
      <c r="N81" s="66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AA81" s="86">
        <f t="shared" si="2"/>
        <v>0</v>
      </c>
      <c r="AB81" s="86">
        <f t="shared" si="3"/>
        <v>0</v>
      </c>
      <c r="AC81" s="20"/>
      <c r="AD81" s="20"/>
      <c r="AF81" s="20"/>
    </row>
    <row r="82" spans="1:32" ht="18" customHeight="1" x14ac:dyDescent="0.25">
      <c r="A82" s="14" t="s">
        <v>177</v>
      </c>
      <c r="B82" s="14" t="s">
        <v>178</v>
      </c>
      <c r="C82" s="15" t="s">
        <v>179</v>
      </c>
      <c r="D82" s="57" t="s">
        <v>33</v>
      </c>
      <c r="E82" s="38" t="s">
        <v>180</v>
      </c>
      <c r="F82" s="52" t="s">
        <v>35</v>
      </c>
      <c r="G82" s="64" t="s">
        <v>181</v>
      </c>
      <c r="H82" s="65" t="s">
        <v>37</v>
      </c>
      <c r="I82" s="65" t="s">
        <v>182</v>
      </c>
      <c r="J82" s="65" t="s">
        <v>39</v>
      </c>
      <c r="K82" s="65" t="s">
        <v>40</v>
      </c>
      <c r="L82" s="66">
        <v>3</v>
      </c>
      <c r="M82" s="66">
        <v>7</v>
      </c>
      <c r="N82" s="66">
        <v>28</v>
      </c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AA82" s="86">
        <f t="shared" si="2"/>
        <v>0</v>
      </c>
      <c r="AB82" s="86">
        <f t="shared" si="3"/>
        <v>0</v>
      </c>
      <c r="AC82" s="16">
        <v>14</v>
      </c>
      <c r="AD82" s="16">
        <f>AC82/M82</f>
        <v>2</v>
      </c>
      <c r="AE82" s="17">
        <v>14</v>
      </c>
      <c r="AF82" s="16">
        <f>AE82/M82</f>
        <v>2</v>
      </c>
    </row>
    <row r="83" spans="1:32" ht="18" customHeight="1" x14ac:dyDescent="0.25">
      <c r="F83" s="52"/>
      <c r="G83" s="64"/>
      <c r="H83" s="65"/>
      <c r="I83" s="65"/>
      <c r="J83" s="65"/>
      <c r="K83" s="65"/>
      <c r="L83" s="66"/>
      <c r="M83" s="66"/>
      <c r="N83" s="66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AA83" s="86">
        <f t="shared" si="2"/>
        <v>0</v>
      </c>
      <c r="AB83" s="86">
        <f t="shared" si="3"/>
        <v>0</v>
      </c>
      <c r="AC83" s="20"/>
      <c r="AD83" s="20"/>
      <c r="AF83" s="20"/>
    </row>
    <row r="84" spans="1:32" ht="18" customHeight="1" x14ac:dyDescent="0.25">
      <c r="A84" s="14" t="s">
        <v>177</v>
      </c>
      <c r="B84" s="14" t="s">
        <v>178</v>
      </c>
      <c r="C84" s="15" t="s">
        <v>179</v>
      </c>
      <c r="D84" s="57" t="s">
        <v>33</v>
      </c>
      <c r="E84" s="38" t="s">
        <v>180</v>
      </c>
      <c r="F84" s="52" t="s">
        <v>35</v>
      </c>
      <c r="G84" s="64" t="s">
        <v>183</v>
      </c>
      <c r="H84" s="65" t="s">
        <v>37</v>
      </c>
      <c r="I84" s="65" t="s">
        <v>184</v>
      </c>
      <c r="J84" s="65" t="s">
        <v>43</v>
      </c>
      <c r="K84" s="65" t="s">
        <v>43</v>
      </c>
      <c r="L84" s="66">
        <v>3</v>
      </c>
      <c r="M84" s="66">
        <v>7</v>
      </c>
      <c r="N84" s="66">
        <v>28</v>
      </c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AA84" s="86">
        <f t="shared" si="2"/>
        <v>0</v>
      </c>
      <c r="AB84" s="86">
        <f t="shared" si="3"/>
        <v>0</v>
      </c>
      <c r="AC84" s="16">
        <v>14</v>
      </c>
      <c r="AD84" s="16">
        <f>AC84/M84</f>
        <v>2</v>
      </c>
      <c r="AE84" s="17">
        <v>14</v>
      </c>
      <c r="AF84" s="16">
        <f>AE84/M84</f>
        <v>2</v>
      </c>
    </row>
    <row r="85" spans="1:32" ht="18" customHeight="1" x14ac:dyDescent="0.25">
      <c r="F85" s="52"/>
      <c r="G85" s="64"/>
      <c r="H85" s="65"/>
      <c r="I85" s="65"/>
      <c r="J85" s="65"/>
      <c r="K85" s="65"/>
      <c r="L85" s="66"/>
      <c r="M85" s="66"/>
      <c r="N85" s="66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AA85" s="86">
        <f t="shared" si="2"/>
        <v>0</v>
      </c>
      <c r="AB85" s="86">
        <f t="shared" si="3"/>
        <v>0</v>
      </c>
      <c r="AC85" s="20"/>
      <c r="AD85" s="20"/>
      <c r="AF85" s="20"/>
    </row>
    <row r="86" spans="1:32" ht="18" customHeight="1" x14ac:dyDescent="0.25">
      <c r="A86" s="14" t="s">
        <v>89</v>
      </c>
      <c r="B86" s="14" t="s">
        <v>128</v>
      </c>
      <c r="C86" s="15" t="s">
        <v>73</v>
      </c>
      <c r="D86" s="57" t="s">
        <v>33</v>
      </c>
      <c r="E86" s="38" t="s">
        <v>185</v>
      </c>
      <c r="F86" s="52" t="s">
        <v>35</v>
      </c>
      <c r="G86" s="64" t="s">
        <v>186</v>
      </c>
      <c r="H86" s="65" t="s">
        <v>37</v>
      </c>
      <c r="I86" s="65" t="s">
        <v>187</v>
      </c>
      <c r="J86" s="65" t="s">
        <v>43</v>
      </c>
      <c r="K86" s="65" t="s">
        <v>43</v>
      </c>
      <c r="L86" s="66">
        <v>6</v>
      </c>
      <c r="M86" s="66">
        <v>14</v>
      </c>
      <c r="N86" s="66">
        <v>56</v>
      </c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AA86" s="86">
        <f t="shared" si="2"/>
        <v>0</v>
      </c>
      <c r="AB86" s="86">
        <f t="shared" si="3"/>
        <v>0</v>
      </c>
      <c r="AC86" s="16">
        <v>21</v>
      </c>
      <c r="AD86" s="16">
        <f>AC86/M86</f>
        <v>1.5</v>
      </c>
      <c r="AE86" s="17">
        <v>35</v>
      </c>
      <c r="AF86" s="16">
        <f>AE86/M86</f>
        <v>2.5</v>
      </c>
    </row>
    <row r="87" spans="1:32" ht="18" customHeight="1" x14ac:dyDescent="0.25">
      <c r="F87" s="52"/>
      <c r="G87" s="64"/>
      <c r="H87" s="65"/>
      <c r="I87" s="65"/>
      <c r="J87" s="65"/>
      <c r="K87" s="65"/>
      <c r="L87" s="66"/>
      <c r="M87" s="66"/>
      <c r="N87" s="66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AA87" s="86">
        <f t="shared" si="2"/>
        <v>0</v>
      </c>
      <c r="AB87" s="86">
        <f t="shared" si="3"/>
        <v>0</v>
      </c>
      <c r="AC87" s="20"/>
      <c r="AD87" s="20"/>
      <c r="AF87" s="20"/>
    </row>
    <row r="88" spans="1:32" ht="18" customHeight="1" x14ac:dyDescent="0.25">
      <c r="A88" s="14" t="s">
        <v>89</v>
      </c>
      <c r="B88" s="14" t="s">
        <v>65</v>
      </c>
      <c r="C88" s="15" t="s">
        <v>66</v>
      </c>
      <c r="D88" s="57" t="s">
        <v>33</v>
      </c>
      <c r="E88" s="38" t="s">
        <v>188</v>
      </c>
      <c r="F88" s="52" t="s">
        <v>35</v>
      </c>
      <c r="G88" s="64" t="s">
        <v>189</v>
      </c>
      <c r="H88" s="65" t="s">
        <v>37</v>
      </c>
      <c r="I88" s="65">
        <v>2493</v>
      </c>
      <c r="J88" s="65" t="s">
        <v>43</v>
      </c>
      <c r="K88" s="65" t="s">
        <v>43</v>
      </c>
      <c r="L88" s="66">
        <v>6</v>
      </c>
      <c r="M88" s="66">
        <v>14</v>
      </c>
      <c r="N88" s="66">
        <v>56</v>
      </c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AA88" s="86">
        <f t="shared" si="2"/>
        <v>0</v>
      </c>
      <c r="AB88" s="86">
        <f t="shared" si="3"/>
        <v>0</v>
      </c>
      <c r="AC88" s="16">
        <v>28</v>
      </c>
      <c r="AD88" s="16">
        <f>AC88/M88</f>
        <v>2</v>
      </c>
      <c r="AE88" s="17">
        <v>28</v>
      </c>
      <c r="AF88" s="16">
        <f>AE88/M88</f>
        <v>2</v>
      </c>
    </row>
    <row r="89" spans="1:32" ht="18" customHeight="1" x14ac:dyDescent="0.25">
      <c r="F89" s="52"/>
      <c r="G89" s="64"/>
      <c r="H89" s="65"/>
      <c r="I89" s="65"/>
      <c r="J89" s="65"/>
      <c r="K89" s="65"/>
      <c r="L89" s="66"/>
      <c r="M89" s="66"/>
      <c r="N89" s="66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AA89" s="86">
        <f t="shared" si="2"/>
        <v>0</v>
      </c>
      <c r="AB89" s="86">
        <f t="shared" si="3"/>
        <v>0</v>
      </c>
      <c r="AC89" s="20"/>
      <c r="AD89" s="20"/>
      <c r="AF89" s="20"/>
    </row>
    <row r="90" spans="1:32" ht="18" customHeight="1" x14ac:dyDescent="0.25">
      <c r="A90" s="14" t="s">
        <v>30</v>
      </c>
      <c r="B90" s="14" t="s">
        <v>190</v>
      </c>
      <c r="C90" s="15" t="s">
        <v>54</v>
      </c>
      <c r="D90" s="57" t="s">
        <v>33</v>
      </c>
      <c r="E90" s="38" t="s">
        <v>191</v>
      </c>
      <c r="F90" s="52" t="s">
        <v>35</v>
      </c>
      <c r="G90" s="64" t="s">
        <v>192</v>
      </c>
      <c r="H90" s="65" t="s">
        <v>37</v>
      </c>
      <c r="I90" s="65" t="s">
        <v>193</v>
      </c>
      <c r="J90" s="65" t="s">
        <v>43</v>
      </c>
      <c r="K90" s="65" t="s">
        <v>43</v>
      </c>
      <c r="L90" s="66">
        <v>3</v>
      </c>
      <c r="M90" s="66">
        <v>7</v>
      </c>
      <c r="N90" s="66">
        <v>28</v>
      </c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AA90" s="86">
        <f t="shared" si="2"/>
        <v>0</v>
      </c>
      <c r="AB90" s="86">
        <f t="shared" si="3"/>
        <v>0</v>
      </c>
      <c r="AC90" s="16">
        <v>14</v>
      </c>
      <c r="AD90" s="16">
        <f>AC90/M90</f>
        <v>2</v>
      </c>
      <c r="AE90" s="17">
        <v>14</v>
      </c>
      <c r="AF90" s="16">
        <f>AE90/M90</f>
        <v>2</v>
      </c>
    </row>
    <row r="91" spans="1:32" ht="18" customHeight="1" x14ac:dyDescent="0.25">
      <c r="F91" s="52"/>
      <c r="G91" s="64"/>
      <c r="H91" s="65"/>
      <c r="I91" s="65"/>
      <c r="J91" s="65"/>
      <c r="K91" s="65"/>
      <c r="L91" s="66"/>
      <c r="M91" s="66"/>
      <c r="N91" s="66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AA91" s="86">
        <f t="shared" si="2"/>
        <v>0</v>
      </c>
      <c r="AB91" s="86">
        <f t="shared" si="3"/>
        <v>0</v>
      </c>
      <c r="AC91" s="20"/>
      <c r="AD91" s="20"/>
      <c r="AF91" s="20"/>
    </row>
    <row r="92" spans="1:32" ht="18" customHeight="1" x14ac:dyDescent="0.25">
      <c r="A92" s="14" t="s">
        <v>153</v>
      </c>
      <c r="B92" s="14" t="s">
        <v>159</v>
      </c>
      <c r="C92" s="15" t="s">
        <v>155</v>
      </c>
      <c r="D92" s="57" t="s">
        <v>60</v>
      </c>
      <c r="E92" s="38" t="s">
        <v>1047</v>
      </c>
      <c r="F92" s="52" t="s">
        <v>35</v>
      </c>
      <c r="G92" s="64" t="s">
        <v>194</v>
      </c>
      <c r="H92" s="65" t="s">
        <v>37</v>
      </c>
      <c r="I92" s="65" t="s">
        <v>195</v>
      </c>
      <c r="J92" s="65" t="s">
        <v>39</v>
      </c>
      <c r="K92" s="65" t="s">
        <v>43</v>
      </c>
      <c r="L92" s="66">
        <v>6</v>
      </c>
      <c r="M92" s="66">
        <v>14</v>
      </c>
      <c r="N92" s="66">
        <v>168</v>
      </c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AA92" s="86">
        <f t="shared" si="2"/>
        <v>0</v>
      </c>
      <c r="AB92" s="86">
        <f t="shared" si="3"/>
        <v>0</v>
      </c>
      <c r="AC92" s="16"/>
      <c r="AD92" s="16"/>
      <c r="AE92" s="17"/>
      <c r="AF92" s="16"/>
    </row>
    <row r="93" spans="1:32" ht="18" customHeight="1" x14ac:dyDescent="0.25">
      <c r="F93" s="52"/>
      <c r="G93" s="64"/>
      <c r="H93" s="65"/>
      <c r="I93" s="65"/>
      <c r="J93" s="65"/>
      <c r="K93" s="65"/>
      <c r="L93" s="66"/>
      <c r="M93" s="66"/>
      <c r="N93" s="66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AA93" s="86">
        <f t="shared" si="2"/>
        <v>0</v>
      </c>
      <c r="AB93" s="86">
        <f t="shared" si="3"/>
        <v>0</v>
      </c>
      <c r="AC93" s="20"/>
      <c r="AD93" s="20"/>
      <c r="AF93" s="20"/>
    </row>
    <row r="94" spans="1:32" ht="18" customHeight="1" x14ac:dyDescent="0.25">
      <c r="A94" s="14" t="s">
        <v>46</v>
      </c>
      <c r="B94" s="14" t="s">
        <v>77</v>
      </c>
      <c r="C94" s="15" t="s">
        <v>93</v>
      </c>
      <c r="D94" s="57" t="s">
        <v>60</v>
      </c>
      <c r="E94" s="38" t="s">
        <v>94</v>
      </c>
      <c r="F94" s="52" t="s">
        <v>35</v>
      </c>
      <c r="G94" s="64" t="s">
        <v>194</v>
      </c>
      <c r="H94" s="65" t="s">
        <v>37</v>
      </c>
      <c r="I94" s="65" t="s">
        <v>196</v>
      </c>
      <c r="J94" s="65" t="s">
        <v>39</v>
      </c>
      <c r="K94" s="65" t="s">
        <v>40</v>
      </c>
      <c r="L94" s="66">
        <v>6</v>
      </c>
      <c r="M94" s="66">
        <v>14</v>
      </c>
      <c r="N94" s="66">
        <v>168</v>
      </c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AA94" s="86">
        <f t="shared" si="2"/>
        <v>0</v>
      </c>
      <c r="AB94" s="86">
        <f t="shared" si="3"/>
        <v>0</v>
      </c>
      <c r="AC94" s="16"/>
      <c r="AD94" s="16"/>
      <c r="AE94" s="17"/>
      <c r="AF94" s="16"/>
    </row>
    <row r="95" spans="1:32" ht="18" customHeight="1" x14ac:dyDescent="0.25">
      <c r="F95" s="52"/>
      <c r="G95" s="64"/>
      <c r="H95" s="65"/>
      <c r="I95" s="65"/>
      <c r="J95" s="65"/>
      <c r="K95" s="65"/>
      <c r="L95" s="66"/>
      <c r="M95" s="66"/>
      <c r="N95" s="66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AA95" s="86">
        <f t="shared" si="2"/>
        <v>0</v>
      </c>
      <c r="AB95" s="86">
        <f t="shared" si="3"/>
        <v>0</v>
      </c>
      <c r="AC95" s="20"/>
      <c r="AD95" s="20"/>
      <c r="AF95" s="20"/>
    </row>
    <row r="96" spans="1:32" ht="18" customHeight="1" x14ac:dyDescent="0.25">
      <c r="A96" s="14" t="s">
        <v>30</v>
      </c>
      <c r="B96" s="14" t="s">
        <v>31</v>
      </c>
      <c r="C96" s="15" t="s">
        <v>32</v>
      </c>
      <c r="D96" s="57" t="s">
        <v>33</v>
      </c>
      <c r="E96" s="38" t="s">
        <v>197</v>
      </c>
      <c r="F96" s="52" t="s">
        <v>35</v>
      </c>
      <c r="G96" s="64" t="s">
        <v>194</v>
      </c>
      <c r="H96" s="65" t="s">
        <v>37</v>
      </c>
      <c r="I96" s="65" t="s">
        <v>198</v>
      </c>
      <c r="J96" s="65" t="s">
        <v>39</v>
      </c>
      <c r="K96" s="65" t="s">
        <v>43</v>
      </c>
      <c r="L96" s="66">
        <v>6</v>
      </c>
      <c r="M96" s="66">
        <v>14</v>
      </c>
      <c r="N96" s="66">
        <v>168</v>
      </c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AA96" s="86">
        <f t="shared" si="2"/>
        <v>0</v>
      </c>
      <c r="AB96" s="86">
        <f t="shared" si="3"/>
        <v>0</v>
      </c>
      <c r="AC96" s="16"/>
      <c r="AD96" s="16"/>
      <c r="AE96" s="17"/>
      <c r="AF96" s="16"/>
    </row>
    <row r="97" spans="1:32" ht="18" customHeight="1" x14ac:dyDescent="0.25">
      <c r="F97" s="52"/>
      <c r="G97" s="64"/>
      <c r="H97" s="65"/>
      <c r="I97" s="65"/>
      <c r="J97" s="65"/>
      <c r="K97" s="65"/>
      <c r="L97" s="66"/>
      <c r="M97" s="66"/>
      <c r="N97" s="66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AA97" s="86">
        <f t="shared" si="2"/>
        <v>0</v>
      </c>
      <c r="AB97" s="86">
        <f t="shared" si="3"/>
        <v>0</v>
      </c>
      <c r="AC97" s="20"/>
      <c r="AD97" s="20"/>
      <c r="AF97" s="20"/>
    </row>
    <row r="98" spans="1:32" ht="18" customHeight="1" x14ac:dyDescent="0.25">
      <c r="A98" s="14" t="s">
        <v>89</v>
      </c>
      <c r="B98" s="14" t="s">
        <v>128</v>
      </c>
      <c r="C98" s="15" t="s">
        <v>73</v>
      </c>
      <c r="D98" s="57" t="s">
        <v>33</v>
      </c>
      <c r="E98" s="38" t="s">
        <v>199</v>
      </c>
      <c r="F98" s="52" t="s">
        <v>35</v>
      </c>
      <c r="G98" s="64" t="s">
        <v>194</v>
      </c>
      <c r="H98" s="65" t="s">
        <v>37</v>
      </c>
      <c r="I98" s="65" t="s">
        <v>200</v>
      </c>
      <c r="J98" s="65" t="s">
        <v>39</v>
      </c>
      <c r="K98" s="65" t="s">
        <v>43</v>
      </c>
      <c r="L98" s="66">
        <v>6</v>
      </c>
      <c r="M98" s="66">
        <v>14</v>
      </c>
      <c r="N98" s="66">
        <v>168</v>
      </c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AA98" s="86">
        <f t="shared" si="2"/>
        <v>0</v>
      </c>
      <c r="AB98" s="86">
        <f t="shared" si="3"/>
        <v>0</v>
      </c>
      <c r="AC98" s="16"/>
      <c r="AD98" s="16"/>
      <c r="AE98" s="17"/>
      <c r="AF98" s="16"/>
    </row>
    <row r="99" spans="1:32" ht="18" customHeight="1" x14ac:dyDescent="0.25">
      <c r="F99" s="52"/>
      <c r="G99" s="64"/>
      <c r="H99" s="65"/>
      <c r="I99" s="65"/>
      <c r="J99" s="65"/>
      <c r="K99" s="65"/>
      <c r="L99" s="66"/>
      <c r="M99" s="66"/>
      <c r="N99" s="66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AA99" s="86">
        <f t="shared" si="2"/>
        <v>0</v>
      </c>
      <c r="AB99" s="86">
        <f t="shared" si="3"/>
        <v>0</v>
      </c>
      <c r="AC99" s="20"/>
      <c r="AD99" s="20"/>
      <c r="AF99" s="20"/>
    </row>
    <row r="100" spans="1:32" ht="18" customHeight="1" x14ac:dyDescent="0.25">
      <c r="A100" s="14" t="s">
        <v>89</v>
      </c>
      <c r="B100" s="14" t="s">
        <v>65</v>
      </c>
      <c r="C100" s="15" t="s">
        <v>66</v>
      </c>
      <c r="D100" s="57" t="s">
        <v>33</v>
      </c>
      <c r="E100" s="38" t="s">
        <v>201</v>
      </c>
      <c r="F100" s="52" t="s">
        <v>35</v>
      </c>
      <c r="G100" s="64" t="s">
        <v>194</v>
      </c>
      <c r="H100" s="65" t="s">
        <v>37</v>
      </c>
      <c r="I100" s="65" t="s">
        <v>202</v>
      </c>
      <c r="J100" s="65" t="s">
        <v>39</v>
      </c>
      <c r="K100" s="65" t="s">
        <v>43</v>
      </c>
      <c r="L100" s="66">
        <v>6</v>
      </c>
      <c r="M100" s="66">
        <v>14</v>
      </c>
      <c r="N100" s="66">
        <v>168</v>
      </c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AA100" s="86">
        <f t="shared" si="2"/>
        <v>0</v>
      </c>
      <c r="AB100" s="86">
        <f t="shared" si="3"/>
        <v>0</v>
      </c>
      <c r="AC100" s="16"/>
      <c r="AD100" s="16"/>
      <c r="AE100" s="17"/>
      <c r="AF100" s="16"/>
    </row>
    <row r="101" spans="1:32" ht="18" customHeight="1" x14ac:dyDescent="0.25">
      <c r="F101" s="52"/>
      <c r="G101" s="64"/>
      <c r="H101" s="65"/>
      <c r="I101" s="65"/>
      <c r="J101" s="65"/>
      <c r="K101" s="65"/>
      <c r="L101" s="66"/>
      <c r="M101" s="66"/>
      <c r="N101" s="66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AA101" s="86">
        <f t="shared" si="2"/>
        <v>0</v>
      </c>
      <c r="AB101" s="86">
        <f t="shared" si="3"/>
        <v>0</v>
      </c>
      <c r="AC101" s="20"/>
      <c r="AD101" s="20"/>
      <c r="AF101" s="20"/>
    </row>
    <row r="102" spans="1:32" ht="18" customHeight="1" x14ac:dyDescent="0.25">
      <c r="A102" s="14" t="s">
        <v>30</v>
      </c>
      <c r="B102" s="14" t="s">
        <v>31</v>
      </c>
      <c r="C102" s="15" t="s">
        <v>203</v>
      </c>
      <c r="D102" s="57" t="s">
        <v>33</v>
      </c>
      <c r="E102" s="38" t="s">
        <v>204</v>
      </c>
      <c r="F102" s="52" t="s">
        <v>35</v>
      </c>
      <c r="G102" s="64" t="s">
        <v>194</v>
      </c>
      <c r="H102" s="65" t="s">
        <v>37</v>
      </c>
      <c r="I102" s="65" t="s">
        <v>205</v>
      </c>
      <c r="J102" s="65" t="s">
        <v>39</v>
      </c>
      <c r="K102" s="65" t="s">
        <v>43</v>
      </c>
      <c r="L102" s="66">
        <v>6</v>
      </c>
      <c r="M102" s="66">
        <v>14</v>
      </c>
      <c r="N102" s="66">
        <v>168</v>
      </c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AA102" s="86">
        <f t="shared" si="2"/>
        <v>0</v>
      </c>
      <c r="AB102" s="86">
        <f t="shared" si="3"/>
        <v>0</v>
      </c>
      <c r="AC102" s="16"/>
      <c r="AD102" s="16"/>
      <c r="AE102" s="17"/>
      <c r="AF102" s="16"/>
    </row>
    <row r="103" spans="1:32" ht="18" customHeight="1" x14ac:dyDescent="0.25">
      <c r="F103" s="52"/>
      <c r="G103" s="64"/>
      <c r="H103" s="65"/>
      <c r="I103" s="65"/>
      <c r="J103" s="65"/>
      <c r="K103" s="65"/>
      <c r="L103" s="66"/>
      <c r="M103" s="66"/>
      <c r="N103" s="66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AA103" s="86">
        <f t="shared" si="2"/>
        <v>0</v>
      </c>
      <c r="AB103" s="86">
        <f t="shared" si="3"/>
        <v>0</v>
      </c>
      <c r="AC103" s="20"/>
      <c r="AD103" s="20"/>
      <c r="AF103" s="20"/>
    </row>
    <row r="104" spans="1:32" ht="18" customHeight="1" x14ac:dyDescent="0.25">
      <c r="A104" s="14" t="s">
        <v>30</v>
      </c>
      <c r="B104" s="14" t="s">
        <v>190</v>
      </c>
      <c r="C104" s="15" t="s">
        <v>54</v>
      </c>
      <c r="D104" s="57" t="s">
        <v>33</v>
      </c>
      <c r="E104" s="38" t="s">
        <v>83</v>
      </c>
      <c r="F104" s="52" t="s">
        <v>35</v>
      </c>
      <c r="G104" s="64" t="s">
        <v>194</v>
      </c>
      <c r="H104" s="65" t="s">
        <v>37</v>
      </c>
      <c r="I104" s="65" t="s">
        <v>206</v>
      </c>
      <c r="J104" s="65" t="s">
        <v>39</v>
      </c>
      <c r="K104" s="65" t="s">
        <v>43</v>
      </c>
      <c r="L104" s="66">
        <v>6</v>
      </c>
      <c r="M104" s="66">
        <v>14</v>
      </c>
      <c r="N104" s="66">
        <v>168</v>
      </c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AA104" s="86">
        <f t="shared" si="2"/>
        <v>0</v>
      </c>
      <c r="AB104" s="86">
        <f t="shared" si="3"/>
        <v>0</v>
      </c>
      <c r="AC104" s="16"/>
      <c r="AD104" s="16"/>
      <c r="AE104" s="17"/>
      <c r="AF104" s="16"/>
    </row>
    <row r="105" spans="1:32" ht="18" customHeight="1" x14ac:dyDescent="0.25">
      <c r="F105" s="52"/>
      <c r="G105" s="64"/>
      <c r="H105" s="65"/>
      <c r="I105" s="65"/>
      <c r="J105" s="65"/>
      <c r="K105" s="65"/>
      <c r="L105" s="66"/>
      <c r="M105" s="66"/>
      <c r="N105" s="66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AA105" s="86">
        <f t="shared" si="2"/>
        <v>0</v>
      </c>
      <c r="AB105" s="86">
        <f t="shared" si="3"/>
        <v>0</v>
      </c>
      <c r="AC105" s="20"/>
      <c r="AD105" s="20"/>
      <c r="AF105" s="20"/>
    </row>
    <row r="106" spans="1:32" ht="18" customHeight="1" x14ac:dyDescent="0.25">
      <c r="A106" s="14" t="s">
        <v>46</v>
      </c>
      <c r="B106" s="14" t="s">
        <v>47</v>
      </c>
      <c r="C106" s="15" t="s">
        <v>48</v>
      </c>
      <c r="D106" s="57" t="s">
        <v>33</v>
      </c>
      <c r="E106" s="38" t="s">
        <v>207</v>
      </c>
      <c r="F106" s="52" t="s">
        <v>35</v>
      </c>
      <c r="G106" s="64" t="s">
        <v>208</v>
      </c>
      <c r="H106" s="65" t="s">
        <v>37</v>
      </c>
      <c r="I106" s="65" t="s">
        <v>209</v>
      </c>
      <c r="J106" s="65" t="s">
        <v>43</v>
      </c>
      <c r="K106" s="65" t="s">
        <v>40</v>
      </c>
      <c r="L106" s="66">
        <v>6</v>
      </c>
      <c r="M106" s="66">
        <v>14</v>
      </c>
      <c r="N106" s="66">
        <v>56</v>
      </c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AA106" s="86">
        <f t="shared" si="2"/>
        <v>0</v>
      </c>
      <c r="AB106" s="86">
        <f t="shared" si="3"/>
        <v>0</v>
      </c>
      <c r="AC106" s="16">
        <v>21</v>
      </c>
      <c r="AD106" s="16">
        <f>AC106/M106</f>
        <v>1.5</v>
      </c>
      <c r="AE106" s="17">
        <v>35</v>
      </c>
      <c r="AF106" s="16">
        <f>AE106/M106</f>
        <v>2.5</v>
      </c>
    </row>
    <row r="107" spans="1:32" ht="18" customHeight="1" x14ac:dyDescent="0.25">
      <c r="F107" s="52"/>
      <c r="G107" s="64"/>
      <c r="H107" s="65"/>
      <c r="I107" s="65"/>
      <c r="J107" s="65"/>
      <c r="K107" s="65"/>
      <c r="L107" s="66"/>
      <c r="M107" s="66"/>
      <c r="N107" s="66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AA107" s="86">
        <f t="shared" si="2"/>
        <v>0</v>
      </c>
      <c r="AB107" s="86">
        <f t="shared" si="3"/>
        <v>0</v>
      </c>
      <c r="AC107" s="20"/>
      <c r="AD107" s="20"/>
      <c r="AF107" s="20"/>
    </row>
    <row r="108" spans="1:32" ht="18" customHeight="1" x14ac:dyDescent="0.25">
      <c r="A108" s="14" t="s">
        <v>46</v>
      </c>
      <c r="B108" s="14" t="s">
        <v>210</v>
      </c>
      <c r="C108" s="15" t="s">
        <v>73</v>
      </c>
      <c r="D108" s="57" t="s">
        <v>33</v>
      </c>
      <c r="E108" s="38" t="s">
        <v>185</v>
      </c>
      <c r="F108" s="52" t="s">
        <v>35</v>
      </c>
      <c r="G108" s="64" t="s">
        <v>211</v>
      </c>
      <c r="H108" s="65" t="s">
        <v>37</v>
      </c>
      <c r="I108" s="65">
        <v>2503</v>
      </c>
      <c r="J108" s="65" t="s">
        <v>40</v>
      </c>
      <c r="K108" s="65" t="s">
        <v>43</v>
      </c>
      <c r="L108" s="66">
        <v>6</v>
      </c>
      <c r="M108" s="66">
        <v>14</v>
      </c>
      <c r="N108" s="66">
        <v>56</v>
      </c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AA108" s="86">
        <f t="shared" si="2"/>
        <v>0</v>
      </c>
      <c r="AB108" s="86">
        <f t="shared" si="3"/>
        <v>0</v>
      </c>
      <c r="AC108" s="16">
        <v>21</v>
      </c>
      <c r="AD108" s="16">
        <f>AC108/M108</f>
        <v>1.5</v>
      </c>
      <c r="AE108" s="17">
        <v>35</v>
      </c>
      <c r="AF108" s="16">
        <f>AE108/M108</f>
        <v>2.5</v>
      </c>
    </row>
    <row r="109" spans="1:32" ht="18" customHeight="1" x14ac:dyDescent="0.25">
      <c r="F109" s="52"/>
      <c r="G109" s="64"/>
      <c r="H109" s="65"/>
      <c r="I109" s="65"/>
      <c r="J109" s="65"/>
      <c r="K109" s="65"/>
      <c r="L109" s="66"/>
      <c r="M109" s="66"/>
      <c r="N109" s="66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AA109" s="86">
        <f t="shared" si="2"/>
        <v>0</v>
      </c>
      <c r="AB109" s="86">
        <f t="shared" si="3"/>
        <v>0</v>
      </c>
      <c r="AC109" s="20"/>
      <c r="AD109" s="20"/>
      <c r="AF109" s="20"/>
    </row>
    <row r="110" spans="1:32" ht="18" customHeight="1" x14ac:dyDescent="0.25">
      <c r="A110" s="14" t="s">
        <v>46</v>
      </c>
      <c r="B110" s="14" t="s">
        <v>210</v>
      </c>
      <c r="C110" s="15" t="s">
        <v>212</v>
      </c>
      <c r="D110" s="57" t="s">
        <v>33</v>
      </c>
      <c r="E110" s="38" t="s">
        <v>213</v>
      </c>
      <c r="F110" s="52" t="s">
        <v>35</v>
      </c>
      <c r="G110" s="64" t="s">
        <v>214</v>
      </c>
      <c r="H110" s="65" t="s">
        <v>37</v>
      </c>
      <c r="I110" s="65" t="s">
        <v>215</v>
      </c>
      <c r="J110" s="65" t="s">
        <v>52</v>
      </c>
      <c r="K110" s="65" t="s">
        <v>52</v>
      </c>
      <c r="L110" s="66">
        <v>6</v>
      </c>
      <c r="M110" s="66">
        <v>14</v>
      </c>
      <c r="N110" s="66">
        <v>56</v>
      </c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AA110" s="86">
        <f t="shared" si="2"/>
        <v>0</v>
      </c>
      <c r="AB110" s="86">
        <f t="shared" si="3"/>
        <v>0</v>
      </c>
      <c r="AC110" s="16">
        <v>28</v>
      </c>
      <c r="AD110" s="16">
        <f>AC110/M110</f>
        <v>2</v>
      </c>
      <c r="AE110" s="17">
        <v>28</v>
      </c>
      <c r="AF110" s="16">
        <f>AE110/M110</f>
        <v>2</v>
      </c>
    </row>
    <row r="111" spans="1:32" ht="18" customHeight="1" x14ac:dyDescent="0.25">
      <c r="F111" s="52"/>
      <c r="G111" s="64"/>
      <c r="H111" s="65"/>
      <c r="I111" s="65"/>
      <c r="J111" s="65"/>
      <c r="K111" s="65"/>
      <c r="L111" s="66"/>
      <c r="M111" s="66"/>
      <c r="N111" s="66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AA111" s="86">
        <f t="shared" si="2"/>
        <v>0</v>
      </c>
      <c r="AB111" s="86">
        <f t="shared" si="3"/>
        <v>0</v>
      </c>
      <c r="AC111" s="20"/>
      <c r="AD111" s="20"/>
      <c r="AF111" s="20"/>
    </row>
    <row r="112" spans="1:32" ht="18" customHeight="1" x14ac:dyDescent="0.25">
      <c r="A112" s="14" t="s">
        <v>46</v>
      </c>
      <c r="B112" s="14" t="s">
        <v>77</v>
      </c>
      <c r="C112" s="15" t="s">
        <v>54</v>
      </c>
      <c r="D112" s="57" t="s">
        <v>33</v>
      </c>
      <c r="E112" s="38" t="s">
        <v>216</v>
      </c>
      <c r="F112" s="52" t="s">
        <v>35</v>
      </c>
      <c r="G112" s="64" t="s">
        <v>217</v>
      </c>
      <c r="H112" s="65" t="s">
        <v>37</v>
      </c>
      <c r="I112" s="65" t="s">
        <v>218</v>
      </c>
      <c r="J112" s="65" t="s">
        <v>39</v>
      </c>
      <c r="K112" s="65" t="s">
        <v>40</v>
      </c>
      <c r="L112" s="66">
        <v>6</v>
      </c>
      <c r="M112" s="66">
        <v>14</v>
      </c>
      <c r="N112" s="66">
        <v>56</v>
      </c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AA112" s="86">
        <f t="shared" si="2"/>
        <v>0</v>
      </c>
      <c r="AB112" s="86">
        <f t="shared" si="3"/>
        <v>0</v>
      </c>
      <c r="AC112" s="16">
        <v>28</v>
      </c>
      <c r="AD112" s="16">
        <f>AC112/M112</f>
        <v>2</v>
      </c>
      <c r="AE112" s="17">
        <v>28</v>
      </c>
      <c r="AF112" s="16">
        <f>AE112/M112</f>
        <v>2</v>
      </c>
    </row>
    <row r="113" spans="1:32" ht="18" customHeight="1" x14ac:dyDescent="0.25">
      <c r="F113" s="52"/>
      <c r="G113" s="64"/>
      <c r="H113" s="65"/>
      <c r="I113" s="65"/>
      <c r="J113" s="65"/>
      <c r="K113" s="65"/>
      <c r="L113" s="66"/>
      <c r="M113" s="66"/>
      <c r="N113" s="66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AA113" s="86">
        <f t="shared" si="2"/>
        <v>0</v>
      </c>
      <c r="AB113" s="86">
        <f t="shared" si="3"/>
        <v>0</v>
      </c>
      <c r="AC113" s="20"/>
      <c r="AD113" s="20"/>
      <c r="AF113" s="20"/>
    </row>
    <row r="114" spans="1:32" ht="18" customHeight="1" x14ac:dyDescent="0.25">
      <c r="A114" s="14" t="s">
        <v>30</v>
      </c>
      <c r="B114" s="14" t="s">
        <v>219</v>
      </c>
      <c r="C114" s="15" t="s">
        <v>54</v>
      </c>
      <c r="D114" s="57" t="s">
        <v>33</v>
      </c>
      <c r="E114" s="38" t="s">
        <v>220</v>
      </c>
      <c r="F114" s="52" t="s">
        <v>35</v>
      </c>
      <c r="G114" s="64" t="s">
        <v>221</v>
      </c>
      <c r="H114" s="65" t="s">
        <v>37</v>
      </c>
      <c r="I114" s="65" t="s">
        <v>222</v>
      </c>
      <c r="J114" s="65" t="s">
        <v>43</v>
      </c>
      <c r="K114" s="65" t="s">
        <v>40</v>
      </c>
      <c r="L114" s="66">
        <v>3</v>
      </c>
      <c r="M114" s="66">
        <v>7</v>
      </c>
      <c r="N114" s="66">
        <v>28</v>
      </c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AA114" s="86">
        <f t="shared" si="2"/>
        <v>0</v>
      </c>
      <c r="AB114" s="86">
        <f t="shared" si="3"/>
        <v>0</v>
      </c>
      <c r="AC114" s="16">
        <v>18</v>
      </c>
      <c r="AD114" s="16">
        <v>2.5</v>
      </c>
      <c r="AE114" s="17">
        <v>10</v>
      </c>
      <c r="AF114" s="16">
        <v>1.5</v>
      </c>
    </row>
    <row r="115" spans="1:32" ht="18" customHeight="1" x14ac:dyDescent="0.25">
      <c r="F115" s="52"/>
      <c r="G115" s="64"/>
      <c r="H115" s="65"/>
      <c r="I115" s="65"/>
      <c r="J115" s="65"/>
      <c r="K115" s="65"/>
      <c r="L115" s="66"/>
      <c r="M115" s="66"/>
      <c r="N115" s="66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AA115" s="86">
        <f t="shared" si="2"/>
        <v>0</v>
      </c>
      <c r="AB115" s="86">
        <f t="shared" si="3"/>
        <v>0</v>
      </c>
      <c r="AC115" s="20"/>
      <c r="AD115" s="20"/>
      <c r="AF115" s="20"/>
    </row>
    <row r="116" spans="1:32" ht="18" customHeight="1" x14ac:dyDescent="0.25">
      <c r="A116" s="14" t="s">
        <v>46</v>
      </c>
      <c r="B116" s="14" t="s">
        <v>77</v>
      </c>
      <c r="C116" s="15" t="s">
        <v>93</v>
      </c>
      <c r="D116" s="57" t="s">
        <v>60</v>
      </c>
      <c r="E116" s="38" t="s">
        <v>223</v>
      </c>
      <c r="F116" s="52" t="s">
        <v>35</v>
      </c>
      <c r="G116" s="64" t="s">
        <v>224</v>
      </c>
      <c r="H116" s="65" t="s">
        <v>37</v>
      </c>
      <c r="I116" s="65" t="s">
        <v>225</v>
      </c>
      <c r="J116" s="65" t="s">
        <v>43</v>
      </c>
      <c r="K116" s="65" t="s">
        <v>43</v>
      </c>
      <c r="L116" s="66">
        <v>6</v>
      </c>
      <c r="M116" s="66">
        <v>14</v>
      </c>
      <c r="N116" s="66">
        <v>56</v>
      </c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AA116" s="86">
        <f t="shared" si="2"/>
        <v>0</v>
      </c>
      <c r="AB116" s="86">
        <f t="shared" si="3"/>
        <v>0</v>
      </c>
      <c r="AC116" s="16">
        <v>21</v>
      </c>
      <c r="AD116" s="16">
        <f>AC116/M116</f>
        <v>1.5</v>
      </c>
      <c r="AE116" s="17">
        <v>35</v>
      </c>
      <c r="AF116" s="16">
        <f>AE116/M116</f>
        <v>2.5</v>
      </c>
    </row>
    <row r="117" spans="1:32" ht="18" customHeight="1" x14ac:dyDescent="0.25">
      <c r="F117" s="52"/>
      <c r="G117" s="64"/>
      <c r="H117" s="65"/>
      <c r="I117" s="65"/>
      <c r="J117" s="65"/>
      <c r="K117" s="65"/>
      <c r="L117" s="66"/>
      <c r="M117" s="66"/>
      <c r="N117" s="66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AA117" s="86">
        <f t="shared" si="2"/>
        <v>0</v>
      </c>
      <c r="AB117" s="86">
        <f t="shared" si="3"/>
        <v>0</v>
      </c>
      <c r="AC117" s="20"/>
      <c r="AD117" s="20"/>
      <c r="AF117" s="20"/>
    </row>
    <row r="118" spans="1:32" ht="18" customHeight="1" x14ac:dyDescent="0.25">
      <c r="A118" s="14" t="s">
        <v>46</v>
      </c>
      <c r="B118" s="14" t="s">
        <v>77</v>
      </c>
      <c r="C118" s="15" t="s">
        <v>93</v>
      </c>
      <c r="D118" s="57" t="s">
        <v>60</v>
      </c>
      <c r="E118" s="38" t="s">
        <v>121</v>
      </c>
      <c r="F118" s="52" t="s">
        <v>35</v>
      </c>
      <c r="G118" s="64" t="s">
        <v>226</v>
      </c>
      <c r="H118" s="65" t="s">
        <v>37</v>
      </c>
      <c r="I118" s="65" t="s">
        <v>227</v>
      </c>
      <c r="J118" s="65" t="s">
        <v>43</v>
      </c>
      <c r="K118" s="65" t="s">
        <v>40</v>
      </c>
      <c r="L118" s="66">
        <v>6</v>
      </c>
      <c r="M118" s="66">
        <v>14</v>
      </c>
      <c r="N118" s="66">
        <v>56</v>
      </c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AA118" s="86">
        <f t="shared" si="2"/>
        <v>0</v>
      </c>
      <c r="AB118" s="86">
        <f t="shared" si="3"/>
        <v>0</v>
      </c>
      <c r="AC118" s="16">
        <v>28</v>
      </c>
      <c r="AD118" s="16">
        <f>AC118/M118</f>
        <v>2</v>
      </c>
      <c r="AE118" s="17">
        <v>28</v>
      </c>
      <c r="AF118" s="16">
        <f>AE118/M118</f>
        <v>2</v>
      </c>
    </row>
    <row r="119" spans="1:32" ht="18" customHeight="1" x14ac:dyDescent="0.25">
      <c r="F119" s="52"/>
      <c r="G119" s="64"/>
      <c r="H119" s="65"/>
      <c r="I119" s="65"/>
      <c r="J119" s="65"/>
      <c r="K119" s="65"/>
      <c r="L119" s="66"/>
      <c r="M119" s="66"/>
      <c r="N119" s="66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AA119" s="86">
        <f t="shared" si="2"/>
        <v>0</v>
      </c>
      <c r="AB119" s="86">
        <f t="shared" si="3"/>
        <v>0</v>
      </c>
      <c r="AC119" s="20"/>
      <c r="AD119" s="20"/>
      <c r="AF119" s="20"/>
    </row>
    <row r="120" spans="1:32" ht="18" customHeight="1" x14ac:dyDescent="0.25">
      <c r="A120" s="14" t="s">
        <v>46</v>
      </c>
      <c r="B120" s="14" t="s">
        <v>77</v>
      </c>
      <c r="C120" s="15" t="s">
        <v>93</v>
      </c>
      <c r="D120" s="57" t="s">
        <v>60</v>
      </c>
      <c r="E120" s="38" t="s">
        <v>228</v>
      </c>
      <c r="F120" s="52" t="s">
        <v>35</v>
      </c>
      <c r="G120" s="64" t="s">
        <v>229</v>
      </c>
      <c r="H120" s="65" t="s">
        <v>37</v>
      </c>
      <c r="I120" s="65" t="s">
        <v>230</v>
      </c>
      <c r="J120" s="65" t="s">
        <v>52</v>
      </c>
      <c r="K120" s="65" t="s">
        <v>43</v>
      </c>
      <c r="L120" s="66">
        <v>3</v>
      </c>
      <c r="M120" s="66">
        <v>7</v>
      </c>
      <c r="N120" s="66">
        <v>28</v>
      </c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AA120" s="86">
        <f t="shared" si="2"/>
        <v>0</v>
      </c>
      <c r="AB120" s="86">
        <f t="shared" si="3"/>
        <v>0</v>
      </c>
      <c r="AC120" s="16">
        <v>14</v>
      </c>
      <c r="AD120" s="16">
        <f>AC120/M120</f>
        <v>2</v>
      </c>
      <c r="AE120" s="17">
        <v>14</v>
      </c>
      <c r="AF120" s="16">
        <f>AE120/M120</f>
        <v>2</v>
      </c>
    </row>
    <row r="121" spans="1:32" ht="18" customHeight="1" x14ac:dyDescent="0.25">
      <c r="F121" s="52"/>
      <c r="G121" s="64"/>
      <c r="H121" s="65"/>
      <c r="I121" s="65"/>
      <c r="J121" s="65"/>
      <c r="K121" s="65"/>
      <c r="L121" s="66"/>
      <c r="M121" s="66"/>
      <c r="N121" s="66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AA121" s="86">
        <f t="shared" si="2"/>
        <v>0</v>
      </c>
      <c r="AB121" s="86">
        <f t="shared" si="3"/>
        <v>0</v>
      </c>
      <c r="AC121" s="20"/>
      <c r="AD121" s="20"/>
      <c r="AF121" s="20"/>
    </row>
    <row r="122" spans="1:32" ht="18" customHeight="1" x14ac:dyDescent="0.25">
      <c r="A122" s="14" t="s">
        <v>30</v>
      </c>
      <c r="B122" s="14" t="s">
        <v>31</v>
      </c>
      <c r="C122" s="15" t="s">
        <v>32</v>
      </c>
      <c r="D122" s="57" t="s">
        <v>33</v>
      </c>
      <c r="E122" s="38" t="s">
        <v>231</v>
      </c>
      <c r="F122" s="52" t="s">
        <v>35</v>
      </c>
      <c r="G122" s="64" t="s">
        <v>232</v>
      </c>
      <c r="H122" s="65" t="s">
        <v>37</v>
      </c>
      <c r="I122" s="65" t="s">
        <v>233</v>
      </c>
      <c r="J122" s="65" t="s">
        <v>39</v>
      </c>
      <c r="K122" s="65" t="s">
        <v>40</v>
      </c>
      <c r="L122" s="66">
        <v>6</v>
      </c>
      <c r="M122" s="66">
        <v>14</v>
      </c>
      <c r="N122" s="66">
        <v>56</v>
      </c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AA122" s="86">
        <f t="shared" si="2"/>
        <v>0</v>
      </c>
      <c r="AB122" s="86">
        <f t="shared" si="3"/>
        <v>0</v>
      </c>
      <c r="AC122" s="16">
        <v>28</v>
      </c>
      <c r="AD122" s="16">
        <f>AC122/M122</f>
        <v>2</v>
      </c>
      <c r="AE122" s="17">
        <v>28</v>
      </c>
      <c r="AF122" s="16">
        <f>AE122/M122</f>
        <v>2</v>
      </c>
    </row>
    <row r="123" spans="1:32" ht="18" customHeight="1" x14ac:dyDescent="0.25">
      <c r="F123" s="52"/>
      <c r="G123" s="64"/>
      <c r="H123" s="65"/>
      <c r="I123" s="65"/>
      <c r="J123" s="65"/>
      <c r="K123" s="65"/>
      <c r="L123" s="66"/>
      <c r="M123" s="66"/>
      <c r="N123" s="66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AA123" s="86">
        <f t="shared" si="2"/>
        <v>0</v>
      </c>
      <c r="AB123" s="86">
        <f t="shared" si="3"/>
        <v>0</v>
      </c>
      <c r="AC123" s="20"/>
      <c r="AD123" s="20"/>
      <c r="AF123" s="20"/>
    </row>
    <row r="124" spans="1:32" ht="18" customHeight="1" x14ac:dyDescent="0.25">
      <c r="A124" s="14" t="s">
        <v>46</v>
      </c>
      <c r="B124" s="14" t="s">
        <v>77</v>
      </c>
      <c r="C124" s="15" t="s">
        <v>93</v>
      </c>
      <c r="D124" s="57" t="s">
        <v>60</v>
      </c>
      <c r="E124" s="38" t="s">
        <v>234</v>
      </c>
      <c r="F124" s="52" t="s">
        <v>35</v>
      </c>
      <c r="G124" s="64" t="s">
        <v>235</v>
      </c>
      <c r="H124" s="65" t="s">
        <v>37</v>
      </c>
      <c r="I124" s="65" t="s">
        <v>236</v>
      </c>
      <c r="J124" s="65" t="s">
        <v>43</v>
      </c>
      <c r="K124" s="65" t="s">
        <v>43</v>
      </c>
      <c r="L124" s="66">
        <v>6</v>
      </c>
      <c r="M124" s="66">
        <v>14</v>
      </c>
      <c r="N124" s="66">
        <v>56</v>
      </c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AA124" s="86">
        <f t="shared" si="2"/>
        <v>0</v>
      </c>
      <c r="AB124" s="86">
        <f t="shared" si="3"/>
        <v>0</v>
      </c>
      <c r="AC124" s="16">
        <v>28</v>
      </c>
      <c r="AD124" s="16">
        <f>AC124/M124</f>
        <v>2</v>
      </c>
      <c r="AE124" s="17">
        <v>28</v>
      </c>
      <c r="AF124" s="16">
        <f>AE124/M124</f>
        <v>2</v>
      </c>
    </row>
    <row r="125" spans="1:32" ht="18" customHeight="1" x14ac:dyDescent="0.25">
      <c r="F125" s="52"/>
      <c r="G125" s="64"/>
      <c r="H125" s="65"/>
      <c r="I125" s="65"/>
      <c r="J125" s="65"/>
      <c r="K125" s="65"/>
      <c r="L125" s="66"/>
      <c r="M125" s="66"/>
      <c r="N125" s="66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AA125" s="86">
        <f t="shared" si="2"/>
        <v>0</v>
      </c>
      <c r="AB125" s="86">
        <f t="shared" si="3"/>
        <v>0</v>
      </c>
      <c r="AC125" s="20"/>
      <c r="AD125" s="20"/>
      <c r="AF125" s="20"/>
    </row>
    <row r="126" spans="1:32" ht="18" customHeight="1" x14ac:dyDescent="0.25">
      <c r="A126" s="14" t="s">
        <v>30</v>
      </c>
      <c r="B126" s="14" t="s">
        <v>190</v>
      </c>
      <c r="C126" s="15" t="s">
        <v>54</v>
      </c>
      <c r="D126" s="57" t="s">
        <v>33</v>
      </c>
      <c r="E126" s="38" t="s">
        <v>237</v>
      </c>
      <c r="F126" s="52" t="s">
        <v>35</v>
      </c>
      <c r="G126" s="64" t="s">
        <v>238</v>
      </c>
      <c r="H126" s="65" t="s">
        <v>37</v>
      </c>
      <c r="I126" s="65" t="s">
        <v>239</v>
      </c>
      <c r="J126" s="65" t="s">
        <v>39</v>
      </c>
      <c r="K126" s="65" t="s">
        <v>40</v>
      </c>
      <c r="L126" s="66">
        <v>3</v>
      </c>
      <c r="M126" s="66">
        <v>7</v>
      </c>
      <c r="N126" s="66">
        <v>28</v>
      </c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AA126" s="86">
        <f t="shared" si="2"/>
        <v>0</v>
      </c>
      <c r="AB126" s="86">
        <f t="shared" si="3"/>
        <v>0</v>
      </c>
      <c r="AC126" s="16">
        <v>14</v>
      </c>
      <c r="AD126" s="16">
        <f>AC126/M126</f>
        <v>2</v>
      </c>
      <c r="AE126" s="17">
        <v>14</v>
      </c>
      <c r="AF126" s="16">
        <f>AE126/M126</f>
        <v>2</v>
      </c>
    </row>
    <row r="127" spans="1:32" ht="18" customHeight="1" x14ac:dyDescent="0.25">
      <c r="F127" s="52"/>
      <c r="G127" s="64"/>
      <c r="H127" s="65"/>
      <c r="I127" s="65"/>
      <c r="J127" s="65"/>
      <c r="K127" s="65"/>
      <c r="L127" s="66"/>
      <c r="M127" s="66"/>
      <c r="N127" s="66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AA127" s="86">
        <f t="shared" si="2"/>
        <v>0</v>
      </c>
      <c r="AB127" s="86">
        <f t="shared" si="3"/>
        <v>0</v>
      </c>
      <c r="AC127" s="20"/>
      <c r="AD127" s="20"/>
      <c r="AF127" s="20"/>
    </row>
    <row r="128" spans="1:32" ht="18" customHeight="1" x14ac:dyDescent="0.25">
      <c r="A128" s="14" t="s">
        <v>30</v>
      </c>
      <c r="B128" s="14" t="s">
        <v>31</v>
      </c>
      <c r="C128" s="15" t="s">
        <v>93</v>
      </c>
      <c r="D128" s="57" t="s">
        <v>60</v>
      </c>
      <c r="E128" s="38" t="s">
        <v>240</v>
      </c>
      <c r="F128" s="52" t="s">
        <v>35</v>
      </c>
      <c r="G128" s="64" t="s">
        <v>241</v>
      </c>
      <c r="H128" s="65" t="s">
        <v>37</v>
      </c>
      <c r="I128" s="65" t="s">
        <v>242</v>
      </c>
      <c r="J128" s="65" t="s">
        <v>39</v>
      </c>
      <c r="K128" s="65" t="s">
        <v>40</v>
      </c>
      <c r="L128" s="66">
        <v>6</v>
      </c>
      <c r="M128" s="66">
        <v>14</v>
      </c>
      <c r="N128" s="66">
        <v>56</v>
      </c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AA128" s="86">
        <f t="shared" si="2"/>
        <v>0</v>
      </c>
      <c r="AB128" s="86">
        <f t="shared" si="3"/>
        <v>0</v>
      </c>
      <c r="AC128" s="16">
        <v>28</v>
      </c>
      <c r="AD128" s="16">
        <f>AC128/M128</f>
        <v>2</v>
      </c>
      <c r="AE128" s="17">
        <v>28</v>
      </c>
      <c r="AF128" s="16">
        <f>AE128/M128</f>
        <v>2</v>
      </c>
    </row>
    <row r="129" spans="1:32" ht="18" customHeight="1" x14ac:dyDescent="0.25">
      <c r="F129" s="52"/>
      <c r="G129" s="64"/>
      <c r="H129" s="65"/>
      <c r="I129" s="65"/>
      <c r="J129" s="65"/>
      <c r="K129" s="65"/>
      <c r="L129" s="66"/>
      <c r="M129" s="66"/>
      <c r="N129" s="66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AA129" s="86">
        <f t="shared" si="2"/>
        <v>0</v>
      </c>
      <c r="AB129" s="86">
        <f t="shared" si="3"/>
        <v>0</v>
      </c>
      <c r="AC129" s="20"/>
      <c r="AD129" s="20"/>
      <c r="AF129" s="20"/>
    </row>
    <row r="130" spans="1:32" ht="18" customHeight="1" x14ac:dyDescent="0.25">
      <c r="A130" s="14" t="s">
        <v>46</v>
      </c>
      <c r="B130" s="14" t="s">
        <v>58</v>
      </c>
      <c r="C130" s="15" t="s">
        <v>137</v>
      </c>
      <c r="D130" s="57" t="s">
        <v>60</v>
      </c>
      <c r="E130" s="38" t="s">
        <v>243</v>
      </c>
      <c r="F130" s="52" t="s">
        <v>35</v>
      </c>
      <c r="G130" s="64" t="s">
        <v>244</v>
      </c>
      <c r="H130" s="65" t="s">
        <v>37</v>
      </c>
      <c r="I130" s="65" t="s">
        <v>245</v>
      </c>
      <c r="J130" s="65" t="s">
        <v>52</v>
      </c>
      <c r="K130" s="65" t="s">
        <v>52</v>
      </c>
      <c r="L130" s="66">
        <v>6</v>
      </c>
      <c r="M130" s="66">
        <v>14</v>
      </c>
      <c r="N130" s="66">
        <v>56</v>
      </c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AA130" s="86">
        <f t="shared" ref="AA130:AA193" si="4">O130+Q130+S130+U130+W130+Y130+Z130</f>
        <v>0</v>
      </c>
      <c r="AB130" s="86">
        <f t="shared" ref="AB130:AB193" si="5">P130+R130+T130+V130+X130+Z130+AA130</f>
        <v>0</v>
      </c>
      <c r="AC130" s="16">
        <v>21</v>
      </c>
      <c r="AD130" s="16">
        <f>AC130/M130</f>
        <v>1.5</v>
      </c>
      <c r="AE130" s="17">
        <v>35</v>
      </c>
      <c r="AF130" s="16">
        <f>AE130/M130</f>
        <v>2.5</v>
      </c>
    </row>
    <row r="131" spans="1:32" ht="18" customHeight="1" x14ac:dyDescent="0.25">
      <c r="F131" s="52"/>
      <c r="G131" s="64"/>
      <c r="H131" s="65"/>
      <c r="I131" s="65"/>
      <c r="J131" s="65"/>
      <c r="K131" s="65"/>
      <c r="L131" s="66"/>
      <c r="M131" s="66"/>
      <c r="N131" s="66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AA131" s="86">
        <f t="shared" si="4"/>
        <v>0</v>
      </c>
      <c r="AB131" s="86">
        <f t="shared" si="5"/>
        <v>0</v>
      </c>
      <c r="AC131" s="20"/>
      <c r="AD131" s="20"/>
      <c r="AF131" s="20"/>
    </row>
    <row r="132" spans="1:32" ht="18" customHeight="1" x14ac:dyDescent="0.25">
      <c r="A132" s="14" t="s">
        <v>46</v>
      </c>
      <c r="B132" s="14" t="s">
        <v>58</v>
      </c>
      <c r="C132" s="15" t="s">
        <v>137</v>
      </c>
      <c r="D132" s="57" t="s">
        <v>60</v>
      </c>
      <c r="E132" s="38" t="s">
        <v>243</v>
      </c>
      <c r="F132" s="52" t="s">
        <v>35</v>
      </c>
      <c r="G132" s="64" t="s">
        <v>246</v>
      </c>
      <c r="H132" s="65" t="s">
        <v>37</v>
      </c>
      <c r="I132" s="65" t="s">
        <v>247</v>
      </c>
      <c r="J132" s="65" t="s">
        <v>43</v>
      </c>
      <c r="K132" s="65" t="s">
        <v>40</v>
      </c>
      <c r="L132" s="66">
        <v>3</v>
      </c>
      <c r="M132" s="66">
        <v>7</v>
      </c>
      <c r="N132" s="66">
        <v>28</v>
      </c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AA132" s="86">
        <f t="shared" si="4"/>
        <v>0</v>
      </c>
      <c r="AB132" s="86">
        <f t="shared" si="5"/>
        <v>0</v>
      </c>
      <c r="AC132" s="16">
        <v>14</v>
      </c>
      <c r="AD132" s="16">
        <f>AC132/M132</f>
        <v>2</v>
      </c>
      <c r="AE132" s="17">
        <v>14</v>
      </c>
      <c r="AF132" s="16">
        <f>AE132/M132</f>
        <v>2</v>
      </c>
    </row>
    <row r="133" spans="1:32" ht="18" customHeight="1" x14ac:dyDescent="0.25">
      <c r="F133" s="52"/>
      <c r="G133" s="64"/>
      <c r="H133" s="65"/>
      <c r="I133" s="65"/>
      <c r="J133" s="65"/>
      <c r="K133" s="65"/>
      <c r="L133" s="66"/>
      <c r="M133" s="66"/>
      <c r="N133" s="66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AA133" s="86">
        <f t="shared" si="4"/>
        <v>0</v>
      </c>
      <c r="AB133" s="86">
        <f t="shared" si="5"/>
        <v>0</v>
      </c>
      <c r="AC133" s="20"/>
      <c r="AD133" s="20"/>
      <c r="AF133" s="20"/>
    </row>
    <row r="134" spans="1:32" ht="18" customHeight="1" x14ac:dyDescent="0.25">
      <c r="A134" s="14" t="s">
        <v>177</v>
      </c>
      <c r="B134" s="14" t="s">
        <v>178</v>
      </c>
      <c r="C134" s="15" t="s">
        <v>179</v>
      </c>
      <c r="D134" s="57" t="s">
        <v>33</v>
      </c>
      <c r="E134" s="38" t="s">
        <v>248</v>
      </c>
      <c r="F134" s="52" t="s">
        <v>35</v>
      </c>
      <c r="G134" s="64" t="s">
        <v>249</v>
      </c>
      <c r="H134" s="65" t="s">
        <v>37</v>
      </c>
      <c r="I134" s="65" t="s">
        <v>250</v>
      </c>
      <c r="J134" s="65" t="s">
        <v>39</v>
      </c>
      <c r="K134" s="65" t="s">
        <v>40</v>
      </c>
      <c r="L134" s="66">
        <v>3</v>
      </c>
      <c r="M134" s="66">
        <v>7</v>
      </c>
      <c r="N134" s="66">
        <v>28</v>
      </c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AA134" s="86">
        <f t="shared" si="4"/>
        <v>0</v>
      </c>
      <c r="AB134" s="86">
        <f t="shared" si="5"/>
        <v>0</v>
      </c>
      <c r="AC134" s="16">
        <v>14</v>
      </c>
      <c r="AD134" s="16">
        <f>AC134/M134</f>
        <v>2</v>
      </c>
      <c r="AE134" s="17">
        <v>14</v>
      </c>
      <c r="AF134" s="16">
        <f>AE134/M134</f>
        <v>2</v>
      </c>
    </row>
    <row r="135" spans="1:32" ht="18" customHeight="1" x14ac:dyDescent="0.25">
      <c r="F135" s="52"/>
      <c r="G135" s="64"/>
      <c r="H135" s="65"/>
      <c r="I135" s="65"/>
      <c r="J135" s="65"/>
      <c r="K135" s="65"/>
      <c r="L135" s="66"/>
      <c r="M135" s="66"/>
      <c r="N135" s="66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AA135" s="86">
        <f t="shared" si="4"/>
        <v>0</v>
      </c>
      <c r="AB135" s="86">
        <f t="shared" si="5"/>
        <v>0</v>
      </c>
      <c r="AC135" s="20"/>
      <c r="AD135" s="20"/>
      <c r="AF135" s="20"/>
    </row>
    <row r="136" spans="1:32" ht="18" customHeight="1" x14ac:dyDescent="0.25">
      <c r="A136" s="14" t="s">
        <v>46</v>
      </c>
      <c r="B136" s="14" t="s">
        <v>210</v>
      </c>
      <c r="C136" s="15" t="s">
        <v>212</v>
      </c>
      <c r="D136" s="57" t="s">
        <v>33</v>
      </c>
      <c r="E136" s="38" t="s">
        <v>251</v>
      </c>
      <c r="F136" s="52" t="s">
        <v>35</v>
      </c>
      <c r="G136" s="64" t="s">
        <v>252</v>
      </c>
      <c r="H136" s="65" t="s">
        <v>37</v>
      </c>
      <c r="I136" s="65" t="s">
        <v>253</v>
      </c>
      <c r="J136" s="65" t="s">
        <v>39</v>
      </c>
      <c r="K136" s="65" t="s">
        <v>40</v>
      </c>
      <c r="L136" s="66">
        <v>3</v>
      </c>
      <c r="M136" s="66">
        <v>7</v>
      </c>
      <c r="N136" s="66">
        <v>28</v>
      </c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AA136" s="86">
        <f t="shared" si="4"/>
        <v>0</v>
      </c>
      <c r="AB136" s="86">
        <f t="shared" si="5"/>
        <v>0</v>
      </c>
      <c r="AC136" s="16">
        <v>7</v>
      </c>
      <c r="AD136" s="16">
        <f>AC136/M136</f>
        <v>1</v>
      </c>
      <c r="AE136" s="17">
        <v>21</v>
      </c>
      <c r="AF136" s="16">
        <f>AE136/M136</f>
        <v>3</v>
      </c>
    </row>
    <row r="137" spans="1:32" ht="18" customHeight="1" x14ac:dyDescent="0.25">
      <c r="F137" s="52"/>
      <c r="G137" s="64"/>
      <c r="H137" s="65"/>
      <c r="I137" s="65"/>
      <c r="J137" s="65"/>
      <c r="K137" s="65"/>
      <c r="L137" s="66"/>
      <c r="M137" s="66"/>
      <c r="N137" s="66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AA137" s="86">
        <f t="shared" si="4"/>
        <v>0</v>
      </c>
      <c r="AB137" s="86">
        <f t="shared" si="5"/>
        <v>0</v>
      </c>
      <c r="AC137" s="20"/>
      <c r="AD137" s="20"/>
      <c r="AF137" s="20"/>
    </row>
    <row r="138" spans="1:32" ht="18" customHeight="1" x14ac:dyDescent="0.25">
      <c r="A138" s="14" t="s">
        <v>46</v>
      </c>
      <c r="B138" s="14" t="s">
        <v>58</v>
      </c>
      <c r="C138" s="15" t="s">
        <v>212</v>
      </c>
      <c r="D138" s="57" t="s">
        <v>33</v>
      </c>
      <c r="E138" s="38" t="s">
        <v>254</v>
      </c>
      <c r="F138" s="52" t="s">
        <v>35</v>
      </c>
      <c r="G138" s="64" t="s">
        <v>255</v>
      </c>
      <c r="H138" s="65" t="s">
        <v>37</v>
      </c>
      <c r="I138" s="65" t="s">
        <v>256</v>
      </c>
      <c r="J138" s="65" t="s">
        <v>43</v>
      </c>
      <c r="K138" s="65" t="s">
        <v>43</v>
      </c>
      <c r="L138" s="66">
        <v>3</v>
      </c>
      <c r="M138" s="66">
        <v>7</v>
      </c>
      <c r="N138" s="66">
        <v>28</v>
      </c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AA138" s="86">
        <f t="shared" si="4"/>
        <v>0</v>
      </c>
      <c r="AB138" s="86">
        <f t="shared" si="5"/>
        <v>0</v>
      </c>
      <c r="AC138" s="16">
        <v>14</v>
      </c>
      <c r="AD138" s="16">
        <f>AC138/M138</f>
        <v>2</v>
      </c>
      <c r="AE138" s="17">
        <v>14</v>
      </c>
      <c r="AF138" s="16">
        <f>AE138/M138</f>
        <v>2</v>
      </c>
    </row>
    <row r="139" spans="1:32" ht="18" customHeight="1" x14ac:dyDescent="0.25">
      <c r="F139" s="52"/>
      <c r="G139" s="64"/>
      <c r="H139" s="65"/>
      <c r="I139" s="65"/>
      <c r="J139" s="65"/>
      <c r="K139" s="65"/>
      <c r="L139" s="66"/>
      <c r="M139" s="66"/>
      <c r="N139" s="66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AA139" s="86">
        <f t="shared" si="4"/>
        <v>0</v>
      </c>
      <c r="AB139" s="86">
        <f t="shared" si="5"/>
        <v>0</v>
      </c>
      <c r="AC139" s="20"/>
      <c r="AD139" s="20"/>
      <c r="AF139" s="20"/>
    </row>
    <row r="140" spans="1:32" ht="18" customHeight="1" x14ac:dyDescent="0.25">
      <c r="A140" s="14" t="s">
        <v>46</v>
      </c>
      <c r="B140" s="14" t="s">
        <v>58</v>
      </c>
      <c r="C140" s="15" t="s">
        <v>112</v>
      </c>
      <c r="D140" s="57" t="s">
        <v>60</v>
      </c>
      <c r="E140" s="38" t="s">
        <v>257</v>
      </c>
      <c r="F140" s="52" t="s">
        <v>35</v>
      </c>
      <c r="G140" s="64" t="s">
        <v>258</v>
      </c>
      <c r="H140" s="65" t="s">
        <v>37</v>
      </c>
      <c r="I140" s="65" t="s">
        <v>259</v>
      </c>
      <c r="J140" s="65" t="s">
        <v>39</v>
      </c>
      <c r="K140" s="65" t="s">
        <v>40</v>
      </c>
      <c r="L140" s="66">
        <v>3</v>
      </c>
      <c r="M140" s="66">
        <v>7</v>
      </c>
      <c r="N140" s="66">
        <v>28</v>
      </c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AA140" s="86">
        <f t="shared" si="4"/>
        <v>0</v>
      </c>
      <c r="AB140" s="86">
        <f t="shared" si="5"/>
        <v>0</v>
      </c>
      <c r="AC140" s="16">
        <v>14</v>
      </c>
      <c r="AD140" s="16">
        <f>AC140/M140</f>
        <v>2</v>
      </c>
      <c r="AE140" s="17">
        <v>14</v>
      </c>
      <c r="AF140" s="16">
        <f>AE140/M140</f>
        <v>2</v>
      </c>
    </row>
    <row r="141" spans="1:32" ht="18" customHeight="1" x14ac:dyDescent="0.25">
      <c r="F141" s="52"/>
      <c r="G141" s="64"/>
      <c r="H141" s="65"/>
      <c r="I141" s="65"/>
      <c r="J141" s="65"/>
      <c r="K141" s="65"/>
      <c r="L141" s="66"/>
      <c r="M141" s="66"/>
      <c r="N141" s="66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AA141" s="86">
        <f t="shared" si="4"/>
        <v>0</v>
      </c>
      <c r="AB141" s="86">
        <f t="shared" si="5"/>
        <v>0</v>
      </c>
      <c r="AC141" s="20"/>
      <c r="AD141" s="20"/>
      <c r="AF141" s="20"/>
    </row>
    <row r="142" spans="1:32" ht="18" customHeight="1" x14ac:dyDescent="0.25">
      <c r="A142" s="14" t="s">
        <v>30</v>
      </c>
      <c r="B142" s="14" t="s">
        <v>219</v>
      </c>
      <c r="C142" s="15" t="s">
        <v>54</v>
      </c>
      <c r="D142" s="57" t="s">
        <v>33</v>
      </c>
      <c r="E142" s="38" t="s">
        <v>260</v>
      </c>
      <c r="F142" s="52" t="s">
        <v>35</v>
      </c>
      <c r="G142" s="64" t="s">
        <v>261</v>
      </c>
      <c r="H142" s="65" t="s">
        <v>37</v>
      </c>
      <c r="I142" s="65" t="s">
        <v>262</v>
      </c>
      <c r="J142" s="65" t="s">
        <v>43</v>
      </c>
      <c r="K142" s="65" t="s">
        <v>40</v>
      </c>
      <c r="L142" s="66">
        <v>6</v>
      </c>
      <c r="M142" s="66">
        <v>14</v>
      </c>
      <c r="N142" s="66">
        <v>56</v>
      </c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AA142" s="86">
        <f t="shared" si="4"/>
        <v>0</v>
      </c>
      <c r="AB142" s="86">
        <f t="shared" si="5"/>
        <v>0</v>
      </c>
      <c r="AC142" s="16">
        <v>28</v>
      </c>
      <c r="AD142" s="16">
        <f>AC142/M142</f>
        <v>2</v>
      </c>
      <c r="AE142" s="17">
        <v>28</v>
      </c>
      <c r="AF142" s="16">
        <f>AE142/M142</f>
        <v>2</v>
      </c>
    </row>
    <row r="143" spans="1:32" ht="18" customHeight="1" x14ac:dyDescent="0.25">
      <c r="F143" s="52"/>
      <c r="G143" s="64"/>
      <c r="H143" s="65"/>
      <c r="I143" s="65"/>
      <c r="J143" s="65"/>
      <c r="K143" s="65"/>
      <c r="L143" s="66"/>
      <c r="M143" s="66"/>
      <c r="N143" s="66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AA143" s="86">
        <f t="shared" si="4"/>
        <v>0</v>
      </c>
      <c r="AB143" s="86">
        <f t="shared" si="5"/>
        <v>0</v>
      </c>
      <c r="AC143" s="20"/>
      <c r="AD143" s="20"/>
      <c r="AF143" s="20"/>
    </row>
    <row r="144" spans="1:32" ht="18" customHeight="1" x14ac:dyDescent="0.25">
      <c r="A144" s="14" t="s">
        <v>153</v>
      </c>
      <c r="B144" s="14" t="s">
        <v>154</v>
      </c>
      <c r="C144" s="15" t="s">
        <v>155</v>
      </c>
      <c r="D144" s="57" t="s">
        <v>60</v>
      </c>
      <c r="E144" s="38" t="s">
        <v>263</v>
      </c>
      <c r="F144" s="52" t="s">
        <v>35</v>
      </c>
      <c r="G144" s="64" t="s">
        <v>264</v>
      </c>
      <c r="H144" s="65" t="s">
        <v>37</v>
      </c>
      <c r="I144" s="65" t="s">
        <v>265</v>
      </c>
      <c r="J144" s="65" t="s">
        <v>52</v>
      </c>
      <c r="K144" s="65" t="s">
        <v>52</v>
      </c>
      <c r="L144" s="66">
        <v>6</v>
      </c>
      <c r="M144" s="66">
        <v>14</v>
      </c>
      <c r="N144" s="66">
        <v>56</v>
      </c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AA144" s="86">
        <f t="shared" si="4"/>
        <v>0</v>
      </c>
      <c r="AB144" s="86">
        <f t="shared" si="5"/>
        <v>0</v>
      </c>
      <c r="AC144" s="16">
        <v>28</v>
      </c>
      <c r="AD144" s="16">
        <f>AC144/M144</f>
        <v>2</v>
      </c>
      <c r="AE144" s="17">
        <v>28</v>
      </c>
      <c r="AF144" s="16">
        <f>AE144/M144</f>
        <v>2</v>
      </c>
    </row>
    <row r="145" spans="1:32" ht="18" customHeight="1" x14ac:dyDescent="0.25">
      <c r="F145" s="52"/>
      <c r="G145" s="64"/>
      <c r="H145" s="65"/>
      <c r="I145" s="65"/>
      <c r="J145" s="65"/>
      <c r="K145" s="65"/>
      <c r="L145" s="66"/>
      <c r="M145" s="66"/>
      <c r="N145" s="66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AA145" s="86">
        <f t="shared" si="4"/>
        <v>0</v>
      </c>
      <c r="AB145" s="86">
        <f t="shared" si="5"/>
        <v>0</v>
      </c>
      <c r="AC145" s="20"/>
      <c r="AD145" s="20"/>
      <c r="AF145" s="20"/>
    </row>
    <row r="146" spans="1:32" ht="18" customHeight="1" x14ac:dyDescent="0.25">
      <c r="A146" s="14" t="s">
        <v>153</v>
      </c>
      <c r="B146" s="14" t="s">
        <v>154</v>
      </c>
      <c r="C146" s="15" t="s">
        <v>155</v>
      </c>
      <c r="D146" s="57" t="s">
        <v>60</v>
      </c>
      <c r="E146" s="38" t="s">
        <v>263</v>
      </c>
      <c r="F146" s="52" t="s">
        <v>35</v>
      </c>
      <c r="G146" s="64" t="s">
        <v>266</v>
      </c>
      <c r="H146" s="65" t="s">
        <v>37</v>
      </c>
      <c r="I146" s="65" t="s">
        <v>267</v>
      </c>
      <c r="J146" s="65" t="s">
        <v>43</v>
      </c>
      <c r="K146" s="65" t="s">
        <v>52</v>
      </c>
      <c r="L146" s="66">
        <v>6</v>
      </c>
      <c r="M146" s="66">
        <v>14</v>
      </c>
      <c r="N146" s="66">
        <v>56</v>
      </c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AA146" s="86">
        <f t="shared" si="4"/>
        <v>0</v>
      </c>
      <c r="AB146" s="86">
        <f t="shared" si="5"/>
        <v>0</v>
      </c>
      <c r="AC146" s="16">
        <v>28</v>
      </c>
      <c r="AD146" s="16">
        <f>AC146/M146</f>
        <v>2</v>
      </c>
      <c r="AE146" s="17">
        <v>28</v>
      </c>
      <c r="AF146" s="16">
        <f>AE146/M146</f>
        <v>2</v>
      </c>
    </row>
    <row r="147" spans="1:32" ht="18" customHeight="1" x14ac:dyDescent="0.25">
      <c r="F147" s="52"/>
      <c r="G147" s="64"/>
      <c r="H147" s="65"/>
      <c r="I147" s="65"/>
      <c r="J147" s="65"/>
      <c r="K147" s="65"/>
      <c r="L147" s="66"/>
      <c r="M147" s="66"/>
      <c r="N147" s="66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AA147" s="86">
        <f t="shared" si="4"/>
        <v>0</v>
      </c>
      <c r="AB147" s="86">
        <f t="shared" si="5"/>
        <v>0</v>
      </c>
      <c r="AC147" s="20"/>
      <c r="AD147" s="20"/>
      <c r="AF147" s="20"/>
    </row>
    <row r="148" spans="1:32" ht="18" customHeight="1" x14ac:dyDescent="0.25">
      <c r="A148" s="14" t="s">
        <v>30</v>
      </c>
      <c r="B148" s="14" t="s">
        <v>53</v>
      </c>
      <c r="C148" s="15" t="s">
        <v>212</v>
      </c>
      <c r="D148" s="57" t="s">
        <v>33</v>
      </c>
      <c r="E148" s="38" t="s">
        <v>268</v>
      </c>
      <c r="F148" s="52" t="s">
        <v>35</v>
      </c>
      <c r="G148" s="64" t="s">
        <v>269</v>
      </c>
      <c r="H148" s="65" t="s">
        <v>37</v>
      </c>
      <c r="I148" s="65" t="s">
        <v>270</v>
      </c>
      <c r="J148" s="65" t="s">
        <v>39</v>
      </c>
      <c r="K148" s="65" t="s">
        <v>40</v>
      </c>
      <c r="L148" s="66">
        <v>6</v>
      </c>
      <c r="M148" s="66">
        <v>14</v>
      </c>
      <c r="N148" s="66">
        <v>56</v>
      </c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AA148" s="86">
        <f t="shared" si="4"/>
        <v>0</v>
      </c>
      <c r="AB148" s="86">
        <f t="shared" si="5"/>
        <v>0</v>
      </c>
      <c r="AC148" s="16">
        <v>28</v>
      </c>
      <c r="AD148" s="16">
        <f>AC148/M148</f>
        <v>2</v>
      </c>
      <c r="AE148" s="17">
        <v>28</v>
      </c>
      <c r="AF148" s="16">
        <f>AE148/M148</f>
        <v>2</v>
      </c>
    </row>
    <row r="149" spans="1:32" ht="18" customHeight="1" x14ac:dyDescent="0.25">
      <c r="F149" s="52"/>
      <c r="G149" s="64"/>
      <c r="H149" s="65"/>
      <c r="I149" s="65"/>
      <c r="J149" s="65"/>
      <c r="K149" s="65"/>
      <c r="L149" s="66"/>
      <c r="M149" s="66"/>
      <c r="N149" s="66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AA149" s="86">
        <f t="shared" si="4"/>
        <v>0</v>
      </c>
      <c r="AB149" s="86">
        <f t="shared" si="5"/>
        <v>0</v>
      </c>
      <c r="AC149" s="20"/>
      <c r="AD149" s="20"/>
      <c r="AF149" s="20"/>
    </row>
    <row r="150" spans="1:32" ht="18" customHeight="1" x14ac:dyDescent="0.25">
      <c r="A150" s="14" t="s">
        <v>153</v>
      </c>
      <c r="B150" s="14" t="s">
        <v>159</v>
      </c>
      <c r="C150" s="15" t="s">
        <v>155</v>
      </c>
      <c r="D150" s="57" t="s">
        <v>60</v>
      </c>
      <c r="E150" s="38" t="s">
        <v>271</v>
      </c>
      <c r="F150" s="52" t="s">
        <v>35</v>
      </c>
      <c r="G150" s="64" t="s">
        <v>272</v>
      </c>
      <c r="H150" s="65" t="s">
        <v>37</v>
      </c>
      <c r="I150" s="65" t="s">
        <v>273</v>
      </c>
      <c r="J150" s="65" t="s">
        <v>52</v>
      </c>
      <c r="K150" s="65" t="s">
        <v>52</v>
      </c>
      <c r="L150" s="66">
        <v>3</v>
      </c>
      <c r="M150" s="66">
        <v>7</v>
      </c>
      <c r="N150" s="66">
        <v>28</v>
      </c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AA150" s="86">
        <f t="shared" si="4"/>
        <v>0</v>
      </c>
      <c r="AB150" s="86">
        <f t="shared" si="5"/>
        <v>0</v>
      </c>
      <c r="AC150" s="16">
        <v>14</v>
      </c>
      <c r="AD150" s="16">
        <f>AC150/M150</f>
        <v>2</v>
      </c>
      <c r="AE150" s="17">
        <v>14</v>
      </c>
      <c r="AF150" s="16">
        <f>AE150/M150</f>
        <v>2</v>
      </c>
    </row>
    <row r="151" spans="1:32" ht="18" customHeight="1" x14ac:dyDescent="0.25">
      <c r="F151" s="52"/>
      <c r="G151" s="64"/>
      <c r="H151" s="65"/>
      <c r="I151" s="65"/>
      <c r="J151" s="65"/>
      <c r="K151" s="65"/>
      <c r="L151" s="66"/>
      <c r="M151" s="66"/>
      <c r="N151" s="66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AA151" s="86">
        <f t="shared" si="4"/>
        <v>0</v>
      </c>
      <c r="AB151" s="86">
        <f t="shared" si="5"/>
        <v>0</v>
      </c>
      <c r="AC151" s="20"/>
      <c r="AD151" s="20"/>
      <c r="AF151" s="20"/>
    </row>
    <row r="152" spans="1:32" ht="18" customHeight="1" x14ac:dyDescent="0.25">
      <c r="A152" s="14" t="s">
        <v>46</v>
      </c>
      <c r="B152" s="14" t="s">
        <v>97</v>
      </c>
      <c r="C152" s="15" t="s">
        <v>48</v>
      </c>
      <c r="D152" s="57" t="s">
        <v>33</v>
      </c>
      <c r="E152" s="38" t="s">
        <v>274</v>
      </c>
      <c r="F152" s="52" t="s">
        <v>35</v>
      </c>
      <c r="G152" s="64" t="s">
        <v>275</v>
      </c>
      <c r="H152" s="65" t="s">
        <v>37</v>
      </c>
      <c r="I152" s="65" t="s">
        <v>276</v>
      </c>
      <c r="J152" s="65" t="s">
        <v>52</v>
      </c>
      <c r="K152" s="65" t="s">
        <v>43</v>
      </c>
      <c r="L152" s="66">
        <v>3</v>
      </c>
      <c r="M152" s="66">
        <v>7</v>
      </c>
      <c r="N152" s="66">
        <v>28</v>
      </c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AA152" s="86">
        <f t="shared" si="4"/>
        <v>0</v>
      </c>
      <c r="AB152" s="86">
        <f t="shared" si="5"/>
        <v>0</v>
      </c>
      <c r="AC152" s="16">
        <v>7</v>
      </c>
      <c r="AD152" s="16">
        <f>AC152/M152</f>
        <v>1</v>
      </c>
      <c r="AE152" s="17">
        <v>21</v>
      </c>
      <c r="AF152" s="16">
        <f>AE152/M152</f>
        <v>3</v>
      </c>
    </row>
    <row r="153" spans="1:32" ht="18" customHeight="1" x14ac:dyDescent="0.25">
      <c r="F153" s="52"/>
      <c r="G153" s="64"/>
      <c r="H153" s="65"/>
      <c r="I153" s="65"/>
      <c r="J153" s="65"/>
      <c r="K153" s="65"/>
      <c r="L153" s="66"/>
      <c r="M153" s="66"/>
      <c r="N153" s="66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AA153" s="86">
        <f t="shared" si="4"/>
        <v>0</v>
      </c>
      <c r="AB153" s="86">
        <f t="shared" si="5"/>
        <v>0</v>
      </c>
      <c r="AC153" s="20"/>
      <c r="AD153" s="20"/>
      <c r="AF153" s="20"/>
    </row>
    <row r="154" spans="1:32" ht="18" customHeight="1" x14ac:dyDescent="0.25">
      <c r="A154" s="14" t="s">
        <v>89</v>
      </c>
      <c r="B154" s="14" t="s">
        <v>128</v>
      </c>
      <c r="C154" s="15" t="s">
        <v>73</v>
      </c>
      <c r="D154" s="57" t="s">
        <v>33</v>
      </c>
      <c r="E154" s="38" t="s">
        <v>277</v>
      </c>
      <c r="F154" s="52" t="s">
        <v>35</v>
      </c>
      <c r="G154" s="64" t="s">
        <v>278</v>
      </c>
      <c r="H154" s="65" t="s">
        <v>37</v>
      </c>
      <c r="I154" s="65">
        <v>2527</v>
      </c>
      <c r="J154" s="65" t="s">
        <v>40</v>
      </c>
      <c r="K154" s="65" t="s">
        <v>40</v>
      </c>
      <c r="L154" s="66">
        <v>3</v>
      </c>
      <c r="M154" s="66">
        <v>7</v>
      </c>
      <c r="N154" s="66">
        <v>28</v>
      </c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AA154" s="86">
        <f t="shared" si="4"/>
        <v>0</v>
      </c>
      <c r="AB154" s="86">
        <f t="shared" si="5"/>
        <v>0</v>
      </c>
      <c r="AC154" s="16">
        <v>14</v>
      </c>
      <c r="AD154" s="16">
        <f>AC154/M154</f>
        <v>2</v>
      </c>
      <c r="AE154" s="17">
        <v>14</v>
      </c>
      <c r="AF154" s="16">
        <f>AE154/M154</f>
        <v>2</v>
      </c>
    </row>
    <row r="155" spans="1:32" ht="18" customHeight="1" x14ac:dyDescent="0.25">
      <c r="F155" s="52"/>
      <c r="G155" s="64"/>
      <c r="H155" s="65"/>
      <c r="I155" s="65"/>
      <c r="J155" s="65"/>
      <c r="K155" s="65"/>
      <c r="L155" s="66"/>
      <c r="M155" s="66"/>
      <c r="N155" s="66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AA155" s="86">
        <f t="shared" si="4"/>
        <v>0</v>
      </c>
      <c r="AB155" s="86">
        <f t="shared" si="5"/>
        <v>0</v>
      </c>
      <c r="AC155" s="20"/>
      <c r="AD155" s="20"/>
      <c r="AF155" s="20"/>
    </row>
    <row r="156" spans="1:32" ht="18" customHeight="1" x14ac:dyDescent="0.25">
      <c r="A156" s="14" t="s">
        <v>46</v>
      </c>
      <c r="B156" s="14" t="s">
        <v>97</v>
      </c>
      <c r="C156" s="15" t="s">
        <v>48</v>
      </c>
      <c r="D156" s="57" t="s">
        <v>33</v>
      </c>
      <c r="E156" s="38" t="s">
        <v>279</v>
      </c>
      <c r="F156" s="52" t="s">
        <v>35</v>
      </c>
      <c r="G156" s="64" t="s">
        <v>280</v>
      </c>
      <c r="H156" s="65" t="s">
        <v>37</v>
      </c>
      <c r="I156" s="65" t="s">
        <v>281</v>
      </c>
      <c r="J156" s="65" t="s">
        <v>52</v>
      </c>
      <c r="K156" s="65" t="s">
        <v>43</v>
      </c>
      <c r="L156" s="66">
        <v>3</v>
      </c>
      <c r="M156" s="66">
        <v>7</v>
      </c>
      <c r="N156" s="66">
        <v>28</v>
      </c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AA156" s="86">
        <f t="shared" si="4"/>
        <v>0</v>
      </c>
      <c r="AB156" s="86">
        <f t="shared" si="5"/>
        <v>0</v>
      </c>
      <c r="AC156" s="16">
        <v>7</v>
      </c>
      <c r="AD156" s="16">
        <f>AC156/M156</f>
        <v>1</v>
      </c>
      <c r="AE156" s="17">
        <v>21</v>
      </c>
      <c r="AF156" s="16">
        <f>AE156/M156</f>
        <v>3</v>
      </c>
    </row>
    <row r="157" spans="1:32" ht="18" customHeight="1" x14ac:dyDescent="0.25">
      <c r="F157" s="52"/>
      <c r="G157" s="64"/>
      <c r="H157" s="65"/>
      <c r="I157" s="65"/>
      <c r="J157" s="65"/>
      <c r="K157" s="65"/>
      <c r="L157" s="66"/>
      <c r="M157" s="66"/>
      <c r="N157" s="66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AA157" s="86">
        <f t="shared" si="4"/>
        <v>0</v>
      </c>
      <c r="AB157" s="86">
        <f t="shared" si="5"/>
        <v>0</v>
      </c>
      <c r="AC157" s="20"/>
      <c r="AD157" s="20"/>
      <c r="AF157" s="20"/>
    </row>
    <row r="158" spans="1:32" ht="18" customHeight="1" x14ac:dyDescent="0.25">
      <c r="A158" s="14" t="s">
        <v>30</v>
      </c>
      <c r="B158" s="14" t="s">
        <v>31</v>
      </c>
      <c r="C158" s="15" t="s">
        <v>112</v>
      </c>
      <c r="D158" s="57" t="s">
        <v>60</v>
      </c>
      <c r="E158" s="38" t="s">
        <v>282</v>
      </c>
      <c r="F158" s="52" t="s">
        <v>35</v>
      </c>
      <c r="G158" s="64" t="s">
        <v>283</v>
      </c>
      <c r="H158" s="65" t="s">
        <v>37</v>
      </c>
      <c r="I158" s="65" t="s">
        <v>284</v>
      </c>
      <c r="J158" s="65" t="s">
        <v>39</v>
      </c>
      <c r="K158" s="65" t="s">
        <v>43</v>
      </c>
      <c r="L158" s="66">
        <v>3</v>
      </c>
      <c r="M158" s="66">
        <v>7</v>
      </c>
      <c r="N158" s="66">
        <v>28</v>
      </c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AA158" s="86">
        <f t="shared" si="4"/>
        <v>0</v>
      </c>
      <c r="AB158" s="86">
        <f t="shared" si="5"/>
        <v>0</v>
      </c>
      <c r="AC158" s="16">
        <v>14</v>
      </c>
      <c r="AD158" s="16">
        <f>AC158/M158</f>
        <v>2</v>
      </c>
      <c r="AE158" s="17">
        <v>14</v>
      </c>
      <c r="AF158" s="16">
        <f>AE158/M158</f>
        <v>2</v>
      </c>
    </row>
    <row r="159" spans="1:32" ht="18" customHeight="1" x14ac:dyDescent="0.25">
      <c r="F159" s="52"/>
      <c r="G159" s="64"/>
      <c r="H159" s="65"/>
      <c r="I159" s="65"/>
      <c r="J159" s="65"/>
      <c r="K159" s="65"/>
      <c r="L159" s="66"/>
      <c r="M159" s="66"/>
      <c r="N159" s="66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AA159" s="86">
        <f t="shared" si="4"/>
        <v>0</v>
      </c>
      <c r="AB159" s="86">
        <f t="shared" si="5"/>
        <v>0</v>
      </c>
      <c r="AC159" s="20"/>
      <c r="AD159" s="20"/>
      <c r="AF159" s="20"/>
    </row>
    <row r="160" spans="1:32" ht="18" customHeight="1" x14ac:dyDescent="0.25">
      <c r="A160" s="14" t="s">
        <v>30</v>
      </c>
      <c r="B160" s="14" t="s">
        <v>31</v>
      </c>
      <c r="C160" s="15" t="s">
        <v>112</v>
      </c>
      <c r="D160" s="57" t="s">
        <v>60</v>
      </c>
      <c r="E160" s="38" t="s">
        <v>204</v>
      </c>
      <c r="F160" s="52" t="s">
        <v>35</v>
      </c>
      <c r="G160" s="64" t="s">
        <v>285</v>
      </c>
      <c r="H160" s="65" t="s">
        <v>37</v>
      </c>
      <c r="I160" s="65">
        <v>2530</v>
      </c>
      <c r="J160" s="65" t="s">
        <v>40</v>
      </c>
      <c r="K160" s="65" t="s">
        <v>40</v>
      </c>
      <c r="L160" s="66">
        <v>3</v>
      </c>
      <c r="M160" s="66">
        <v>7</v>
      </c>
      <c r="N160" s="66">
        <v>28</v>
      </c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AA160" s="86">
        <f t="shared" si="4"/>
        <v>0</v>
      </c>
      <c r="AB160" s="86">
        <f t="shared" si="5"/>
        <v>0</v>
      </c>
      <c r="AC160" s="16">
        <v>14</v>
      </c>
      <c r="AD160" s="16">
        <f>AC160/M160</f>
        <v>2</v>
      </c>
      <c r="AE160" s="17">
        <v>14</v>
      </c>
      <c r="AF160" s="16">
        <f>AE160/M160</f>
        <v>2</v>
      </c>
    </row>
    <row r="161" spans="1:32" ht="18" customHeight="1" x14ac:dyDescent="0.25">
      <c r="F161" s="52"/>
      <c r="G161" s="64"/>
      <c r="H161" s="65"/>
      <c r="I161" s="65"/>
      <c r="J161" s="65"/>
      <c r="K161" s="65"/>
      <c r="L161" s="66"/>
      <c r="M161" s="66"/>
      <c r="N161" s="66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AA161" s="86">
        <f t="shared" si="4"/>
        <v>0</v>
      </c>
      <c r="AB161" s="86">
        <f t="shared" si="5"/>
        <v>0</v>
      </c>
      <c r="AC161" s="20"/>
      <c r="AD161" s="20"/>
      <c r="AF161" s="20"/>
    </row>
    <row r="162" spans="1:32" ht="18" customHeight="1" x14ac:dyDescent="0.25">
      <c r="A162" s="14" t="s">
        <v>30</v>
      </c>
      <c r="B162" s="14" t="s">
        <v>31</v>
      </c>
      <c r="C162" s="15" t="s">
        <v>112</v>
      </c>
      <c r="D162" s="57" t="s">
        <v>60</v>
      </c>
      <c r="E162" s="38" t="s">
        <v>286</v>
      </c>
      <c r="F162" s="52" t="s">
        <v>35</v>
      </c>
      <c r="G162" s="64" t="s">
        <v>287</v>
      </c>
      <c r="H162" s="65" t="s">
        <v>37</v>
      </c>
      <c r="I162" s="65" t="s">
        <v>288</v>
      </c>
      <c r="J162" s="65" t="s">
        <v>43</v>
      </c>
      <c r="K162" s="65" t="s">
        <v>40</v>
      </c>
      <c r="L162" s="66">
        <v>6</v>
      </c>
      <c r="M162" s="66">
        <v>14</v>
      </c>
      <c r="N162" s="66">
        <v>56</v>
      </c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AA162" s="86">
        <f t="shared" si="4"/>
        <v>0</v>
      </c>
      <c r="AB162" s="86">
        <f t="shared" si="5"/>
        <v>0</v>
      </c>
      <c r="AC162" s="16">
        <v>28</v>
      </c>
      <c r="AD162" s="16">
        <f>AC162/M162</f>
        <v>2</v>
      </c>
      <c r="AE162" s="17">
        <v>28</v>
      </c>
      <c r="AF162" s="16">
        <f>AE162/M162</f>
        <v>2</v>
      </c>
    </row>
    <row r="163" spans="1:32" ht="18" customHeight="1" x14ac:dyDescent="0.25">
      <c r="F163" s="52"/>
      <c r="G163" s="64"/>
      <c r="H163" s="65"/>
      <c r="I163" s="65"/>
      <c r="J163" s="65"/>
      <c r="K163" s="65"/>
      <c r="L163" s="66"/>
      <c r="M163" s="66"/>
      <c r="N163" s="66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AA163" s="86">
        <f t="shared" si="4"/>
        <v>0</v>
      </c>
      <c r="AB163" s="86">
        <f t="shared" si="5"/>
        <v>0</v>
      </c>
      <c r="AC163" s="20"/>
      <c r="AD163" s="20"/>
      <c r="AF163" s="20"/>
    </row>
    <row r="164" spans="1:32" ht="18" customHeight="1" x14ac:dyDescent="0.25">
      <c r="A164" s="14" t="s">
        <v>46</v>
      </c>
      <c r="B164" s="14" t="s">
        <v>47</v>
      </c>
      <c r="C164" s="15" t="s">
        <v>48</v>
      </c>
      <c r="D164" s="57" t="s">
        <v>33</v>
      </c>
      <c r="E164" s="38" t="s">
        <v>69</v>
      </c>
      <c r="F164" s="52" t="s">
        <v>35</v>
      </c>
      <c r="G164" s="64" t="s">
        <v>289</v>
      </c>
      <c r="H164" s="65" t="s">
        <v>37</v>
      </c>
      <c r="I164" s="65" t="s">
        <v>290</v>
      </c>
      <c r="J164" s="65" t="s">
        <v>52</v>
      </c>
      <c r="K164" s="65" t="s">
        <v>43</v>
      </c>
      <c r="L164" s="66">
        <v>6</v>
      </c>
      <c r="M164" s="66">
        <v>14</v>
      </c>
      <c r="N164" s="66">
        <v>56</v>
      </c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AA164" s="86">
        <f t="shared" si="4"/>
        <v>0</v>
      </c>
      <c r="AB164" s="86">
        <f t="shared" si="5"/>
        <v>0</v>
      </c>
      <c r="AC164" s="16">
        <v>28</v>
      </c>
      <c r="AD164" s="16">
        <f>AC164/M164</f>
        <v>2</v>
      </c>
      <c r="AE164" s="17">
        <v>28</v>
      </c>
      <c r="AF164" s="16">
        <f>AE164/M164</f>
        <v>2</v>
      </c>
    </row>
    <row r="165" spans="1:32" ht="18" customHeight="1" x14ac:dyDescent="0.25">
      <c r="F165" s="52"/>
      <c r="G165" s="64"/>
      <c r="H165" s="65"/>
      <c r="I165" s="65"/>
      <c r="J165" s="65"/>
      <c r="K165" s="65"/>
      <c r="L165" s="66"/>
      <c r="M165" s="66"/>
      <c r="N165" s="66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AA165" s="86">
        <f t="shared" si="4"/>
        <v>0</v>
      </c>
      <c r="AB165" s="86">
        <f t="shared" si="5"/>
        <v>0</v>
      </c>
      <c r="AC165" s="20"/>
      <c r="AD165" s="20"/>
      <c r="AF165" s="20"/>
    </row>
    <row r="166" spans="1:32" ht="18" customHeight="1" x14ac:dyDescent="0.25">
      <c r="A166" s="14" t="s">
        <v>46</v>
      </c>
      <c r="B166" s="14" t="s">
        <v>291</v>
      </c>
      <c r="C166" s="15" t="s">
        <v>66</v>
      </c>
      <c r="D166" s="57" t="s">
        <v>33</v>
      </c>
      <c r="E166" s="38" t="s">
        <v>74</v>
      </c>
      <c r="F166" s="52" t="s">
        <v>35</v>
      </c>
      <c r="G166" s="64" t="s">
        <v>292</v>
      </c>
      <c r="H166" s="65" t="s">
        <v>37</v>
      </c>
      <c r="I166" s="65" t="s">
        <v>293</v>
      </c>
      <c r="J166" s="65" t="s">
        <v>43</v>
      </c>
      <c r="K166" s="65" t="s">
        <v>40</v>
      </c>
      <c r="L166" s="66">
        <v>6</v>
      </c>
      <c r="M166" s="66">
        <v>14</v>
      </c>
      <c r="N166" s="66">
        <v>56</v>
      </c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AA166" s="86">
        <f t="shared" si="4"/>
        <v>0</v>
      </c>
      <c r="AB166" s="86">
        <f t="shared" si="5"/>
        <v>0</v>
      </c>
      <c r="AC166" s="16">
        <v>14</v>
      </c>
      <c r="AD166" s="16">
        <f>AC166/M166</f>
        <v>1</v>
      </c>
      <c r="AE166" s="17">
        <v>42</v>
      </c>
      <c r="AF166" s="16">
        <f>AE166/M166</f>
        <v>3</v>
      </c>
    </row>
    <row r="167" spans="1:32" ht="18" customHeight="1" x14ac:dyDescent="0.25">
      <c r="F167" s="52"/>
      <c r="G167" s="64"/>
      <c r="H167" s="65"/>
      <c r="I167" s="65"/>
      <c r="J167" s="65"/>
      <c r="K167" s="65"/>
      <c r="L167" s="66"/>
      <c r="M167" s="66"/>
      <c r="N167" s="66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AA167" s="86">
        <f t="shared" si="4"/>
        <v>0</v>
      </c>
      <c r="AB167" s="86">
        <f t="shared" si="5"/>
        <v>0</v>
      </c>
      <c r="AC167" s="20"/>
      <c r="AD167" s="20"/>
      <c r="AF167" s="20"/>
    </row>
    <row r="168" spans="1:32" ht="18" customHeight="1" x14ac:dyDescent="0.25">
      <c r="A168" s="14" t="s">
        <v>46</v>
      </c>
      <c r="B168" s="14" t="s">
        <v>77</v>
      </c>
      <c r="C168" s="15" t="s">
        <v>93</v>
      </c>
      <c r="D168" s="57" t="s">
        <v>60</v>
      </c>
      <c r="E168" s="38" t="s">
        <v>129</v>
      </c>
      <c r="F168" s="52" t="s">
        <v>35</v>
      </c>
      <c r="G168" s="64" t="s">
        <v>294</v>
      </c>
      <c r="H168" s="65" t="s">
        <v>37</v>
      </c>
      <c r="I168" s="65" t="s">
        <v>295</v>
      </c>
      <c r="J168" s="65" t="s">
        <v>52</v>
      </c>
      <c r="K168" s="65" t="s">
        <v>52</v>
      </c>
      <c r="L168" s="66">
        <v>6</v>
      </c>
      <c r="M168" s="66">
        <v>14</v>
      </c>
      <c r="N168" s="66">
        <v>56</v>
      </c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AA168" s="86">
        <f t="shared" si="4"/>
        <v>0</v>
      </c>
      <c r="AB168" s="86">
        <f t="shared" si="5"/>
        <v>0</v>
      </c>
      <c r="AC168" s="16">
        <v>28</v>
      </c>
      <c r="AD168" s="16">
        <f>AC168/M168</f>
        <v>2</v>
      </c>
      <c r="AE168" s="17">
        <v>28</v>
      </c>
      <c r="AF168" s="16">
        <f>AE168/M168</f>
        <v>2</v>
      </c>
    </row>
    <row r="169" spans="1:32" ht="18" customHeight="1" x14ac:dyDescent="0.25">
      <c r="F169" s="52"/>
      <c r="G169" s="64"/>
      <c r="H169" s="65"/>
      <c r="I169" s="65"/>
      <c r="J169" s="65"/>
      <c r="K169" s="65"/>
      <c r="L169" s="66"/>
      <c r="M169" s="66"/>
      <c r="N169" s="66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AA169" s="86">
        <f t="shared" si="4"/>
        <v>0</v>
      </c>
      <c r="AB169" s="86">
        <f t="shared" si="5"/>
        <v>0</v>
      </c>
      <c r="AC169" s="20"/>
      <c r="AD169" s="20"/>
      <c r="AF169" s="20"/>
    </row>
    <row r="170" spans="1:32" ht="18" customHeight="1" x14ac:dyDescent="0.25">
      <c r="A170" s="14" t="s">
        <v>89</v>
      </c>
      <c r="B170" s="14" t="s">
        <v>128</v>
      </c>
      <c r="C170" s="15" t="s">
        <v>93</v>
      </c>
      <c r="D170" s="57" t="s">
        <v>60</v>
      </c>
      <c r="E170" s="38" t="s">
        <v>296</v>
      </c>
      <c r="F170" s="52" t="s">
        <v>35</v>
      </c>
      <c r="G170" s="64" t="s">
        <v>297</v>
      </c>
      <c r="H170" s="65" t="s">
        <v>37</v>
      </c>
      <c r="I170" s="65" t="s">
        <v>298</v>
      </c>
      <c r="J170" s="65" t="s">
        <v>43</v>
      </c>
      <c r="K170" s="65" t="s">
        <v>40</v>
      </c>
      <c r="L170" s="66">
        <v>6</v>
      </c>
      <c r="M170" s="66">
        <v>14</v>
      </c>
      <c r="N170" s="66">
        <v>56</v>
      </c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AA170" s="86">
        <f t="shared" si="4"/>
        <v>0</v>
      </c>
      <c r="AB170" s="86">
        <f t="shared" si="5"/>
        <v>0</v>
      </c>
      <c r="AC170" s="16">
        <v>28</v>
      </c>
      <c r="AD170" s="16">
        <f>AC170/M170</f>
        <v>2</v>
      </c>
      <c r="AE170" s="17">
        <v>28</v>
      </c>
      <c r="AF170" s="16">
        <f>AE170/M170</f>
        <v>2</v>
      </c>
    </row>
    <row r="171" spans="1:32" ht="18" customHeight="1" x14ac:dyDescent="0.25">
      <c r="F171" s="52"/>
      <c r="G171" s="64"/>
      <c r="H171" s="65"/>
      <c r="I171" s="65"/>
      <c r="J171" s="65"/>
      <c r="K171" s="65"/>
      <c r="L171" s="66"/>
      <c r="M171" s="66"/>
      <c r="N171" s="66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AA171" s="86">
        <f t="shared" si="4"/>
        <v>0</v>
      </c>
      <c r="AB171" s="86">
        <f t="shared" si="5"/>
        <v>0</v>
      </c>
      <c r="AC171" s="20"/>
      <c r="AD171" s="20"/>
      <c r="AF171" s="20"/>
    </row>
    <row r="172" spans="1:32" ht="18" customHeight="1" x14ac:dyDescent="0.25">
      <c r="A172" s="14" t="s">
        <v>89</v>
      </c>
      <c r="B172" s="14" t="s">
        <v>65</v>
      </c>
      <c r="C172" s="15" t="s">
        <v>66</v>
      </c>
      <c r="D172" s="57" t="s">
        <v>33</v>
      </c>
      <c r="E172" s="38" t="s">
        <v>90</v>
      </c>
      <c r="F172" s="52" t="s">
        <v>35</v>
      </c>
      <c r="G172" s="64" t="s">
        <v>299</v>
      </c>
      <c r="H172" s="65" t="s">
        <v>37</v>
      </c>
      <c r="I172" s="65" t="s">
        <v>300</v>
      </c>
      <c r="J172" s="65" t="s">
        <v>39</v>
      </c>
      <c r="K172" s="65" t="s">
        <v>40</v>
      </c>
      <c r="L172" s="66">
        <v>6</v>
      </c>
      <c r="M172" s="66">
        <v>14</v>
      </c>
      <c r="N172" s="66">
        <v>56</v>
      </c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AA172" s="86">
        <f t="shared" si="4"/>
        <v>0</v>
      </c>
      <c r="AB172" s="86">
        <f t="shared" si="5"/>
        <v>0</v>
      </c>
      <c r="AC172" s="16">
        <v>28</v>
      </c>
      <c r="AD172" s="16">
        <f>AC172/M172</f>
        <v>2</v>
      </c>
      <c r="AE172" s="17">
        <v>28</v>
      </c>
      <c r="AF172" s="16">
        <f>AE172/M172</f>
        <v>2</v>
      </c>
    </row>
    <row r="173" spans="1:32" ht="18" customHeight="1" x14ac:dyDescent="0.25">
      <c r="F173" s="52"/>
      <c r="G173" s="64"/>
      <c r="H173" s="65"/>
      <c r="I173" s="65"/>
      <c r="J173" s="65"/>
      <c r="K173" s="65"/>
      <c r="L173" s="66"/>
      <c r="M173" s="66"/>
      <c r="N173" s="66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AA173" s="86">
        <f t="shared" si="4"/>
        <v>0</v>
      </c>
      <c r="AB173" s="86">
        <f t="shared" si="5"/>
        <v>0</v>
      </c>
      <c r="AC173" s="20"/>
      <c r="AD173" s="20"/>
      <c r="AF173" s="20"/>
    </row>
    <row r="174" spans="1:32" ht="18" customHeight="1" x14ac:dyDescent="0.25">
      <c r="A174" s="14" t="s">
        <v>30</v>
      </c>
      <c r="B174" s="14" t="s">
        <v>31</v>
      </c>
      <c r="C174" s="15" t="s">
        <v>112</v>
      </c>
      <c r="D174" s="57" t="s">
        <v>60</v>
      </c>
      <c r="E174" s="38" t="s">
        <v>286</v>
      </c>
      <c r="F174" s="52" t="s">
        <v>35</v>
      </c>
      <c r="G174" s="64" t="s">
        <v>301</v>
      </c>
      <c r="H174" s="65" t="s">
        <v>37</v>
      </c>
      <c r="I174" s="65" t="s">
        <v>302</v>
      </c>
      <c r="J174" s="65" t="s">
        <v>39</v>
      </c>
      <c r="K174" s="65" t="s">
        <v>40</v>
      </c>
      <c r="L174" s="66">
        <v>3</v>
      </c>
      <c r="M174" s="66">
        <v>7</v>
      </c>
      <c r="N174" s="66">
        <v>28</v>
      </c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AA174" s="86">
        <f t="shared" si="4"/>
        <v>0</v>
      </c>
      <c r="AB174" s="86">
        <f t="shared" si="5"/>
        <v>0</v>
      </c>
      <c r="AC174" s="16">
        <v>14</v>
      </c>
      <c r="AD174" s="16">
        <f>AC174/M174</f>
        <v>2</v>
      </c>
      <c r="AE174" s="17">
        <v>14</v>
      </c>
      <c r="AF174" s="16">
        <f>AE174/M174</f>
        <v>2</v>
      </c>
    </row>
    <row r="175" spans="1:32" ht="18" customHeight="1" x14ac:dyDescent="0.25">
      <c r="F175" s="52"/>
      <c r="G175" s="64"/>
      <c r="H175" s="65"/>
      <c r="I175" s="65"/>
      <c r="J175" s="65"/>
      <c r="K175" s="65"/>
      <c r="L175" s="66"/>
      <c r="M175" s="66"/>
      <c r="N175" s="66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AA175" s="86">
        <f t="shared" si="4"/>
        <v>0</v>
      </c>
      <c r="AB175" s="86">
        <f t="shared" si="5"/>
        <v>0</v>
      </c>
      <c r="AC175" s="20"/>
      <c r="AD175" s="20"/>
      <c r="AF175" s="20"/>
    </row>
    <row r="176" spans="1:32" ht="18" customHeight="1" x14ac:dyDescent="0.25">
      <c r="A176" s="14" t="s">
        <v>30</v>
      </c>
      <c r="B176" s="14" t="s">
        <v>53</v>
      </c>
      <c r="C176" s="15" t="s">
        <v>54</v>
      </c>
      <c r="D176" s="57" t="s">
        <v>33</v>
      </c>
      <c r="E176" s="38" t="s">
        <v>83</v>
      </c>
      <c r="F176" s="52" t="s">
        <v>35</v>
      </c>
      <c r="G176" s="64" t="s">
        <v>303</v>
      </c>
      <c r="H176" s="65" t="s">
        <v>37</v>
      </c>
      <c r="I176" s="65" t="s">
        <v>304</v>
      </c>
      <c r="J176" s="65" t="s">
        <v>40</v>
      </c>
      <c r="K176" s="65" t="s">
        <v>43</v>
      </c>
      <c r="L176" s="66">
        <v>3</v>
      </c>
      <c r="M176" s="66">
        <v>7</v>
      </c>
      <c r="N176" s="66">
        <v>28</v>
      </c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AA176" s="86">
        <f t="shared" si="4"/>
        <v>0</v>
      </c>
      <c r="AB176" s="86">
        <f t="shared" si="5"/>
        <v>0</v>
      </c>
      <c r="AC176" s="16">
        <v>14</v>
      </c>
      <c r="AD176" s="16">
        <f>AC176/M176</f>
        <v>2</v>
      </c>
      <c r="AE176" s="17">
        <v>14</v>
      </c>
      <c r="AF176" s="16">
        <f>AE176/M176</f>
        <v>2</v>
      </c>
    </row>
    <row r="177" spans="1:32" ht="18" customHeight="1" x14ac:dyDescent="0.25">
      <c r="F177" s="52"/>
      <c r="G177" s="64"/>
      <c r="H177" s="65"/>
      <c r="I177" s="65"/>
      <c r="J177" s="65"/>
      <c r="K177" s="65"/>
      <c r="L177" s="66"/>
      <c r="M177" s="66"/>
      <c r="N177" s="66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AA177" s="86">
        <f t="shared" si="4"/>
        <v>0</v>
      </c>
      <c r="AB177" s="86">
        <f t="shared" si="5"/>
        <v>0</v>
      </c>
      <c r="AC177" s="20"/>
      <c r="AD177" s="20"/>
      <c r="AF177" s="20"/>
    </row>
    <row r="178" spans="1:32" ht="18" customHeight="1" x14ac:dyDescent="0.25">
      <c r="A178" s="14" t="s">
        <v>30</v>
      </c>
      <c r="B178" s="14" t="s">
        <v>31</v>
      </c>
      <c r="C178" s="15" t="s">
        <v>212</v>
      </c>
      <c r="D178" s="57" t="s">
        <v>33</v>
      </c>
      <c r="E178" s="38" t="s">
        <v>254</v>
      </c>
      <c r="F178" s="52" t="s">
        <v>35</v>
      </c>
      <c r="G178" s="64" t="s">
        <v>305</v>
      </c>
      <c r="H178" s="65" t="s">
        <v>37</v>
      </c>
      <c r="I178" s="65" t="s">
        <v>306</v>
      </c>
      <c r="J178" s="65" t="s">
        <v>39</v>
      </c>
      <c r="K178" s="65" t="s">
        <v>40</v>
      </c>
      <c r="L178" s="66">
        <v>3</v>
      </c>
      <c r="M178" s="66">
        <v>7</v>
      </c>
      <c r="N178" s="66">
        <v>28</v>
      </c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AA178" s="86">
        <f t="shared" si="4"/>
        <v>0</v>
      </c>
      <c r="AB178" s="86">
        <f t="shared" si="5"/>
        <v>0</v>
      </c>
      <c r="AC178" s="16">
        <v>7</v>
      </c>
      <c r="AD178" s="16">
        <f>AC178/M178</f>
        <v>1</v>
      </c>
      <c r="AE178" s="17">
        <v>21</v>
      </c>
      <c r="AF178" s="16">
        <f>AE178/M178</f>
        <v>3</v>
      </c>
    </row>
    <row r="179" spans="1:32" ht="18" customHeight="1" x14ac:dyDescent="0.25">
      <c r="F179" s="52"/>
      <c r="G179" s="64"/>
      <c r="H179" s="65"/>
      <c r="I179" s="65"/>
      <c r="J179" s="65"/>
      <c r="K179" s="65"/>
      <c r="L179" s="66"/>
      <c r="M179" s="66"/>
      <c r="N179" s="66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AA179" s="86">
        <f t="shared" si="4"/>
        <v>0</v>
      </c>
      <c r="AB179" s="86">
        <f t="shared" si="5"/>
        <v>0</v>
      </c>
      <c r="AC179" s="20"/>
      <c r="AD179" s="20"/>
      <c r="AF179" s="20"/>
    </row>
    <row r="180" spans="1:32" ht="18" customHeight="1" x14ac:dyDescent="0.25">
      <c r="A180" s="14" t="s">
        <v>30</v>
      </c>
      <c r="B180" s="14" t="s">
        <v>53</v>
      </c>
      <c r="C180" s="15" t="s">
        <v>54</v>
      </c>
      <c r="D180" s="57" t="s">
        <v>33</v>
      </c>
      <c r="E180" s="38" t="s">
        <v>55</v>
      </c>
      <c r="F180" s="52" t="s">
        <v>35</v>
      </c>
      <c r="G180" s="64" t="s">
        <v>307</v>
      </c>
      <c r="H180" s="65" t="s">
        <v>37</v>
      </c>
      <c r="I180" s="65" t="s">
        <v>308</v>
      </c>
      <c r="J180" s="65" t="s">
        <v>43</v>
      </c>
      <c r="K180" s="65" t="s">
        <v>40</v>
      </c>
      <c r="L180" s="66">
        <v>6</v>
      </c>
      <c r="M180" s="66">
        <v>14</v>
      </c>
      <c r="N180" s="66">
        <v>56</v>
      </c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AA180" s="86">
        <f t="shared" si="4"/>
        <v>0</v>
      </c>
      <c r="AB180" s="86">
        <f t="shared" si="5"/>
        <v>0</v>
      </c>
      <c r="AC180" s="16">
        <v>35</v>
      </c>
      <c r="AD180" s="16">
        <f>AC180/M180</f>
        <v>2.5</v>
      </c>
      <c r="AE180" s="17">
        <v>21</v>
      </c>
      <c r="AF180" s="16">
        <f>AE180/M180</f>
        <v>1.5</v>
      </c>
    </row>
    <row r="181" spans="1:32" ht="18" customHeight="1" x14ac:dyDescent="0.25">
      <c r="F181" s="52"/>
      <c r="G181" s="64"/>
      <c r="H181" s="65"/>
      <c r="I181" s="65"/>
      <c r="J181" s="65"/>
      <c r="K181" s="65"/>
      <c r="L181" s="66"/>
      <c r="M181" s="66"/>
      <c r="N181" s="66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AA181" s="86">
        <f t="shared" si="4"/>
        <v>0</v>
      </c>
      <c r="AB181" s="86">
        <f t="shared" si="5"/>
        <v>0</v>
      </c>
      <c r="AC181" s="20"/>
      <c r="AD181" s="20"/>
      <c r="AF181" s="20"/>
    </row>
    <row r="182" spans="1:32" ht="18" customHeight="1" x14ac:dyDescent="0.25">
      <c r="A182" s="14" t="s">
        <v>30</v>
      </c>
      <c r="B182" s="14" t="s">
        <v>31</v>
      </c>
      <c r="C182" s="15" t="s">
        <v>32</v>
      </c>
      <c r="D182" s="57" t="s">
        <v>33</v>
      </c>
      <c r="E182" s="38" t="s">
        <v>309</v>
      </c>
      <c r="F182" s="52" t="s">
        <v>35</v>
      </c>
      <c r="G182" s="64" t="s">
        <v>310</v>
      </c>
      <c r="H182" s="65" t="s">
        <v>37</v>
      </c>
      <c r="I182" s="65" t="s">
        <v>311</v>
      </c>
      <c r="J182" s="65" t="s">
        <v>43</v>
      </c>
      <c r="K182" s="65" t="s">
        <v>43</v>
      </c>
      <c r="L182" s="66">
        <v>6</v>
      </c>
      <c r="M182" s="66">
        <v>14</v>
      </c>
      <c r="N182" s="66">
        <v>56</v>
      </c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AA182" s="86">
        <f t="shared" si="4"/>
        <v>0</v>
      </c>
      <c r="AB182" s="86">
        <f t="shared" si="5"/>
        <v>0</v>
      </c>
      <c r="AC182" s="16">
        <v>21</v>
      </c>
      <c r="AD182" s="16">
        <f>AC182/M182</f>
        <v>1.5</v>
      </c>
      <c r="AE182" s="17">
        <v>35</v>
      </c>
      <c r="AF182" s="16">
        <f>AE182/M182</f>
        <v>2.5</v>
      </c>
    </row>
    <row r="183" spans="1:32" ht="18" customHeight="1" x14ac:dyDescent="0.25">
      <c r="F183" s="52"/>
      <c r="G183" s="64"/>
      <c r="H183" s="65"/>
      <c r="I183" s="65"/>
      <c r="J183" s="65"/>
      <c r="K183" s="65"/>
      <c r="L183" s="66"/>
      <c r="M183" s="66"/>
      <c r="N183" s="66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AA183" s="86">
        <f t="shared" si="4"/>
        <v>0</v>
      </c>
      <c r="AB183" s="86">
        <f t="shared" si="5"/>
        <v>0</v>
      </c>
      <c r="AC183" s="20"/>
      <c r="AD183" s="20"/>
      <c r="AF183" s="20"/>
    </row>
    <row r="184" spans="1:32" ht="18" customHeight="1" x14ac:dyDescent="0.25">
      <c r="A184" s="14" t="s">
        <v>30</v>
      </c>
      <c r="B184" s="14" t="s">
        <v>31</v>
      </c>
      <c r="C184" s="15" t="s">
        <v>112</v>
      </c>
      <c r="D184" s="57" t="s">
        <v>60</v>
      </c>
      <c r="E184" s="38" t="s">
        <v>312</v>
      </c>
      <c r="F184" s="52" t="s">
        <v>35</v>
      </c>
      <c r="G184" s="64" t="s">
        <v>313</v>
      </c>
      <c r="H184" s="65" t="s">
        <v>37</v>
      </c>
      <c r="I184" s="65">
        <v>2542</v>
      </c>
      <c r="J184" s="65" t="s">
        <v>43</v>
      </c>
      <c r="K184" s="65" t="s">
        <v>43</v>
      </c>
      <c r="L184" s="66">
        <v>3</v>
      </c>
      <c r="M184" s="66">
        <v>7</v>
      </c>
      <c r="N184" s="66">
        <v>28</v>
      </c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AA184" s="86">
        <f t="shared" si="4"/>
        <v>0</v>
      </c>
      <c r="AB184" s="86">
        <f t="shared" si="5"/>
        <v>0</v>
      </c>
      <c r="AC184" s="16">
        <v>14</v>
      </c>
      <c r="AD184" s="16">
        <f>AC184/M184</f>
        <v>2</v>
      </c>
      <c r="AE184" s="17">
        <v>14</v>
      </c>
      <c r="AF184" s="16">
        <f>AE184/M184</f>
        <v>2</v>
      </c>
    </row>
    <row r="185" spans="1:32" ht="18" customHeight="1" x14ac:dyDescent="0.25">
      <c r="F185" s="52"/>
      <c r="G185" s="64"/>
      <c r="H185" s="65"/>
      <c r="I185" s="65"/>
      <c r="J185" s="65"/>
      <c r="K185" s="65"/>
      <c r="L185" s="66"/>
      <c r="M185" s="66"/>
      <c r="N185" s="66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AA185" s="86">
        <f t="shared" si="4"/>
        <v>0</v>
      </c>
      <c r="AB185" s="86">
        <f t="shared" si="5"/>
        <v>0</v>
      </c>
      <c r="AC185" s="20"/>
      <c r="AD185" s="20"/>
      <c r="AF185" s="20"/>
    </row>
    <row r="186" spans="1:32" ht="18" customHeight="1" x14ac:dyDescent="0.25">
      <c r="A186" s="14" t="s">
        <v>30</v>
      </c>
      <c r="B186" s="14" t="s">
        <v>31</v>
      </c>
      <c r="C186" s="15" t="s">
        <v>32</v>
      </c>
      <c r="D186" s="57" t="s">
        <v>33</v>
      </c>
      <c r="E186" s="38" t="s">
        <v>34</v>
      </c>
      <c r="F186" s="52" t="s">
        <v>35</v>
      </c>
      <c r="G186" s="64" t="s">
        <v>314</v>
      </c>
      <c r="H186" s="65" t="s">
        <v>37</v>
      </c>
      <c r="I186" s="65" t="s">
        <v>315</v>
      </c>
      <c r="J186" s="65" t="s">
        <v>52</v>
      </c>
      <c r="K186" s="65" t="s">
        <v>52</v>
      </c>
      <c r="L186" s="66">
        <v>3</v>
      </c>
      <c r="M186" s="66">
        <v>7</v>
      </c>
      <c r="N186" s="66">
        <v>28</v>
      </c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AA186" s="86">
        <f t="shared" si="4"/>
        <v>0</v>
      </c>
      <c r="AB186" s="86">
        <f t="shared" si="5"/>
        <v>0</v>
      </c>
      <c r="AC186" s="16">
        <v>14</v>
      </c>
      <c r="AD186" s="16">
        <f>AC186/M186</f>
        <v>2</v>
      </c>
      <c r="AE186" s="17">
        <v>14</v>
      </c>
      <c r="AF186" s="16">
        <f>AE186/M186</f>
        <v>2</v>
      </c>
    </row>
    <row r="187" spans="1:32" ht="18" customHeight="1" x14ac:dyDescent="0.25">
      <c r="F187" s="52"/>
      <c r="G187" s="64"/>
      <c r="H187" s="65"/>
      <c r="I187" s="65"/>
      <c r="J187" s="65"/>
      <c r="K187" s="65"/>
      <c r="L187" s="66"/>
      <c r="M187" s="66"/>
      <c r="N187" s="66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AA187" s="86">
        <f t="shared" si="4"/>
        <v>0</v>
      </c>
      <c r="AB187" s="86">
        <f t="shared" si="5"/>
        <v>0</v>
      </c>
      <c r="AC187" s="20"/>
      <c r="AD187" s="20"/>
      <c r="AF187" s="20"/>
    </row>
    <row r="188" spans="1:32" ht="18" customHeight="1" x14ac:dyDescent="0.25">
      <c r="A188" s="14" t="s">
        <v>30</v>
      </c>
      <c r="B188" s="14" t="s">
        <v>31</v>
      </c>
      <c r="C188" s="15" t="s">
        <v>32</v>
      </c>
      <c r="D188" s="57" t="s">
        <v>33</v>
      </c>
      <c r="E188" s="38" t="s">
        <v>197</v>
      </c>
      <c r="F188" s="52" t="s">
        <v>35</v>
      </c>
      <c r="G188" s="64" t="s">
        <v>316</v>
      </c>
      <c r="H188" s="65" t="s">
        <v>37</v>
      </c>
      <c r="I188" s="65" t="s">
        <v>317</v>
      </c>
      <c r="J188" s="65" t="s">
        <v>39</v>
      </c>
      <c r="K188" s="65" t="s">
        <v>43</v>
      </c>
      <c r="L188" s="66">
        <v>6</v>
      </c>
      <c r="M188" s="66">
        <v>14</v>
      </c>
      <c r="N188" s="66">
        <v>56</v>
      </c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AA188" s="86">
        <f t="shared" si="4"/>
        <v>0</v>
      </c>
      <c r="AB188" s="86">
        <f t="shared" si="5"/>
        <v>0</v>
      </c>
      <c r="AC188" s="16">
        <v>28</v>
      </c>
      <c r="AD188" s="16">
        <f>AC188/M188</f>
        <v>2</v>
      </c>
      <c r="AE188" s="17">
        <v>28</v>
      </c>
      <c r="AF188" s="16">
        <f>AE188/M188</f>
        <v>2</v>
      </c>
    </row>
    <row r="189" spans="1:32" ht="18" customHeight="1" x14ac:dyDescent="0.25">
      <c r="F189" s="52"/>
      <c r="G189" s="64"/>
      <c r="H189" s="65"/>
      <c r="I189" s="65"/>
      <c r="J189" s="65"/>
      <c r="K189" s="65"/>
      <c r="L189" s="66"/>
      <c r="M189" s="66"/>
      <c r="N189" s="66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AA189" s="86">
        <f t="shared" si="4"/>
        <v>0</v>
      </c>
      <c r="AB189" s="86">
        <f t="shared" si="5"/>
        <v>0</v>
      </c>
      <c r="AC189" s="20"/>
      <c r="AD189" s="20"/>
      <c r="AF189" s="20"/>
    </row>
    <row r="190" spans="1:32" ht="18" customHeight="1" x14ac:dyDescent="0.25">
      <c r="A190" s="14" t="s">
        <v>177</v>
      </c>
      <c r="B190" s="14" t="s">
        <v>178</v>
      </c>
      <c r="C190" s="15" t="s">
        <v>155</v>
      </c>
      <c r="D190" s="57" t="s">
        <v>60</v>
      </c>
      <c r="E190" s="38" t="s">
        <v>318</v>
      </c>
      <c r="F190" s="52" t="s">
        <v>35</v>
      </c>
      <c r="G190" s="64" t="s">
        <v>319</v>
      </c>
      <c r="H190" s="65" t="s">
        <v>37</v>
      </c>
      <c r="I190" s="65" t="s">
        <v>320</v>
      </c>
      <c r="J190" s="65" t="s">
        <v>39</v>
      </c>
      <c r="K190" s="65" t="s">
        <v>43</v>
      </c>
      <c r="L190" s="66">
        <v>6</v>
      </c>
      <c r="M190" s="66">
        <v>14</v>
      </c>
      <c r="N190" s="66">
        <v>56</v>
      </c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AA190" s="86">
        <f t="shared" si="4"/>
        <v>0</v>
      </c>
      <c r="AB190" s="86">
        <f t="shared" si="5"/>
        <v>0</v>
      </c>
      <c r="AC190" s="16">
        <v>14</v>
      </c>
      <c r="AD190" s="16">
        <f>AC190/M190</f>
        <v>1</v>
      </c>
      <c r="AE190" s="17">
        <v>42</v>
      </c>
      <c r="AF190" s="16">
        <f>AE190/M190</f>
        <v>3</v>
      </c>
    </row>
    <row r="191" spans="1:32" ht="18" customHeight="1" x14ac:dyDescent="0.25">
      <c r="F191" s="52"/>
      <c r="G191" s="64"/>
      <c r="H191" s="65"/>
      <c r="I191" s="65"/>
      <c r="J191" s="65"/>
      <c r="K191" s="65"/>
      <c r="L191" s="66"/>
      <c r="M191" s="66"/>
      <c r="N191" s="66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AA191" s="86">
        <f t="shared" si="4"/>
        <v>0</v>
      </c>
      <c r="AB191" s="86">
        <f t="shared" si="5"/>
        <v>0</v>
      </c>
      <c r="AC191" s="20"/>
      <c r="AD191" s="20"/>
      <c r="AF191" s="20"/>
    </row>
    <row r="192" spans="1:32" ht="18" customHeight="1" x14ac:dyDescent="0.25">
      <c r="A192" s="14" t="s">
        <v>177</v>
      </c>
      <c r="B192" s="14" t="s">
        <v>178</v>
      </c>
      <c r="C192" s="15" t="s">
        <v>112</v>
      </c>
      <c r="D192" s="57" t="s">
        <v>60</v>
      </c>
      <c r="E192" s="38" t="s">
        <v>321</v>
      </c>
      <c r="F192" s="52" t="s">
        <v>35</v>
      </c>
      <c r="G192" s="64" t="s">
        <v>322</v>
      </c>
      <c r="H192" s="65" t="s">
        <v>37</v>
      </c>
      <c r="I192" s="65" t="s">
        <v>323</v>
      </c>
      <c r="J192" s="65" t="s">
        <v>39</v>
      </c>
      <c r="K192" s="65" t="s">
        <v>40</v>
      </c>
      <c r="L192" s="66">
        <v>6</v>
      </c>
      <c r="M192" s="66">
        <v>14</v>
      </c>
      <c r="N192" s="66">
        <v>56</v>
      </c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AA192" s="86">
        <f t="shared" si="4"/>
        <v>0</v>
      </c>
      <c r="AB192" s="86">
        <f t="shared" si="5"/>
        <v>0</v>
      </c>
      <c r="AC192" s="16">
        <v>28</v>
      </c>
      <c r="AD192" s="16">
        <f>AC192/M192</f>
        <v>2</v>
      </c>
      <c r="AE192" s="17">
        <v>28</v>
      </c>
      <c r="AF192" s="16">
        <f>AE192/M192</f>
        <v>2</v>
      </c>
    </row>
    <row r="193" spans="1:32" ht="18" customHeight="1" x14ac:dyDescent="0.25">
      <c r="F193" s="52"/>
      <c r="G193" s="64"/>
      <c r="H193" s="65"/>
      <c r="I193" s="65"/>
      <c r="J193" s="65"/>
      <c r="K193" s="65"/>
      <c r="L193" s="66"/>
      <c r="M193" s="66"/>
      <c r="N193" s="66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AA193" s="86">
        <f t="shared" si="4"/>
        <v>0</v>
      </c>
      <c r="AB193" s="86">
        <f t="shared" si="5"/>
        <v>0</v>
      </c>
      <c r="AC193" s="20"/>
      <c r="AD193" s="20"/>
      <c r="AF193" s="20"/>
    </row>
    <row r="194" spans="1:32" ht="18" customHeight="1" x14ac:dyDescent="0.25">
      <c r="A194" s="14" t="s">
        <v>177</v>
      </c>
      <c r="B194" s="14" t="s">
        <v>178</v>
      </c>
      <c r="C194" s="15" t="s">
        <v>112</v>
      </c>
      <c r="D194" s="57" t="s">
        <v>60</v>
      </c>
      <c r="E194" s="38" t="s">
        <v>312</v>
      </c>
      <c r="F194" s="52" t="s">
        <v>35</v>
      </c>
      <c r="G194" s="64" t="s">
        <v>324</v>
      </c>
      <c r="H194" s="65" t="s">
        <v>37</v>
      </c>
      <c r="I194" s="65" t="s">
        <v>325</v>
      </c>
      <c r="J194" s="65" t="s">
        <v>39</v>
      </c>
      <c r="K194" s="65" t="s">
        <v>43</v>
      </c>
      <c r="L194" s="66">
        <v>3</v>
      </c>
      <c r="M194" s="66">
        <v>7</v>
      </c>
      <c r="N194" s="66">
        <v>28</v>
      </c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AA194" s="86">
        <f t="shared" ref="AA194:AA257" si="6">O194+Q194+S194+U194+W194+Y194+Z194</f>
        <v>0</v>
      </c>
      <c r="AB194" s="86">
        <f t="shared" ref="AB194:AB257" si="7">P194+R194+T194+V194+X194+Z194+AA194</f>
        <v>0</v>
      </c>
      <c r="AC194" s="16">
        <v>14</v>
      </c>
      <c r="AD194" s="16">
        <f>AC194/M194</f>
        <v>2</v>
      </c>
      <c r="AE194" s="17">
        <v>14</v>
      </c>
      <c r="AF194" s="16">
        <f>AE194/M194</f>
        <v>2</v>
      </c>
    </row>
    <row r="195" spans="1:32" ht="18" customHeight="1" x14ac:dyDescent="0.25">
      <c r="F195" s="52"/>
      <c r="G195" s="64"/>
      <c r="H195" s="65"/>
      <c r="I195" s="65"/>
      <c r="J195" s="65"/>
      <c r="K195" s="65"/>
      <c r="L195" s="66"/>
      <c r="M195" s="66"/>
      <c r="N195" s="66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AA195" s="86">
        <f t="shared" si="6"/>
        <v>0</v>
      </c>
      <c r="AB195" s="86">
        <f t="shared" si="7"/>
        <v>0</v>
      </c>
      <c r="AC195" s="20"/>
      <c r="AD195" s="20"/>
      <c r="AF195" s="20"/>
    </row>
    <row r="196" spans="1:32" ht="18" customHeight="1" x14ac:dyDescent="0.25">
      <c r="A196" s="14" t="s">
        <v>89</v>
      </c>
      <c r="B196" s="14" t="s">
        <v>65</v>
      </c>
      <c r="C196" s="15" t="s">
        <v>66</v>
      </c>
      <c r="D196" s="57" t="s">
        <v>33</v>
      </c>
      <c r="E196" s="38" t="s">
        <v>326</v>
      </c>
      <c r="F196" s="52" t="s">
        <v>35</v>
      </c>
      <c r="G196" s="64" t="s">
        <v>327</v>
      </c>
      <c r="H196" s="65" t="s">
        <v>37</v>
      </c>
      <c r="I196" s="65" t="s">
        <v>328</v>
      </c>
      <c r="J196" s="65" t="s">
        <v>43</v>
      </c>
      <c r="K196" s="65" t="s">
        <v>40</v>
      </c>
      <c r="L196" s="66">
        <v>6</v>
      </c>
      <c r="M196" s="66">
        <v>14</v>
      </c>
      <c r="N196" s="66">
        <v>56</v>
      </c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AA196" s="86">
        <f t="shared" si="6"/>
        <v>0</v>
      </c>
      <c r="AB196" s="86">
        <f t="shared" si="7"/>
        <v>0</v>
      </c>
      <c r="AC196" s="16">
        <v>21</v>
      </c>
      <c r="AD196" s="16">
        <f>AC196/M196</f>
        <v>1.5</v>
      </c>
      <c r="AE196" s="17">
        <v>35</v>
      </c>
      <c r="AF196" s="16">
        <f>AE196/M196</f>
        <v>2.5</v>
      </c>
    </row>
    <row r="197" spans="1:32" ht="18" customHeight="1" x14ac:dyDescent="0.25">
      <c r="F197" s="52"/>
      <c r="G197" s="64"/>
      <c r="H197" s="65"/>
      <c r="I197" s="65"/>
      <c r="J197" s="65"/>
      <c r="K197" s="65"/>
      <c r="L197" s="66"/>
      <c r="M197" s="66"/>
      <c r="N197" s="66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AA197" s="86">
        <f t="shared" si="6"/>
        <v>0</v>
      </c>
      <c r="AB197" s="86">
        <f t="shared" si="7"/>
        <v>0</v>
      </c>
      <c r="AC197" s="20"/>
      <c r="AD197" s="20"/>
      <c r="AF197" s="20"/>
    </row>
    <row r="198" spans="1:32" ht="18" customHeight="1" x14ac:dyDescent="0.25">
      <c r="A198" s="14" t="s">
        <v>30</v>
      </c>
      <c r="B198" s="14" t="s">
        <v>31</v>
      </c>
      <c r="C198" s="15" t="s">
        <v>112</v>
      </c>
      <c r="D198" s="57" t="s">
        <v>60</v>
      </c>
      <c r="E198" s="38" t="s">
        <v>329</v>
      </c>
      <c r="F198" s="52" t="s">
        <v>35</v>
      </c>
      <c r="G198" s="64" t="s">
        <v>330</v>
      </c>
      <c r="H198" s="65" t="s">
        <v>37</v>
      </c>
      <c r="I198" s="65" t="s">
        <v>331</v>
      </c>
      <c r="J198" s="65" t="s">
        <v>39</v>
      </c>
      <c r="K198" s="65" t="s">
        <v>43</v>
      </c>
      <c r="L198" s="66">
        <v>6</v>
      </c>
      <c r="M198" s="66">
        <v>14</v>
      </c>
      <c r="N198" s="66">
        <v>56</v>
      </c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AA198" s="86">
        <f t="shared" si="6"/>
        <v>0</v>
      </c>
      <c r="AB198" s="86">
        <f t="shared" si="7"/>
        <v>0</v>
      </c>
      <c r="AC198" s="16">
        <v>28</v>
      </c>
      <c r="AD198" s="16">
        <f>AC198/M198</f>
        <v>2</v>
      </c>
      <c r="AE198" s="17">
        <v>28</v>
      </c>
      <c r="AF198" s="16">
        <f>AE198/M198</f>
        <v>2</v>
      </c>
    </row>
    <row r="199" spans="1:32" ht="18" customHeight="1" x14ac:dyDescent="0.25">
      <c r="F199" s="52"/>
      <c r="G199" s="64"/>
      <c r="H199" s="65"/>
      <c r="I199" s="65"/>
      <c r="J199" s="65"/>
      <c r="K199" s="65"/>
      <c r="L199" s="66"/>
      <c r="M199" s="66"/>
      <c r="N199" s="66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AA199" s="86">
        <f t="shared" si="6"/>
        <v>0</v>
      </c>
      <c r="AB199" s="86">
        <f t="shared" si="7"/>
        <v>0</v>
      </c>
      <c r="AC199" s="20"/>
      <c r="AD199" s="20"/>
      <c r="AF199" s="20"/>
    </row>
    <row r="200" spans="1:32" ht="18" customHeight="1" x14ac:dyDescent="0.25">
      <c r="A200" s="14" t="s">
        <v>30</v>
      </c>
      <c r="B200" s="14" t="s">
        <v>31</v>
      </c>
      <c r="C200" s="15" t="s">
        <v>112</v>
      </c>
      <c r="D200" s="57" t="s">
        <v>60</v>
      </c>
      <c r="E200" s="38" t="s">
        <v>312</v>
      </c>
      <c r="F200" s="52" t="s">
        <v>35</v>
      </c>
      <c r="G200" s="64" t="s">
        <v>332</v>
      </c>
      <c r="H200" s="65" t="s">
        <v>37</v>
      </c>
      <c r="I200" s="65" t="s">
        <v>333</v>
      </c>
      <c r="J200" s="65" t="s">
        <v>39</v>
      </c>
      <c r="K200" s="65" t="s">
        <v>40</v>
      </c>
      <c r="L200" s="66">
        <v>3</v>
      </c>
      <c r="M200" s="66">
        <v>7</v>
      </c>
      <c r="N200" s="66">
        <v>28</v>
      </c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AA200" s="86">
        <f t="shared" si="6"/>
        <v>0</v>
      </c>
      <c r="AB200" s="86">
        <f t="shared" si="7"/>
        <v>0</v>
      </c>
      <c r="AC200" s="16"/>
      <c r="AD200" s="16"/>
      <c r="AE200" s="17">
        <v>28</v>
      </c>
      <c r="AF200" s="16">
        <f>AE200/M200</f>
        <v>4</v>
      </c>
    </row>
    <row r="201" spans="1:32" ht="18" customHeight="1" x14ac:dyDescent="0.25">
      <c r="F201" s="52"/>
      <c r="G201" s="64"/>
      <c r="H201" s="65"/>
      <c r="I201" s="65"/>
      <c r="J201" s="65"/>
      <c r="K201" s="65"/>
      <c r="L201" s="66"/>
      <c r="M201" s="66"/>
      <c r="N201" s="66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AA201" s="86">
        <f t="shared" si="6"/>
        <v>0</v>
      </c>
      <c r="AB201" s="86">
        <f t="shared" si="7"/>
        <v>0</v>
      </c>
      <c r="AC201" s="20"/>
      <c r="AD201" s="20"/>
      <c r="AF201" s="20"/>
    </row>
    <row r="202" spans="1:32" ht="18" customHeight="1" x14ac:dyDescent="0.25">
      <c r="A202" s="14" t="s">
        <v>334</v>
      </c>
      <c r="B202" s="14" t="s">
        <v>335</v>
      </c>
      <c r="C202" s="15" t="s">
        <v>73</v>
      </c>
      <c r="D202" s="57" t="s">
        <v>33</v>
      </c>
      <c r="E202" s="38" t="s">
        <v>336</v>
      </c>
      <c r="F202" s="52" t="s">
        <v>35</v>
      </c>
      <c r="G202" s="64" t="s">
        <v>337</v>
      </c>
      <c r="H202" s="65" t="s">
        <v>37</v>
      </c>
      <c r="I202" s="65" t="s">
        <v>338</v>
      </c>
      <c r="J202" s="65" t="s">
        <v>43</v>
      </c>
      <c r="K202" s="65" t="s">
        <v>40</v>
      </c>
      <c r="L202" s="66">
        <v>6</v>
      </c>
      <c r="M202" s="66">
        <v>14</v>
      </c>
      <c r="N202" s="66">
        <v>56</v>
      </c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AA202" s="86">
        <f t="shared" si="6"/>
        <v>0</v>
      </c>
      <c r="AB202" s="86">
        <f t="shared" si="7"/>
        <v>0</v>
      </c>
      <c r="AC202" s="16">
        <v>28</v>
      </c>
      <c r="AD202" s="16">
        <f>AC202/M202</f>
        <v>2</v>
      </c>
      <c r="AE202" s="17">
        <v>28</v>
      </c>
      <c r="AF202" s="16">
        <f>AE202/M202</f>
        <v>2</v>
      </c>
    </row>
    <row r="203" spans="1:32" ht="18" customHeight="1" x14ac:dyDescent="0.25">
      <c r="F203" s="52"/>
      <c r="G203" s="64"/>
      <c r="H203" s="65"/>
      <c r="I203" s="65"/>
      <c r="J203" s="65"/>
      <c r="K203" s="65"/>
      <c r="L203" s="66"/>
      <c r="M203" s="66"/>
      <c r="N203" s="66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AA203" s="86">
        <f t="shared" si="6"/>
        <v>0</v>
      </c>
      <c r="AB203" s="86">
        <f t="shared" si="7"/>
        <v>0</v>
      </c>
      <c r="AC203" s="20"/>
      <c r="AD203" s="20"/>
      <c r="AF203" s="20"/>
    </row>
    <row r="204" spans="1:32" ht="18" customHeight="1" x14ac:dyDescent="0.25">
      <c r="A204" s="14" t="s">
        <v>89</v>
      </c>
      <c r="B204" s="14" t="s">
        <v>128</v>
      </c>
      <c r="C204" s="15" t="s">
        <v>73</v>
      </c>
      <c r="D204" s="57" t="s">
        <v>33</v>
      </c>
      <c r="E204" s="38" t="s">
        <v>339</v>
      </c>
      <c r="F204" s="52" t="s">
        <v>35</v>
      </c>
      <c r="G204" s="64" t="s">
        <v>340</v>
      </c>
      <c r="H204" s="65" t="s">
        <v>37</v>
      </c>
      <c r="I204" s="65" t="s">
        <v>341</v>
      </c>
      <c r="J204" s="65" t="s">
        <v>39</v>
      </c>
      <c r="K204" s="65" t="s">
        <v>40</v>
      </c>
      <c r="L204" s="66">
        <v>6</v>
      </c>
      <c r="M204" s="66">
        <v>14</v>
      </c>
      <c r="N204" s="66">
        <v>56</v>
      </c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AA204" s="86">
        <f t="shared" si="6"/>
        <v>0</v>
      </c>
      <c r="AB204" s="86">
        <f t="shared" si="7"/>
        <v>0</v>
      </c>
      <c r="AC204" s="16">
        <v>21</v>
      </c>
      <c r="AD204" s="16">
        <f>AC204/M204</f>
        <v>1.5</v>
      </c>
      <c r="AE204" s="17">
        <v>35</v>
      </c>
      <c r="AF204" s="16">
        <f>AE204/M204</f>
        <v>2.5</v>
      </c>
    </row>
    <row r="205" spans="1:32" ht="18" customHeight="1" x14ac:dyDescent="0.25">
      <c r="F205" s="52"/>
      <c r="G205" s="64"/>
      <c r="H205" s="65"/>
      <c r="I205" s="65"/>
      <c r="J205" s="65"/>
      <c r="K205" s="65"/>
      <c r="L205" s="66"/>
      <c r="M205" s="66"/>
      <c r="N205" s="66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AA205" s="86">
        <f t="shared" si="6"/>
        <v>0</v>
      </c>
      <c r="AB205" s="86">
        <f t="shared" si="7"/>
        <v>0</v>
      </c>
      <c r="AC205" s="20"/>
      <c r="AD205" s="20"/>
      <c r="AF205" s="20"/>
    </row>
    <row r="206" spans="1:32" ht="18" customHeight="1" x14ac:dyDescent="0.25">
      <c r="A206" s="14" t="s">
        <v>89</v>
      </c>
      <c r="B206" s="14" t="s">
        <v>128</v>
      </c>
      <c r="C206" s="15" t="s">
        <v>73</v>
      </c>
      <c r="D206" s="57" t="s">
        <v>33</v>
      </c>
      <c r="E206" s="38" t="s">
        <v>342</v>
      </c>
      <c r="F206" s="52" t="s">
        <v>35</v>
      </c>
      <c r="G206" s="64" t="s">
        <v>343</v>
      </c>
      <c r="H206" s="65" t="s">
        <v>37</v>
      </c>
      <c r="I206" s="65" t="s">
        <v>344</v>
      </c>
      <c r="J206" s="65" t="s">
        <v>43</v>
      </c>
      <c r="K206" s="65" t="s">
        <v>40</v>
      </c>
      <c r="L206" s="66">
        <v>6</v>
      </c>
      <c r="M206" s="66">
        <v>14</v>
      </c>
      <c r="N206" s="66">
        <v>56</v>
      </c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AA206" s="86">
        <f t="shared" si="6"/>
        <v>0</v>
      </c>
      <c r="AB206" s="86">
        <f t="shared" si="7"/>
        <v>0</v>
      </c>
      <c r="AC206" s="16">
        <v>21</v>
      </c>
      <c r="AD206" s="16">
        <f>AC206/M206</f>
        <v>1.5</v>
      </c>
      <c r="AE206" s="17">
        <v>35</v>
      </c>
      <c r="AF206" s="16">
        <f>AE206/M206</f>
        <v>2.5</v>
      </c>
    </row>
    <row r="207" spans="1:32" ht="18" customHeight="1" x14ac:dyDescent="0.25">
      <c r="F207" s="52"/>
      <c r="G207" s="64"/>
      <c r="H207" s="65"/>
      <c r="I207" s="65"/>
      <c r="J207" s="65"/>
      <c r="K207" s="65"/>
      <c r="L207" s="66"/>
      <c r="M207" s="66"/>
      <c r="N207" s="66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AA207" s="86">
        <f t="shared" si="6"/>
        <v>0</v>
      </c>
      <c r="AB207" s="86">
        <f t="shared" si="7"/>
        <v>0</v>
      </c>
      <c r="AC207" s="20"/>
      <c r="AD207" s="20"/>
      <c r="AF207" s="20"/>
    </row>
    <row r="208" spans="1:32" ht="18" customHeight="1" x14ac:dyDescent="0.25">
      <c r="A208" s="14" t="s">
        <v>89</v>
      </c>
      <c r="B208" s="14" t="s">
        <v>128</v>
      </c>
      <c r="C208" s="15" t="s">
        <v>73</v>
      </c>
      <c r="D208" s="57" t="s">
        <v>33</v>
      </c>
      <c r="E208" s="38" t="s">
        <v>342</v>
      </c>
      <c r="F208" s="52" t="s">
        <v>35</v>
      </c>
      <c r="G208" s="64" t="s">
        <v>345</v>
      </c>
      <c r="H208" s="65" t="s">
        <v>37</v>
      </c>
      <c r="I208" s="65" t="s">
        <v>346</v>
      </c>
      <c r="J208" s="65" t="s">
        <v>43</v>
      </c>
      <c r="K208" s="65" t="s">
        <v>43</v>
      </c>
      <c r="L208" s="66">
        <v>6</v>
      </c>
      <c r="M208" s="66">
        <v>14</v>
      </c>
      <c r="N208" s="66">
        <v>56</v>
      </c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AA208" s="86">
        <f t="shared" si="6"/>
        <v>0</v>
      </c>
      <c r="AB208" s="86">
        <f t="shared" si="7"/>
        <v>0</v>
      </c>
      <c r="AC208" s="16">
        <v>21</v>
      </c>
      <c r="AD208" s="16">
        <f>AC208/M208</f>
        <v>1.5</v>
      </c>
      <c r="AE208" s="17">
        <v>35</v>
      </c>
      <c r="AF208" s="16">
        <f>AE208/M208</f>
        <v>2.5</v>
      </c>
    </row>
    <row r="209" spans="1:32" ht="18" customHeight="1" x14ac:dyDescent="0.25">
      <c r="F209" s="52"/>
      <c r="G209" s="64"/>
      <c r="H209" s="65"/>
      <c r="I209" s="65"/>
      <c r="J209" s="65"/>
      <c r="K209" s="65"/>
      <c r="L209" s="66"/>
      <c r="M209" s="66"/>
      <c r="N209" s="66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AA209" s="86">
        <f t="shared" si="6"/>
        <v>0</v>
      </c>
      <c r="AB209" s="86">
        <f t="shared" si="7"/>
        <v>0</v>
      </c>
      <c r="AC209" s="20"/>
      <c r="AD209" s="20"/>
      <c r="AF209" s="20"/>
    </row>
    <row r="210" spans="1:32" ht="18" customHeight="1" x14ac:dyDescent="0.25">
      <c r="A210" s="14" t="s">
        <v>89</v>
      </c>
      <c r="B210" s="14" t="s">
        <v>128</v>
      </c>
      <c r="C210" s="15" t="s">
        <v>54</v>
      </c>
      <c r="D210" s="57" t="s">
        <v>33</v>
      </c>
      <c r="E210" s="38" t="s">
        <v>216</v>
      </c>
      <c r="F210" s="52" t="s">
        <v>35</v>
      </c>
      <c r="G210" s="64" t="s">
        <v>347</v>
      </c>
      <c r="H210" s="65" t="s">
        <v>37</v>
      </c>
      <c r="I210" s="65" t="s">
        <v>348</v>
      </c>
      <c r="J210" s="65" t="s">
        <v>39</v>
      </c>
      <c r="K210" s="65" t="s">
        <v>43</v>
      </c>
      <c r="L210" s="66">
        <v>6</v>
      </c>
      <c r="M210" s="66">
        <v>14</v>
      </c>
      <c r="N210" s="66">
        <v>56</v>
      </c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AA210" s="86">
        <f t="shared" si="6"/>
        <v>0</v>
      </c>
      <c r="AB210" s="86">
        <f t="shared" si="7"/>
        <v>0</v>
      </c>
      <c r="AC210" s="16">
        <v>28</v>
      </c>
      <c r="AD210" s="16">
        <f>AC210/M210</f>
        <v>2</v>
      </c>
      <c r="AE210" s="17">
        <v>28</v>
      </c>
      <c r="AF210" s="16">
        <f>AE210/M210</f>
        <v>2</v>
      </c>
    </row>
    <row r="211" spans="1:32" ht="18" customHeight="1" x14ac:dyDescent="0.25">
      <c r="F211" s="52"/>
      <c r="G211" s="64"/>
      <c r="H211" s="65"/>
      <c r="I211" s="65"/>
      <c r="J211" s="65"/>
      <c r="K211" s="65"/>
      <c r="L211" s="66"/>
      <c r="M211" s="66"/>
      <c r="N211" s="66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AA211" s="86">
        <f t="shared" si="6"/>
        <v>0</v>
      </c>
      <c r="AB211" s="86">
        <f t="shared" si="7"/>
        <v>0</v>
      </c>
      <c r="AC211" s="20"/>
      <c r="AD211" s="20"/>
      <c r="AF211" s="20"/>
    </row>
    <row r="212" spans="1:32" ht="18" customHeight="1" x14ac:dyDescent="0.25">
      <c r="A212" s="14" t="s">
        <v>30</v>
      </c>
      <c r="B212" s="14" t="s">
        <v>53</v>
      </c>
      <c r="C212" s="15" t="s">
        <v>54</v>
      </c>
      <c r="D212" s="57" t="s">
        <v>33</v>
      </c>
      <c r="E212" s="38" t="s">
        <v>83</v>
      </c>
      <c r="F212" s="52" t="s">
        <v>35</v>
      </c>
      <c r="G212" s="64" t="s">
        <v>349</v>
      </c>
      <c r="H212" s="65" t="s">
        <v>37</v>
      </c>
      <c r="I212" s="65" t="s">
        <v>350</v>
      </c>
      <c r="J212" s="65" t="s">
        <v>39</v>
      </c>
      <c r="K212" s="65" t="s">
        <v>40</v>
      </c>
      <c r="L212" s="66">
        <v>3</v>
      </c>
      <c r="M212" s="66">
        <v>7</v>
      </c>
      <c r="N212" s="66">
        <v>28</v>
      </c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AA212" s="86">
        <f t="shared" si="6"/>
        <v>0</v>
      </c>
      <c r="AB212" s="86">
        <f t="shared" si="7"/>
        <v>0</v>
      </c>
      <c r="AC212" s="16">
        <v>14</v>
      </c>
      <c r="AD212" s="16">
        <f>AC212/M212</f>
        <v>2</v>
      </c>
      <c r="AE212" s="17">
        <v>14</v>
      </c>
      <c r="AF212" s="16">
        <f>AE212/M212</f>
        <v>2</v>
      </c>
    </row>
    <row r="213" spans="1:32" ht="18" customHeight="1" x14ac:dyDescent="0.25">
      <c r="F213" s="52"/>
      <c r="G213" s="64"/>
      <c r="H213" s="65"/>
      <c r="I213" s="65"/>
      <c r="J213" s="65"/>
      <c r="K213" s="65"/>
      <c r="L213" s="66"/>
      <c r="M213" s="66"/>
      <c r="N213" s="66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AA213" s="86">
        <f t="shared" si="6"/>
        <v>0</v>
      </c>
      <c r="AB213" s="86">
        <f t="shared" si="7"/>
        <v>0</v>
      </c>
      <c r="AC213" s="20"/>
      <c r="AD213" s="20"/>
      <c r="AF213" s="20"/>
    </row>
    <row r="214" spans="1:32" ht="18" customHeight="1" x14ac:dyDescent="0.25">
      <c r="A214" s="14" t="s">
        <v>30</v>
      </c>
      <c r="B214" s="14" t="s">
        <v>53</v>
      </c>
      <c r="C214" s="15" t="s">
        <v>54</v>
      </c>
      <c r="D214" s="57" t="s">
        <v>33</v>
      </c>
      <c r="E214" s="38" t="s">
        <v>55</v>
      </c>
      <c r="F214" s="52" t="s">
        <v>35</v>
      </c>
      <c r="G214" s="64" t="s">
        <v>351</v>
      </c>
      <c r="H214" s="65" t="s">
        <v>37</v>
      </c>
      <c r="I214" s="65" t="s">
        <v>352</v>
      </c>
      <c r="J214" s="65" t="s">
        <v>39</v>
      </c>
      <c r="K214" s="65" t="s">
        <v>43</v>
      </c>
      <c r="L214" s="66">
        <v>6</v>
      </c>
      <c r="M214" s="66">
        <v>14</v>
      </c>
      <c r="N214" s="66">
        <v>56</v>
      </c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AA214" s="86">
        <f t="shared" si="6"/>
        <v>0</v>
      </c>
      <c r="AB214" s="86">
        <f t="shared" si="7"/>
        <v>0</v>
      </c>
      <c r="AC214" s="16">
        <v>35</v>
      </c>
      <c r="AD214" s="16">
        <f>AC214/M214</f>
        <v>2.5</v>
      </c>
      <c r="AE214" s="17">
        <v>21</v>
      </c>
      <c r="AF214" s="16">
        <f>AE214/M214</f>
        <v>1.5</v>
      </c>
    </row>
    <row r="215" spans="1:32" ht="18" customHeight="1" x14ac:dyDescent="0.25">
      <c r="F215" s="52"/>
      <c r="G215" s="64"/>
      <c r="H215" s="65"/>
      <c r="I215" s="65"/>
      <c r="J215" s="65"/>
      <c r="K215" s="65"/>
      <c r="L215" s="66"/>
      <c r="M215" s="66"/>
      <c r="N215" s="66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AA215" s="86">
        <f t="shared" si="6"/>
        <v>0</v>
      </c>
      <c r="AB215" s="86">
        <f t="shared" si="7"/>
        <v>0</v>
      </c>
      <c r="AC215" s="20"/>
      <c r="AD215" s="20"/>
      <c r="AF215" s="20"/>
    </row>
    <row r="216" spans="1:32" ht="18" customHeight="1" x14ac:dyDescent="0.25">
      <c r="A216" s="14" t="s">
        <v>89</v>
      </c>
      <c r="B216" s="14" t="s">
        <v>128</v>
      </c>
      <c r="C216" s="15" t="s">
        <v>73</v>
      </c>
      <c r="D216" s="57" t="s">
        <v>33</v>
      </c>
      <c r="E216" s="38" t="s">
        <v>336</v>
      </c>
      <c r="F216" s="52" t="s">
        <v>35</v>
      </c>
      <c r="G216" s="64" t="s">
        <v>353</v>
      </c>
      <c r="H216" s="65" t="s">
        <v>37</v>
      </c>
      <c r="I216" s="65" t="s">
        <v>354</v>
      </c>
      <c r="J216" s="65" t="s">
        <v>39</v>
      </c>
      <c r="K216" s="65" t="s">
        <v>43</v>
      </c>
      <c r="L216" s="66">
        <v>6</v>
      </c>
      <c r="M216" s="66">
        <v>14</v>
      </c>
      <c r="N216" s="66">
        <v>56</v>
      </c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AA216" s="86">
        <f t="shared" si="6"/>
        <v>0</v>
      </c>
      <c r="AB216" s="86">
        <f t="shared" si="7"/>
        <v>0</v>
      </c>
      <c r="AC216" s="16">
        <v>14</v>
      </c>
      <c r="AD216" s="16">
        <f>AC216/M216</f>
        <v>1</v>
      </c>
      <c r="AE216" s="17">
        <v>42</v>
      </c>
      <c r="AF216" s="16">
        <f>AE216/M216</f>
        <v>3</v>
      </c>
    </row>
    <row r="217" spans="1:32" ht="18" customHeight="1" x14ac:dyDescent="0.25">
      <c r="F217" s="52"/>
      <c r="G217" s="64"/>
      <c r="H217" s="65"/>
      <c r="I217" s="65"/>
      <c r="J217" s="65"/>
      <c r="K217" s="65"/>
      <c r="L217" s="66"/>
      <c r="M217" s="66"/>
      <c r="N217" s="66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AA217" s="86">
        <f t="shared" si="6"/>
        <v>0</v>
      </c>
      <c r="AB217" s="86">
        <f t="shared" si="7"/>
        <v>0</v>
      </c>
      <c r="AC217" s="20"/>
      <c r="AD217" s="20"/>
      <c r="AF217" s="20"/>
    </row>
    <row r="218" spans="1:32" ht="18" customHeight="1" x14ac:dyDescent="0.25">
      <c r="A218" s="14" t="s">
        <v>30</v>
      </c>
      <c r="B218" s="14" t="s">
        <v>53</v>
      </c>
      <c r="C218" s="15" t="s">
        <v>54</v>
      </c>
      <c r="D218" s="57" t="s">
        <v>33</v>
      </c>
      <c r="E218" s="38" t="s">
        <v>55</v>
      </c>
      <c r="F218" s="52" t="s">
        <v>35</v>
      </c>
      <c r="G218" s="64" t="s">
        <v>355</v>
      </c>
      <c r="H218" s="65" t="s">
        <v>37</v>
      </c>
      <c r="I218" s="65" t="s">
        <v>356</v>
      </c>
      <c r="J218" s="65" t="s">
        <v>39</v>
      </c>
      <c r="K218" s="65" t="s">
        <v>43</v>
      </c>
      <c r="L218" s="66">
        <v>3</v>
      </c>
      <c r="M218" s="66">
        <v>7</v>
      </c>
      <c r="N218" s="66">
        <v>28</v>
      </c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AA218" s="86">
        <f t="shared" si="6"/>
        <v>0</v>
      </c>
      <c r="AB218" s="86">
        <f t="shared" si="7"/>
        <v>0</v>
      </c>
      <c r="AC218" s="16">
        <v>14</v>
      </c>
      <c r="AD218" s="16">
        <f>AC218/M218</f>
        <v>2</v>
      </c>
      <c r="AE218" s="17">
        <v>14</v>
      </c>
      <c r="AF218" s="16">
        <f>AE218/M218</f>
        <v>2</v>
      </c>
    </row>
    <row r="219" spans="1:32" ht="18" customHeight="1" x14ac:dyDescent="0.25">
      <c r="F219" s="52"/>
      <c r="G219" s="64"/>
      <c r="H219" s="65"/>
      <c r="I219" s="65"/>
      <c r="J219" s="65"/>
      <c r="K219" s="65"/>
      <c r="L219" s="66"/>
      <c r="M219" s="66"/>
      <c r="N219" s="66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AA219" s="86">
        <f t="shared" si="6"/>
        <v>0</v>
      </c>
      <c r="AB219" s="86">
        <f t="shared" si="7"/>
        <v>0</v>
      </c>
      <c r="AC219" s="20"/>
      <c r="AD219" s="20"/>
      <c r="AF219" s="20"/>
    </row>
    <row r="220" spans="1:32" ht="18" customHeight="1" x14ac:dyDescent="0.25">
      <c r="A220" s="14" t="s">
        <v>30</v>
      </c>
      <c r="B220" s="14" t="s">
        <v>357</v>
      </c>
      <c r="C220" s="15" t="s">
        <v>112</v>
      </c>
      <c r="D220" s="57" t="s">
        <v>60</v>
      </c>
      <c r="E220" s="38" t="s">
        <v>358</v>
      </c>
      <c r="F220" s="52" t="s">
        <v>35</v>
      </c>
      <c r="G220" s="64" t="s">
        <v>359</v>
      </c>
      <c r="H220" s="65" t="s">
        <v>37</v>
      </c>
      <c r="I220" s="65" t="s">
        <v>360</v>
      </c>
      <c r="J220" s="65" t="s">
        <v>43</v>
      </c>
      <c r="K220" s="65" t="s">
        <v>40</v>
      </c>
      <c r="L220" s="66">
        <v>6</v>
      </c>
      <c r="M220" s="66">
        <v>14</v>
      </c>
      <c r="N220" s="66">
        <v>56</v>
      </c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AA220" s="86">
        <f t="shared" si="6"/>
        <v>0</v>
      </c>
      <c r="AB220" s="86">
        <f t="shared" si="7"/>
        <v>0</v>
      </c>
      <c r="AC220" s="16">
        <v>28</v>
      </c>
      <c r="AD220" s="16">
        <f>AC220/M220</f>
        <v>2</v>
      </c>
      <c r="AE220" s="17">
        <v>28</v>
      </c>
      <c r="AF220" s="16">
        <f>AE220/M220</f>
        <v>2</v>
      </c>
    </row>
    <row r="221" spans="1:32" ht="18" customHeight="1" x14ac:dyDescent="0.25">
      <c r="F221" s="52"/>
      <c r="G221" s="64"/>
      <c r="H221" s="65"/>
      <c r="I221" s="65"/>
      <c r="J221" s="65"/>
      <c r="K221" s="65"/>
      <c r="L221" s="66"/>
      <c r="M221" s="66"/>
      <c r="N221" s="66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AA221" s="86">
        <f t="shared" si="6"/>
        <v>0</v>
      </c>
      <c r="AB221" s="86">
        <f t="shared" si="7"/>
        <v>0</v>
      </c>
      <c r="AC221" s="20"/>
      <c r="AD221" s="20"/>
      <c r="AF221" s="20"/>
    </row>
    <row r="222" spans="1:32" ht="18" customHeight="1" x14ac:dyDescent="0.25">
      <c r="A222" s="14" t="s">
        <v>46</v>
      </c>
      <c r="B222" s="14" t="s">
        <v>77</v>
      </c>
      <c r="C222" s="15" t="s">
        <v>93</v>
      </c>
      <c r="D222" s="57" t="s">
        <v>60</v>
      </c>
      <c r="E222" s="38" t="s">
        <v>98</v>
      </c>
      <c r="F222" s="52" t="s">
        <v>35</v>
      </c>
      <c r="G222" s="64" t="s">
        <v>361</v>
      </c>
      <c r="H222" s="65" t="s">
        <v>37</v>
      </c>
      <c r="I222" s="65" t="s">
        <v>362</v>
      </c>
      <c r="J222" s="65" t="s">
        <v>39</v>
      </c>
      <c r="K222" s="65" t="s">
        <v>43</v>
      </c>
      <c r="L222" s="66">
        <v>12</v>
      </c>
      <c r="M222" s="66">
        <v>14</v>
      </c>
      <c r="N222" s="66">
        <v>112</v>
      </c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AA222" s="86">
        <f t="shared" si="6"/>
        <v>0</v>
      </c>
      <c r="AB222" s="86">
        <f t="shared" si="7"/>
        <v>0</v>
      </c>
      <c r="AC222" s="16"/>
      <c r="AD222" s="16"/>
      <c r="AE222" s="17">
        <v>112</v>
      </c>
      <c r="AF222" s="16">
        <f>AE222/M222</f>
        <v>8</v>
      </c>
    </row>
    <row r="223" spans="1:32" ht="18" customHeight="1" x14ac:dyDescent="0.25">
      <c r="F223" s="52"/>
      <c r="G223" s="64"/>
      <c r="H223" s="65"/>
      <c r="I223" s="65"/>
      <c r="J223" s="65"/>
      <c r="K223" s="65"/>
      <c r="L223" s="66"/>
      <c r="M223" s="66"/>
      <c r="N223" s="66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AA223" s="86">
        <f t="shared" si="6"/>
        <v>0</v>
      </c>
      <c r="AB223" s="86">
        <f t="shared" si="7"/>
        <v>0</v>
      </c>
      <c r="AC223" s="20"/>
      <c r="AD223" s="20"/>
      <c r="AF223" s="20"/>
    </row>
    <row r="224" spans="1:32" ht="18" customHeight="1" x14ac:dyDescent="0.25">
      <c r="A224" s="14" t="s">
        <v>30</v>
      </c>
      <c r="B224" s="14" t="s">
        <v>53</v>
      </c>
      <c r="C224" s="15" t="s">
        <v>54</v>
      </c>
      <c r="D224" s="57" t="s">
        <v>33</v>
      </c>
      <c r="E224" s="38" t="s">
        <v>216</v>
      </c>
      <c r="F224" s="52" t="s">
        <v>35</v>
      </c>
      <c r="G224" s="64" t="s">
        <v>361</v>
      </c>
      <c r="H224" s="65" t="s">
        <v>37</v>
      </c>
      <c r="I224" s="65" t="s">
        <v>363</v>
      </c>
      <c r="J224" s="65" t="s">
        <v>39</v>
      </c>
      <c r="K224" s="65" t="s">
        <v>43</v>
      </c>
      <c r="L224" s="66">
        <v>3</v>
      </c>
      <c r="M224" s="66">
        <v>7</v>
      </c>
      <c r="N224" s="66">
        <v>28</v>
      </c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AA224" s="86">
        <f t="shared" si="6"/>
        <v>0</v>
      </c>
      <c r="AB224" s="86">
        <f t="shared" si="7"/>
        <v>0</v>
      </c>
      <c r="AC224" s="16">
        <v>8</v>
      </c>
      <c r="AD224" s="16">
        <v>1</v>
      </c>
      <c r="AE224" s="17">
        <v>20</v>
      </c>
      <c r="AF224" s="16">
        <v>3</v>
      </c>
    </row>
    <row r="225" spans="1:32" ht="18" customHeight="1" x14ac:dyDescent="0.25">
      <c r="F225" s="52"/>
      <c r="G225" s="64"/>
      <c r="H225" s="65"/>
      <c r="I225" s="65"/>
      <c r="J225" s="65"/>
      <c r="K225" s="65"/>
      <c r="L225" s="66"/>
      <c r="M225" s="66"/>
      <c r="N225" s="66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AA225" s="86">
        <f t="shared" si="6"/>
        <v>0</v>
      </c>
      <c r="AB225" s="86">
        <f t="shared" si="7"/>
        <v>0</v>
      </c>
      <c r="AC225" s="20"/>
      <c r="AD225" s="20"/>
      <c r="AF225" s="20"/>
    </row>
    <row r="226" spans="1:32" ht="18" customHeight="1" x14ac:dyDescent="0.25">
      <c r="A226" s="14" t="s">
        <v>153</v>
      </c>
      <c r="B226" s="14" t="s">
        <v>159</v>
      </c>
      <c r="C226" s="15" t="s">
        <v>155</v>
      </c>
      <c r="D226" s="57" t="s">
        <v>60</v>
      </c>
      <c r="E226" s="38" t="s">
        <v>364</v>
      </c>
      <c r="F226" s="52" t="s">
        <v>35</v>
      </c>
      <c r="G226" s="64" t="s">
        <v>365</v>
      </c>
      <c r="H226" s="65" t="s">
        <v>37</v>
      </c>
      <c r="I226" s="65" t="s">
        <v>366</v>
      </c>
      <c r="J226" s="65" t="s">
        <v>52</v>
      </c>
      <c r="K226" s="65" t="s">
        <v>43</v>
      </c>
      <c r="L226" s="66">
        <v>12</v>
      </c>
      <c r="M226" s="66">
        <v>14</v>
      </c>
      <c r="N226" s="66">
        <v>112</v>
      </c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AA226" s="86">
        <f t="shared" si="6"/>
        <v>0</v>
      </c>
      <c r="AB226" s="86">
        <f t="shared" si="7"/>
        <v>0</v>
      </c>
      <c r="AC226" s="16">
        <v>14</v>
      </c>
      <c r="AD226" s="16">
        <f>AC226/M226</f>
        <v>1</v>
      </c>
      <c r="AE226" s="17">
        <v>98</v>
      </c>
      <c r="AF226" s="16">
        <f>AE226/M226</f>
        <v>7</v>
      </c>
    </row>
    <row r="227" spans="1:32" ht="18" customHeight="1" x14ac:dyDescent="0.25">
      <c r="F227" s="52"/>
      <c r="G227" s="64"/>
      <c r="H227" s="65"/>
      <c r="I227" s="65"/>
      <c r="J227" s="65"/>
      <c r="K227" s="65"/>
      <c r="L227" s="66"/>
      <c r="M227" s="66"/>
      <c r="N227" s="66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AA227" s="86">
        <f t="shared" si="6"/>
        <v>0</v>
      </c>
      <c r="AB227" s="86">
        <f t="shared" si="7"/>
        <v>0</v>
      </c>
      <c r="AC227" s="20"/>
      <c r="AD227" s="20"/>
      <c r="AF227" s="20"/>
    </row>
    <row r="228" spans="1:32" ht="18" customHeight="1" x14ac:dyDescent="0.25">
      <c r="A228" s="14" t="s">
        <v>153</v>
      </c>
      <c r="B228" s="14" t="s">
        <v>159</v>
      </c>
      <c r="C228" s="15" t="s">
        <v>155</v>
      </c>
      <c r="D228" s="57" t="s">
        <v>60</v>
      </c>
      <c r="E228" s="38" t="s">
        <v>364</v>
      </c>
      <c r="F228" s="52" t="s">
        <v>35</v>
      </c>
      <c r="G228" s="64" t="s">
        <v>367</v>
      </c>
      <c r="H228" s="65" t="s">
        <v>37</v>
      </c>
      <c r="I228" s="65" t="s">
        <v>368</v>
      </c>
      <c r="J228" s="65" t="s">
        <v>43</v>
      </c>
      <c r="K228" s="65" t="s">
        <v>52</v>
      </c>
      <c r="L228" s="66">
        <v>9</v>
      </c>
      <c r="M228" s="66">
        <v>14</v>
      </c>
      <c r="N228" s="66">
        <v>84</v>
      </c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AA228" s="86">
        <f t="shared" si="6"/>
        <v>0</v>
      </c>
      <c r="AB228" s="86">
        <f t="shared" si="7"/>
        <v>0</v>
      </c>
      <c r="AC228" s="16">
        <v>14</v>
      </c>
      <c r="AD228" s="16">
        <f>AC228/M228</f>
        <v>1</v>
      </c>
      <c r="AE228" s="17">
        <v>70</v>
      </c>
      <c r="AF228" s="16">
        <f>AE228/M228</f>
        <v>5</v>
      </c>
    </row>
    <row r="229" spans="1:32" ht="18" customHeight="1" x14ac:dyDescent="0.25">
      <c r="F229" s="52"/>
      <c r="G229" s="64"/>
      <c r="H229" s="65"/>
      <c r="I229" s="65"/>
      <c r="J229" s="65"/>
      <c r="K229" s="65"/>
      <c r="L229" s="66"/>
      <c r="M229" s="66"/>
      <c r="N229" s="66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AA229" s="86">
        <f t="shared" si="6"/>
        <v>0</v>
      </c>
      <c r="AB229" s="86">
        <f t="shared" si="7"/>
        <v>0</v>
      </c>
      <c r="AC229" s="20"/>
      <c r="AD229" s="20"/>
      <c r="AF229" s="20"/>
    </row>
    <row r="230" spans="1:32" ht="18" customHeight="1" x14ac:dyDescent="0.25">
      <c r="A230" s="14" t="s">
        <v>153</v>
      </c>
      <c r="B230" s="14" t="s">
        <v>159</v>
      </c>
      <c r="C230" s="15" t="s">
        <v>155</v>
      </c>
      <c r="D230" s="57" t="s">
        <v>60</v>
      </c>
      <c r="E230" s="38" t="s">
        <v>271</v>
      </c>
      <c r="F230" s="52" t="s">
        <v>35</v>
      </c>
      <c r="G230" s="64" t="s">
        <v>369</v>
      </c>
      <c r="H230" s="65" t="s">
        <v>37</v>
      </c>
      <c r="I230" s="65" t="s">
        <v>370</v>
      </c>
      <c r="J230" s="65" t="s">
        <v>39</v>
      </c>
      <c r="K230" s="65" t="s">
        <v>52</v>
      </c>
      <c r="L230" s="66">
        <v>12</v>
      </c>
      <c r="M230" s="66">
        <v>14</v>
      </c>
      <c r="N230" s="66">
        <v>112</v>
      </c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AA230" s="86">
        <f t="shared" si="6"/>
        <v>0</v>
      </c>
      <c r="AB230" s="86">
        <f t="shared" si="7"/>
        <v>0</v>
      </c>
      <c r="AC230" s="16">
        <v>14</v>
      </c>
      <c r="AD230" s="16">
        <f>AC230/M230</f>
        <v>1</v>
      </c>
      <c r="AE230" s="17">
        <v>98</v>
      </c>
      <c r="AF230" s="16">
        <f>AE230/M230</f>
        <v>7</v>
      </c>
    </row>
    <row r="231" spans="1:32" ht="18" customHeight="1" x14ac:dyDescent="0.25">
      <c r="F231" s="52"/>
      <c r="G231" s="64"/>
      <c r="H231" s="65"/>
      <c r="I231" s="65"/>
      <c r="J231" s="65"/>
      <c r="K231" s="65"/>
      <c r="L231" s="66"/>
      <c r="M231" s="66"/>
      <c r="N231" s="66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AA231" s="86">
        <f t="shared" si="6"/>
        <v>0</v>
      </c>
      <c r="AB231" s="86">
        <f t="shared" si="7"/>
        <v>0</v>
      </c>
      <c r="AC231" s="20"/>
      <c r="AD231" s="20"/>
      <c r="AF231" s="20"/>
    </row>
    <row r="232" spans="1:32" ht="18" customHeight="1" x14ac:dyDescent="0.25">
      <c r="A232" s="14" t="s">
        <v>30</v>
      </c>
      <c r="B232" s="14" t="s">
        <v>31</v>
      </c>
      <c r="C232" s="15" t="s">
        <v>112</v>
      </c>
      <c r="D232" s="57" t="s">
        <v>60</v>
      </c>
      <c r="E232" s="38" t="s">
        <v>371</v>
      </c>
      <c r="F232" s="52" t="s">
        <v>35</v>
      </c>
      <c r="G232" s="64" t="s">
        <v>372</v>
      </c>
      <c r="H232" s="65" t="s">
        <v>37</v>
      </c>
      <c r="I232" s="65" t="s">
        <v>373</v>
      </c>
      <c r="J232" s="65" t="s">
        <v>39</v>
      </c>
      <c r="K232" s="65" t="s">
        <v>43</v>
      </c>
      <c r="L232" s="66">
        <v>3</v>
      </c>
      <c r="M232" s="66">
        <v>7</v>
      </c>
      <c r="N232" s="66">
        <v>28</v>
      </c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AA232" s="86">
        <f t="shared" si="6"/>
        <v>0</v>
      </c>
      <c r="AB232" s="86">
        <f t="shared" si="7"/>
        <v>0</v>
      </c>
      <c r="AC232" s="16">
        <v>14</v>
      </c>
      <c r="AD232" s="16">
        <f>AC232/M232</f>
        <v>2</v>
      </c>
      <c r="AE232" s="17">
        <v>14</v>
      </c>
      <c r="AF232" s="16">
        <f>AE232/M232</f>
        <v>2</v>
      </c>
    </row>
    <row r="233" spans="1:32" ht="18" customHeight="1" x14ac:dyDescent="0.25">
      <c r="F233" s="52"/>
      <c r="G233" s="64"/>
      <c r="H233" s="65"/>
      <c r="I233" s="65"/>
      <c r="J233" s="65"/>
      <c r="K233" s="65"/>
      <c r="L233" s="66"/>
      <c r="M233" s="66"/>
      <c r="N233" s="66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AA233" s="86">
        <f t="shared" si="6"/>
        <v>0</v>
      </c>
      <c r="AB233" s="86">
        <f t="shared" si="7"/>
        <v>0</v>
      </c>
      <c r="AC233" s="20"/>
      <c r="AD233" s="20"/>
      <c r="AF233" s="20"/>
    </row>
    <row r="234" spans="1:32" ht="18" customHeight="1" x14ac:dyDescent="0.25">
      <c r="A234" s="14" t="s">
        <v>89</v>
      </c>
      <c r="B234" s="14" t="s">
        <v>128</v>
      </c>
      <c r="C234" s="15" t="s">
        <v>73</v>
      </c>
      <c r="D234" s="57" t="s">
        <v>33</v>
      </c>
      <c r="E234" s="38" t="s">
        <v>199</v>
      </c>
      <c r="F234" s="52" t="s">
        <v>35</v>
      </c>
      <c r="G234" s="64" t="s">
        <v>374</v>
      </c>
      <c r="H234" s="65" t="s">
        <v>37</v>
      </c>
      <c r="I234" s="65" t="s">
        <v>375</v>
      </c>
      <c r="J234" s="65" t="s">
        <v>39</v>
      </c>
      <c r="K234" s="65" t="s">
        <v>43</v>
      </c>
      <c r="L234" s="66">
        <v>6</v>
      </c>
      <c r="M234" s="66">
        <v>14</v>
      </c>
      <c r="N234" s="66">
        <v>56</v>
      </c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AA234" s="86">
        <f t="shared" si="6"/>
        <v>0</v>
      </c>
      <c r="AB234" s="86">
        <f t="shared" si="7"/>
        <v>0</v>
      </c>
      <c r="AC234" s="16">
        <v>28</v>
      </c>
      <c r="AD234" s="16">
        <f>AC234/M234</f>
        <v>2</v>
      </c>
      <c r="AE234" s="17">
        <v>28</v>
      </c>
      <c r="AF234" s="16">
        <f>AE234/M234</f>
        <v>2</v>
      </c>
    </row>
    <row r="235" spans="1:32" ht="18" customHeight="1" x14ac:dyDescent="0.25">
      <c r="F235" s="52"/>
      <c r="G235" s="64"/>
      <c r="H235" s="65"/>
      <c r="I235" s="65"/>
      <c r="J235" s="65"/>
      <c r="K235" s="65"/>
      <c r="L235" s="66"/>
      <c r="M235" s="66"/>
      <c r="N235" s="66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AA235" s="86">
        <f t="shared" si="6"/>
        <v>0</v>
      </c>
      <c r="AB235" s="86">
        <f t="shared" si="7"/>
        <v>0</v>
      </c>
      <c r="AC235" s="20"/>
      <c r="AD235" s="20"/>
      <c r="AF235" s="20"/>
    </row>
    <row r="236" spans="1:32" ht="18" customHeight="1" x14ac:dyDescent="0.25">
      <c r="A236" s="14" t="s">
        <v>89</v>
      </c>
      <c r="B236" s="14" t="s">
        <v>65</v>
      </c>
      <c r="C236" s="15" t="s">
        <v>66</v>
      </c>
      <c r="D236" s="57" t="s">
        <v>33</v>
      </c>
      <c r="E236" s="38" t="s">
        <v>376</v>
      </c>
      <c r="F236" s="52" t="s">
        <v>35</v>
      </c>
      <c r="G236" s="64" t="s">
        <v>377</v>
      </c>
      <c r="H236" s="65" t="s">
        <v>37</v>
      </c>
      <c r="I236" s="65" t="s">
        <v>378</v>
      </c>
      <c r="J236" s="65" t="s">
        <v>39</v>
      </c>
      <c r="K236" s="65" t="s">
        <v>43</v>
      </c>
      <c r="L236" s="66">
        <v>6</v>
      </c>
      <c r="M236" s="66">
        <v>14</v>
      </c>
      <c r="N236" s="66">
        <v>56</v>
      </c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AA236" s="86">
        <f t="shared" si="6"/>
        <v>0</v>
      </c>
      <c r="AB236" s="86">
        <f t="shared" si="7"/>
        <v>0</v>
      </c>
      <c r="AC236" s="16">
        <v>28</v>
      </c>
      <c r="AD236" s="16">
        <f>AC236/M236</f>
        <v>2</v>
      </c>
      <c r="AE236" s="17">
        <v>28</v>
      </c>
      <c r="AF236" s="16">
        <f>AE236/M236</f>
        <v>2</v>
      </c>
    </row>
    <row r="237" spans="1:32" ht="18" customHeight="1" x14ac:dyDescent="0.25">
      <c r="F237" s="52"/>
      <c r="G237" s="64"/>
      <c r="H237" s="65"/>
      <c r="I237" s="65"/>
      <c r="J237" s="65"/>
      <c r="K237" s="65"/>
      <c r="L237" s="66"/>
      <c r="M237" s="66"/>
      <c r="N237" s="66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AA237" s="86">
        <f t="shared" si="6"/>
        <v>0</v>
      </c>
      <c r="AB237" s="86">
        <f t="shared" si="7"/>
        <v>0</v>
      </c>
      <c r="AC237" s="20"/>
      <c r="AD237" s="20"/>
      <c r="AF237" s="20"/>
    </row>
    <row r="238" spans="1:32" ht="18" customHeight="1" x14ac:dyDescent="0.25">
      <c r="A238" s="14" t="s">
        <v>30</v>
      </c>
      <c r="B238" s="14" t="s">
        <v>31</v>
      </c>
      <c r="C238" s="15" t="s">
        <v>32</v>
      </c>
      <c r="D238" s="57" t="s">
        <v>33</v>
      </c>
      <c r="E238" s="38" t="s">
        <v>379</v>
      </c>
      <c r="F238" s="52" t="s">
        <v>35</v>
      </c>
      <c r="G238" s="64" t="s">
        <v>380</v>
      </c>
      <c r="H238" s="65" t="s">
        <v>37</v>
      </c>
      <c r="I238" s="65" t="s">
        <v>381</v>
      </c>
      <c r="J238" s="65" t="s">
        <v>43</v>
      </c>
      <c r="K238" s="65" t="s">
        <v>40</v>
      </c>
      <c r="L238" s="66">
        <v>6</v>
      </c>
      <c r="M238" s="66">
        <v>14</v>
      </c>
      <c r="N238" s="66">
        <v>56</v>
      </c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AA238" s="86">
        <f t="shared" si="6"/>
        <v>0</v>
      </c>
      <c r="AB238" s="86">
        <f t="shared" si="7"/>
        <v>0</v>
      </c>
      <c r="AC238" s="16">
        <v>28</v>
      </c>
      <c r="AD238" s="16">
        <f>AC238/M238</f>
        <v>2</v>
      </c>
      <c r="AE238" s="17">
        <v>28</v>
      </c>
      <c r="AF238" s="16">
        <f>AE238/M238</f>
        <v>2</v>
      </c>
    </row>
    <row r="239" spans="1:32" ht="18" customHeight="1" x14ac:dyDescent="0.25">
      <c r="F239" s="52"/>
      <c r="G239" s="64"/>
      <c r="H239" s="65"/>
      <c r="I239" s="65"/>
      <c r="J239" s="65"/>
      <c r="K239" s="65"/>
      <c r="L239" s="66"/>
      <c r="M239" s="66"/>
      <c r="N239" s="66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AA239" s="86">
        <f t="shared" si="6"/>
        <v>0</v>
      </c>
      <c r="AB239" s="86">
        <f t="shared" si="7"/>
        <v>0</v>
      </c>
      <c r="AC239" s="20"/>
      <c r="AD239" s="20"/>
      <c r="AF239" s="20"/>
    </row>
    <row r="240" spans="1:32" ht="18" customHeight="1" x14ac:dyDescent="0.25">
      <c r="A240" s="14" t="s">
        <v>30</v>
      </c>
      <c r="B240" s="14" t="s">
        <v>31</v>
      </c>
      <c r="C240" s="15" t="s">
        <v>32</v>
      </c>
      <c r="D240" s="57" t="s">
        <v>33</v>
      </c>
      <c r="E240" s="38" t="s">
        <v>382</v>
      </c>
      <c r="F240" s="52" t="s">
        <v>35</v>
      </c>
      <c r="G240" s="64" t="s">
        <v>383</v>
      </c>
      <c r="H240" s="65" t="s">
        <v>37</v>
      </c>
      <c r="I240" s="65" t="s">
        <v>384</v>
      </c>
      <c r="J240" s="65" t="s">
        <v>43</v>
      </c>
      <c r="K240" s="65" t="s">
        <v>43</v>
      </c>
      <c r="L240" s="66">
        <v>6</v>
      </c>
      <c r="M240" s="66">
        <v>14</v>
      </c>
      <c r="N240" s="66">
        <v>56</v>
      </c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AA240" s="86">
        <f t="shared" si="6"/>
        <v>0</v>
      </c>
      <c r="AB240" s="86">
        <f t="shared" si="7"/>
        <v>0</v>
      </c>
      <c r="AC240" s="16">
        <v>28</v>
      </c>
      <c r="AD240" s="16">
        <f>AC240/M240</f>
        <v>2</v>
      </c>
      <c r="AE240" s="17">
        <v>28</v>
      </c>
      <c r="AF240" s="16">
        <f>AE240/M240</f>
        <v>2</v>
      </c>
    </row>
    <row r="241" spans="1:32" ht="18" customHeight="1" x14ac:dyDescent="0.25">
      <c r="F241" s="52"/>
      <c r="G241" s="64"/>
      <c r="H241" s="65"/>
      <c r="I241" s="65"/>
      <c r="J241" s="65"/>
      <c r="K241" s="65"/>
      <c r="L241" s="66"/>
      <c r="M241" s="66"/>
      <c r="N241" s="66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AA241" s="86">
        <f t="shared" si="6"/>
        <v>0</v>
      </c>
      <c r="AB241" s="86">
        <f t="shared" si="7"/>
        <v>0</v>
      </c>
      <c r="AC241" s="20"/>
      <c r="AD241" s="20"/>
      <c r="AF241" s="20"/>
    </row>
    <row r="242" spans="1:32" ht="18" customHeight="1" x14ac:dyDescent="0.25">
      <c r="A242" s="14" t="s">
        <v>89</v>
      </c>
      <c r="B242" s="14" t="s">
        <v>65</v>
      </c>
      <c r="C242" s="15" t="s">
        <v>66</v>
      </c>
      <c r="D242" s="57" t="s">
        <v>33</v>
      </c>
      <c r="E242" s="38" t="s">
        <v>385</v>
      </c>
      <c r="F242" s="52" t="s">
        <v>35</v>
      </c>
      <c r="G242" s="64" t="s">
        <v>386</v>
      </c>
      <c r="H242" s="65" t="s">
        <v>37</v>
      </c>
      <c r="I242" s="65">
        <v>2576</v>
      </c>
      <c r="J242" s="65" t="s">
        <v>40</v>
      </c>
      <c r="K242" s="65" t="s">
        <v>43</v>
      </c>
      <c r="L242" s="66">
        <v>3</v>
      </c>
      <c r="M242" s="66">
        <v>7</v>
      </c>
      <c r="N242" s="66">
        <v>28</v>
      </c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AA242" s="86">
        <f t="shared" si="6"/>
        <v>0</v>
      </c>
      <c r="AB242" s="86">
        <f t="shared" si="7"/>
        <v>0</v>
      </c>
      <c r="AC242" s="16">
        <v>14</v>
      </c>
      <c r="AD242" s="16">
        <f>AC242/M242</f>
        <v>2</v>
      </c>
      <c r="AE242" s="17">
        <v>14</v>
      </c>
      <c r="AF242" s="16">
        <f>AE242/M242</f>
        <v>2</v>
      </c>
    </row>
    <row r="243" spans="1:32" ht="18" customHeight="1" x14ac:dyDescent="0.25">
      <c r="F243" s="52"/>
      <c r="G243" s="64"/>
      <c r="H243" s="65"/>
      <c r="I243" s="65"/>
      <c r="J243" s="65"/>
      <c r="K243" s="65"/>
      <c r="L243" s="66"/>
      <c r="M243" s="66"/>
      <c r="N243" s="66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AA243" s="86">
        <f t="shared" si="6"/>
        <v>0</v>
      </c>
      <c r="AB243" s="86">
        <f t="shared" si="7"/>
        <v>0</v>
      </c>
      <c r="AC243" s="20"/>
      <c r="AD243" s="20"/>
      <c r="AF243" s="20"/>
    </row>
    <row r="244" spans="1:32" ht="18" customHeight="1" x14ac:dyDescent="0.25">
      <c r="A244" s="14" t="s">
        <v>89</v>
      </c>
      <c r="B244" s="14" t="s">
        <v>65</v>
      </c>
      <c r="C244" s="15" t="s">
        <v>66</v>
      </c>
      <c r="D244" s="57" t="s">
        <v>33</v>
      </c>
      <c r="E244" s="38" t="s">
        <v>201</v>
      </c>
      <c r="F244" s="52" t="s">
        <v>35</v>
      </c>
      <c r="G244" s="64" t="s">
        <v>387</v>
      </c>
      <c r="H244" s="65" t="s">
        <v>37</v>
      </c>
      <c r="I244" s="65" t="s">
        <v>388</v>
      </c>
      <c r="J244" s="65" t="s">
        <v>43</v>
      </c>
      <c r="K244" s="65" t="s">
        <v>43</v>
      </c>
      <c r="L244" s="66">
        <v>3</v>
      </c>
      <c r="M244" s="66">
        <v>7</v>
      </c>
      <c r="N244" s="66">
        <v>28</v>
      </c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AA244" s="86">
        <f t="shared" si="6"/>
        <v>0</v>
      </c>
      <c r="AB244" s="86">
        <f t="shared" si="7"/>
        <v>0</v>
      </c>
      <c r="AC244" s="16">
        <v>14</v>
      </c>
      <c r="AD244" s="16">
        <f>AC244/M244</f>
        <v>2</v>
      </c>
      <c r="AE244" s="17">
        <v>14</v>
      </c>
      <c r="AF244" s="16">
        <f>AE244/M244</f>
        <v>2</v>
      </c>
    </row>
    <row r="245" spans="1:32" ht="18" customHeight="1" x14ac:dyDescent="0.25">
      <c r="F245" s="52"/>
      <c r="G245" s="64"/>
      <c r="H245" s="65"/>
      <c r="I245" s="65"/>
      <c r="J245" s="65"/>
      <c r="K245" s="65"/>
      <c r="L245" s="66"/>
      <c r="M245" s="66"/>
      <c r="N245" s="66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AA245" s="86">
        <f t="shared" si="6"/>
        <v>0</v>
      </c>
      <c r="AB245" s="86">
        <f t="shared" si="7"/>
        <v>0</v>
      </c>
      <c r="AC245" s="20"/>
      <c r="AD245" s="20"/>
      <c r="AF245" s="20"/>
    </row>
    <row r="246" spans="1:32" ht="18" customHeight="1" x14ac:dyDescent="0.25">
      <c r="A246" s="14" t="s">
        <v>89</v>
      </c>
      <c r="B246" s="14" t="s">
        <v>128</v>
      </c>
      <c r="C246" s="15" t="s">
        <v>73</v>
      </c>
      <c r="D246" s="57" t="s">
        <v>33</v>
      </c>
      <c r="E246" s="38" t="s">
        <v>389</v>
      </c>
      <c r="F246" s="52" t="s">
        <v>35</v>
      </c>
      <c r="G246" s="64" t="s">
        <v>390</v>
      </c>
      <c r="H246" s="65" t="s">
        <v>37</v>
      </c>
      <c r="I246" s="65" t="s">
        <v>391</v>
      </c>
      <c r="J246" s="65" t="s">
        <v>39</v>
      </c>
      <c r="K246" s="65" t="s">
        <v>40</v>
      </c>
      <c r="L246" s="66">
        <v>6</v>
      </c>
      <c r="M246" s="66">
        <v>14</v>
      </c>
      <c r="N246" s="66">
        <v>56</v>
      </c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AA246" s="86">
        <f t="shared" si="6"/>
        <v>0</v>
      </c>
      <c r="AB246" s="86">
        <f t="shared" si="7"/>
        <v>0</v>
      </c>
      <c r="AC246" s="16">
        <v>14</v>
      </c>
      <c r="AD246" s="16">
        <f>AC246/M246</f>
        <v>1</v>
      </c>
      <c r="AE246" s="17">
        <v>42</v>
      </c>
      <c r="AF246" s="16">
        <f>AE246/M246</f>
        <v>3</v>
      </c>
    </row>
    <row r="247" spans="1:32" ht="18" customHeight="1" x14ac:dyDescent="0.25">
      <c r="F247" s="52"/>
      <c r="G247" s="64"/>
      <c r="H247" s="65"/>
      <c r="I247" s="65"/>
      <c r="J247" s="65"/>
      <c r="K247" s="65"/>
      <c r="L247" s="66"/>
      <c r="M247" s="66"/>
      <c r="N247" s="66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AA247" s="86">
        <f t="shared" si="6"/>
        <v>0</v>
      </c>
      <c r="AB247" s="86">
        <f t="shared" si="7"/>
        <v>0</v>
      </c>
      <c r="AC247" s="20"/>
      <c r="AD247" s="20"/>
      <c r="AF247" s="20"/>
    </row>
    <row r="248" spans="1:32" ht="18" customHeight="1" x14ac:dyDescent="0.25">
      <c r="A248" s="14" t="s">
        <v>46</v>
      </c>
      <c r="B248" s="14" t="s">
        <v>291</v>
      </c>
      <c r="C248" s="15" t="s">
        <v>137</v>
      </c>
      <c r="D248" s="57" t="s">
        <v>60</v>
      </c>
      <c r="E248" s="38" t="s">
        <v>392</v>
      </c>
      <c r="F248" s="52" t="s">
        <v>35</v>
      </c>
      <c r="G248" s="64" t="s">
        <v>393</v>
      </c>
      <c r="H248" s="65" t="s">
        <v>37</v>
      </c>
      <c r="I248" s="65" t="s">
        <v>394</v>
      </c>
      <c r="J248" s="65" t="s">
        <v>52</v>
      </c>
      <c r="K248" s="65" t="s">
        <v>52</v>
      </c>
      <c r="L248" s="66">
        <v>6</v>
      </c>
      <c r="M248" s="66">
        <v>14</v>
      </c>
      <c r="N248" s="66">
        <v>56</v>
      </c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AA248" s="86">
        <f t="shared" si="6"/>
        <v>0</v>
      </c>
      <c r="AB248" s="86">
        <f t="shared" si="7"/>
        <v>0</v>
      </c>
      <c r="AC248" s="16">
        <v>28</v>
      </c>
      <c r="AD248" s="16">
        <f>AC248/M248</f>
        <v>2</v>
      </c>
      <c r="AE248" s="17">
        <v>28</v>
      </c>
      <c r="AF248" s="16">
        <f>AE248/M248</f>
        <v>2</v>
      </c>
    </row>
    <row r="249" spans="1:32" ht="18" customHeight="1" x14ac:dyDescent="0.25">
      <c r="F249" s="52"/>
      <c r="G249" s="64"/>
      <c r="H249" s="65"/>
      <c r="I249" s="65"/>
      <c r="J249" s="65"/>
      <c r="K249" s="65"/>
      <c r="L249" s="66"/>
      <c r="M249" s="66"/>
      <c r="N249" s="66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AA249" s="86">
        <f t="shared" si="6"/>
        <v>0</v>
      </c>
      <c r="AB249" s="86">
        <f t="shared" si="7"/>
        <v>0</v>
      </c>
      <c r="AC249" s="20"/>
      <c r="AD249" s="20"/>
      <c r="AF249" s="20"/>
    </row>
    <row r="250" spans="1:32" ht="18" customHeight="1" x14ac:dyDescent="0.25">
      <c r="A250" s="14" t="s">
        <v>89</v>
      </c>
      <c r="B250" s="14" t="s">
        <v>128</v>
      </c>
      <c r="C250" s="15" t="s">
        <v>73</v>
      </c>
      <c r="D250" s="57" t="s">
        <v>33</v>
      </c>
      <c r="E250" s="38" t="s">
        <v>395</v>
      </c>
      <c r="F250" s="52" t="s">
        <v>35</v>
      </c>
      <c r="G250" s="64" t="s">
        <v>396</v>
      </c>
      <c r="H250" s="65" t="s">
        <v>37</v>
      </c>
      <c r="I250" s="65" t="s">
        <v>397</v>
      </c>
      <c r="J250" s="65" t="s">
        <v>43</v>
      </c>
      <c r="K250" s="65" t="s">
        <v>40</v>
      </c>
      <c r="L250" s="66">
        <v>6</v>
      </c>
      <c r="M250" s="66">
        <v>14</v>
      </c>
      <c r="N250" s="66">
        <v>56</v>
      </c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AA250" s="86">
        <f t="shared" si="6"/>
        <v>0</v>
      </c>
      <c r="AB250" s="86">
        <f t="shared" si="7"/>
        <v>0</v>
      </c>
      <c r="AC250" s="16">
        <v>21</v>
      </c>
      <c r="AD250" s="16">
        <f>AC250/M250</f>
        <v>1.5</v>
      </c>
      <c r="AE250" s="17">
        <v>35</v>
      </c>
      <c r="AF250" s="16">
        <f>AE250/M250</f>
        <v>2.5</v>
      </c>
    </row>
    <row r="251" spans="1:32" ht="18" customHeight="1" x14ac:dyDescent="0.25">
      <c r="F251" s="52"/>
      <c r="G251" s="64"/>
      <c r="H251" s="65"/>
      <c r="I251" s="65"/>
      <c r="J251" s="65"/>
      <c r="K251" s="65"/>
      <c r="L251" s="66"/>
      <c r="M251" s="66"/>
      <c r="N251" s="66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AA251" s="86">
        <f t="shared" si="6"/>
        <v>0</v>
      </c>
      <c r="AB251" s="86">
        <f t="shared" si="7"/>
        <v>0</v>
      </c>
      <c r="AC251" s="20"/>
      <c r="AD251" s="20"/>
      <c r="AF251" s="20"/>
    </row>
    <row r="252" spans="1:32" ht="18" customHeight="1" x14ac:dyDescent="0.25">
      <c r="A252" s="14" t="s">
        <v>46</v>
      </c>
      <c r="B252" s="14" t="s">
        <v>291</v>
      </c>
      <c r="C252" s="15" t="s">
        <v>137</v>
      </c>
      <c r="D252" s="57" t="s">
        <v>60</v>
      </c>
      <c r="E252" s="38" t="s">
        <v>326</v>
      </c>
      <c r="F252" s="52" t="s">
        <v>35</v>
      </c>
      <c r="G252" s="64" t="s">
        <v>398</v>
      </c>
      <c r="H252" s="65" t="s">
        <v>37</v>
      </c>
      <c r="I252" s="65" t="s">
        <v>399</v>
      </c>
      <c r="J252" s="65" t="s">
        <v>52</v>
      </c>
      <c r="K252" s="65" t="s">
        <v>52</v>
      </c>
      <c r="L252" s="66">
        <v>6</v>
      </c>
      <c r="M252" s="66">
        <v>14</v>
      </c>
      <c r="N252" s="66">
        <v>56</v>
      </c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AA252" s="86">
        <f t="shared" si="6"/>
        <v>0</v>
      </c>
      <c r="AB252" s="86">
        <f t="shared" si="7"/>
        <v>0</v>
      </c>
      <c r="AC252" s="16">
        <v>21</v>
      </c>
      <c r="AD252" s="16">
        <f>AC252/M252</f>
        <v>1.5</v>
      </c>
      <c r="AE252" s="17">
        <v>35</v>
      </c>
      <c r="AF252" s="16">
        <f>AE252/M252</f>
        <v>2.5</v>
      </c>
    </row>
    <row r="253" spans="1:32" ht="18" customHeight="1" x14ac:dyDescent="0.25">
      <c r="F253" s="52"/>
      <c r="G253" s="64"/>
      <c r="H253" s="65"/>
      <c r="I253" s="65"/>
      <c r="J253" s="65"/>
      <c r="K253" s="65"/>
      <c r="L253" s="66"/>
      <c r="M253" s="66"/>
      <c r="N253" s="66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AA253" s="86">
        <f t="shared" si="6"/>
        <v>0</v>
      </c>
      <c r="AB253" s="86">
        <f t="shared" si="7"/>
        <v>0</v>
      </c>
      <c r="AC253" s="20"/>
      <c r="AD253" s="20"/>
      <c r="AF253" s="20"/>
    </row>
    <row r="254" spans="1:32" ht="18" customHeight="1" x14ac:dyDescent="0.25">
      <c r="A254" s="14" t="s">
        <v>46</v>
      </c>
      <c r="B254" s="14" t="s">
        <v>291</v>
      </c>
      <c r="C254" s="15" t="s">
        <v>137</v>
      </c>
      <c r="D254" s="57" t="s">
        <v>60</v>
      </c>
      <c r="E254" s="38" t="s">
        <v>326</v>
      </c>
      <c r="F254" s="52" t="s">
        <v>35</v>
      </c>
      <c r="G254" s="64" t="s">
        <v>400</v>
      </c>
      <c r="H254" s="65" t="s">
        <v>37</v>
      </c>
      <c r="I254" s="65" t="s">
        <v>401</v>
      </c>
      <c r="J254" s="65" t="s">
        <v>52</v>
      </c>
      <c r="K254" s="65" t="s">
        <v>52</v>
      </c>
      <c r="L254" s="66">
        <v>6</v>
      </c>
      <c r="M254" s="66">
        <v>14</v>
      </c>
      <c r="N254" s="66">
        <v>56</v>
      </c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AA254" s="86">
        <f t="shared" si="6"/>
        <v>0</v>
      </c>
      <c r="AB254" s="86">
        <f t="shared" si="7"/>
        <v>0</v>
      </c>
      <c r="AC254" s="16">
        <v>21</v>
      </c>
      <c r="AD254" s="16">
        <f>AC254/M254</f>
        <v>1.5</v>
      </c>
      <c r="AE254" s="17">
        <v>35</v>
      </c>
      <c r="AF254" s="16">
        <f>AE254/M254</f>
        <v>2.5</v>
      </c>
    </row>
    <row r="255" spans="1:32" ht="18" customHeight="1" x14ac:dyDescent="0.25">
      <c r="F255" s="52"/>
      <c r="G255" s="64"/>
      <c r="H255" s="65"/>
      <c r="I255" s="65"/>
      <c r="J255" s="65"/>
      <c r="K255" s="65"/>
      <c r="L255" s="66"/>
      <c r="M255" s="66"/>
      <c r="N255" s="66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AA255" s="86">
        <f t="shared" si="6"/>
        <v>0</v>
      </c>
      <c r="AB255" s="86">
        <f t="shared" si="7"/>
        <v>0</v>
      </c>
      <c r="AC255" s="20"/>
      <c r="AD255" s="20"/>
      <c r="AF255" s="20"/>
    </row>
    <row r="256" spans="1:32" ht="18" customHeight="1" x14ac:dyDescent="0.25">
      <c r="A256" s="14" t="s">
        <v>46</v>
      </c>
      <c r="B256" s="14" t="s">
        <v>291</v>
      </c>
      <c r="C256" s="15" t="s">
        <v>73</v>
      </c>
      <c r="D256" s="57" t="s">
        <v>33</v>
      </c>
      <c r="E256" s="38" t="s">
        <v>395</v>
      </c>
      <c r="F256" s="52" t="s">
        <v>35</v>
      </c>
      <c r="G256" s="64" t="s">
        <v>402</v>
      </c>
      <c r="H256" s="65" t="s">
        <v>37</v>
      </c>
      <c r="I256" s="65" t="s">
        <v>403</v>
      </c>
      <c r="J256" s="65" t="s">
        <v>52</v>
      </c>
      <c r="K256" s="65" t="s">
        <v>43</v>
      </c>
      <c r="L256" s="66">
        <v>6</v>
      </c>
      <c r="M256" s="66">
        <v>14</v>
      </c>
      <c r="N256" s="66">
        <v>56</v>
      </c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AA256" s="86">
        <f t="shared" si="6"/>
        <v>0</v>
      </c>
      <c r="AB256" s="86">
        <f t="shared" si="7"/>
        <v>0</v>
      </c>
      <c r="AC256" s="16">
        <v>28</v>
      </c>
      <c r="AD256" s="16">
        <f>AC256/M256</f>
        <v>2</v>
      </c>
      <c r="AE256" s="17">
        <v>28</v>
      </c>
      <c r="AF256" s="16">
        <f>AE256/M256</f>
        <v>2</v>
      </c>
    </row>
    <row r="257" spans="1:32" ht="18" customHeight="1" x14ac:dyDescent="0.25">
      <c r="F257" s="52"/>
      <c r="G257" s="64"/>
      <c r="H257" s="65"/>
      <c r="I257" s="65"/>
      <c r="J257" s="65"/>
      <c r="K257" s="65"/>
      <c r="L257" s="66"/>
      <c r="M257" s="66"/>
      <c r="N257" s="66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AA257" s="86">
        <f t="shared" si="6"/>
        <v>0</v>
      </c>
      <c r="AB257" s="86">
        <f t="shared" si="7"/>
        <v>0</v>
      </c>
      <c r="AC257" s="20"/>
      <c r="AD257" s="20"/>
      <c r="AF257" s="20"/>
    </row>
    <row r="258" spans="1:32" ht="18" customHeight="1" x14ac:dyDescent="0.25">
      <c r="A258" s="14" t="s">
        <v>153</v>
      </c>
      <c r="B258" s="14" t="s">
        <v>159</v>
      </c>
      <c r="C258" s="15" t="s">
        <v>155</v>
      </c>
      <c r="D258" s="57" t="s">
        <v>60</v>
      </c>
      <c r="E258" s="38" t="s">
        <v>318</v>
      </c>
      <c r="F258" s="52" t="s">
        <v>35</v>
      </c>
      <c r="G258" s="64" t="s">
        <v>404</v>
      </c>
      <c r="H258" s="65" t="s">
        <v>37</v>
      </c>
      <c r="I258" s="65" t="s">
        <v>405</v>
      </c>
      <c r="J258" s="65" t="s">
        <v>39</v>
      </c>
      <c r="K258" s="65" t="s">
        <v>43</v>
      </c>
      <c r="L258" s="66">
        <v>6</v>
      </c>
      <c r="M258" s="66">
        <v>14</v>
      </c>
      <c r="N258" s="66">
        <v>56</v>
      </c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AA258" s="86">
        <f t="shared" ref="AA258:AA321" si="8">O258+Q258+S258+U258+W258+Y258+Z258</f>
        <v>0</v>
      </c>
      <c r="AB258" s="86">
        <f t="shared" ref="AB258:AB321" si="9">P258+R258+T258+V258+X258+Z258+AA258</f>
        <v>0</v>
      </c>
      <c r="AC258" s="16">
        <v>14</v>
      </c>
      <c r="AD258" s="16">
        <f>AC258/M258</f>
        <v>1</v>
      </c>
      <c r="AE258" s="17">
        <v>42</v>
      </c>
      <c r="AF258" s="16">
        <f>AE258/M258</f>
        <v>3</v>
      </c>
    </row>
    <row r="259" spans="1:32" ht="18" customHeight="1" x14ac:dyDescent="0.25">
      <c r="F259" s="52"/>
      <c r="G259" s="64"/>
      <c r="H259" s="65"/>
      <c r="I259" s="65"/>
      <c r="J259" s="65"/>
      <c r="K259" s="65"/>
      <c r="L259" s="66"/>
      <c r="M259" s="66"/>
      <c r="N259" s="66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AA259" s="86">
        <f t="shared" si="8"/>
        <v>0</v>
      </c>
      <c r="AB259" s="86">
        <f t="shared" si="9"/>
        <v>0</v>
      </c>
      <c r="AC259" s="20"/>
      <c r="AD259" s="20"/>
      <c r="AF259" s="20"/>
    </row>
    <row r="260" spans="1:32" ht="18" customHeight="1" x14ac:dyDescent="0.25">
      <c r="A260" s="14" t="s">
        <v>46</v>
      </c>
      <c r="B260" s="14" t="s">
        <v>77</v>
      </c>
      <c r="C260" s="15" t="s">
        <v>112</v>
      </c>
      <c r="D260" s="57" t="s">
        <v>60</v>
      </c>
      <c r="E260" s="38" t="s">
        <v>329</v>
      </c>
      <c r="F260" s="52" t="s">
        <v>35</v>
      </c>
      <c r="G260" s="64" t="s">
        <v>406</v>
      </c>
      <c r="H260" s="65" t="s">
        <v>37</v>
      </c>
      <c r="I260" s="65" t="s">
        <v>407</v>
      </c>
      <c r="J260" s="65" t="s">
        <v>39</v>
      </c>
      <c r="K260" s="65" t="s">
        <v>40</v>
      </c>
      <c r="L260" s="66">
        <v>3</v>
      </c>
      <c r="M260" s="66">
        <v>7</v>
      </c>
      <c r="N260" s="66">
        <v>28</v>
      </c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AA260" s="86">
        <f t="shared" si="8"/>
        <v>0</v>
      </c>
      <c r="AB260" s="86">
        <f t="shared" si="9"/>
        <v>0</v>
      </c>
      <c r="AC260" s="16">
        <v>7</v>
      </c>
      <c r="AD260" s="16">
        <f>AC260/M260</f>
        <v>1</v>
      </c>
      <c r="AE260" s="17">
        <v>21</v>
      </c>
      <c r="AF260" s="16">
        <f>AE260/M260</f>
        <v>3</v>
      </c>
    </row>
    <row r="261" spans="1:32" ht="18" customHeight="1" x14ac:dyDescent="0.25">
      <c r="F261" s="52"/>
      <c r="G261" s="64"/>
      <c r="H261" s="65"/>
      <c r="I261" s="65"/>
      <c r="J261" s="65"/>
      <c r="K261" s="65"/>
      <c r="L261" s="66"/>
      <c r="M261" s="66"/>
      <c r="N261" s="66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AA261" s="86">
        <f t="shared" si="8"/>
        <v>0</v>
      </c>
      <c r="AB261" s="86">
        <f t="shared" si="9"/>
        <v>0</v>
      </c>
      <c r="AC261" s="20"/>
      <c r="AD261" s="20"/>
      <c r="AF261" s="20"/>
    </row>
    <row r="262" spans="1:32" ht="18" customHeight="1" x14ac:dyDescent="0.25">
      <c r="A262" s="14" t="s">
        <v>89</v>
      </c>
      <c r="B262" s="14" t="s">
        <v>128</v>
      </c>
      <c r="C262" s="15" t="s">
        <v>73</v>
      </c>
      <c r="D262" s="57" t="s">
        <v>33</v>
      </c>
      <c r="E262" s="38" t="s">
        <v>408</v>
      </c>
      <c r="F262" s="52" t="s">
        <v>35</v>
      </c>
      <c r="G262" s="64" t="s">
        <v>409</v>
      </c>
      <c r="H262" s="65" t="s">
        <v>37</v>
      </c>
      <c r="I262" s="65" t="s">
        <v>410</v>
      </c>
      <c r="J262" s="65" t="s">
        <v>39</v>
      </c>
      <c r="K262" s="65" t="s">
        <v>40</v>
      </c>
      <c r="L262" s="66">
        <v>6</v>
      </c>
      <c r="M262" s="66">
        <v>14</v>
      </c>
      <c r="N262" s="66">
        <v>56</v>
      </c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AA262" s="86">
        <f t="shared" si="8"/>
        <v>0</v>
      </c>
      <c r="AB262" s="86">
        <f t="shared" si="9"/>
        <v>0</v>
      </c>
      <c r="AC262" s="16">
        <v>21</v>
      </c>
      <c r="AD262" s="16">
        <f>AC262/M262</f>
        <v>1.5</v>
      </c>
      <c r="AE262" s="17">
        <v>35</v>
      </c>
      <c r="AF262" s="16">
        <f>AE262/M262</f>
        <v>2.5</v>
      </c>
    </row>
    <row r="263" spans="1:32" ht="18" customHeight="1" x14ac:dyDescent="0.25">
      <c r="F263" s="52"/>
      <c r="G263" s="64"/>
      <c r="H263" s="65"/>
      <c r="I263" s="65"/>
      <c r="J263" s="65"/>
      <c r="K263" s="65"/>
      <c r="L263" s="66"/>
      <c r="M263" s="66"/>
      <c r="N263" s="66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AA263" s="86">
        <f t="shared" si="8"/>
        <v>0</v>
      </c>
      <c r="AB263" s="86">
        <f t="shared" si="9"/>
        <v>0</v>
      </c>
      <c r="AC263" s="20"/>
      <c r="AD263" s="20"/>
      <c r="AF263" s="20"/>
    </row>
    <row r="264" spans="1:32" ht="18" customHeight="1" x14ac:dyDescent="0.25">
      <c r="A264" s="14" t="s">
        <v>30</v>
      </c>
      <c r="B264" s="14" t="s">
        <v>219</v>
      </c>
      <c r="C264" s="15" t="s">
        <v>54</v>
      </c>
      <c r="D264" s="57" t="s">
        <v>33</v>
      </c>
      <c r="E264" s="38" t="s">
        <v>411</v>
      </c>
      <c r="F264" s="52" t="s">
        <v>35</v>
      </c>
      <c r="G264" s="64" t="s">
        <v>412</v>
      </c>
      <c r="H264" s="65" t="s">
        <v>37</v>
      </c>
      <c r="I264" s="65" t="s">
        <v>413</v>
      </c>
      <c r="J264" s="65" t="s">
        <v>43</v>
      </c>
      <c r="K264" s="65" t="s">
        <v>43</v>
      </c>
      <c r="L264" s="66">
        <v>6</v>
      </c>
      <c r="M264" s="66">
        <v>14</v>
      </c>
      <c r="N264" s="66">
        <v>56</v>
      </c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AA264" s="86">
        <f t="shared" si="8"/>
        <v>0</v>
      </c>
      <c r="AB264" s="86">
        <f t="shared" si="9"/>
        <v>0</v>
      </c>
      <c r="AC264" s="16">
        <v>28</v>
      </c>
      <c r="AD264" s="16">
        <f>AC264/M264</f>
        <v>2</v>
      </c>
      <c r="AE264" s="17">
        <v>28</v>
      </c>
      <c r="AF264" s="16">
        <f>AE264/M264</f>
        <v>2</v>
      </c>
    </row>
    <row r="265" spans="1:32" ht="18" customHeight="1" x14ac:dyDescent="0.25">
      <c r="F265" s="52"/>
      <c r="G265" s="64"/>
      <c r="H265" s="65"/>
      <c r="I265" s="65"/>
      <c r="J265" s="65"/>
      <c r="K265" s="65"/>
      <c r="L265" s="66"/>
      <c r="M265" s="66"/>
      <c r="N265" s="66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AA265" s="86">
        <f t="shared" si="8"/>
        <v>0</v>
      </c>
      <c r="AB265" s="86">
        <f t="shared" si="9"/>
        <v>0</v>
      </c>
      <c r="AC265" s="20"/>
      <c r="AD265" s="20"/>
      <c r="AF265" s="20"/>
    </row>
    <row r="266" spans="1:32" ht="18" customHeight="1" x14ac:dyDescent="0.25">
      <c r="A266" s="14" t="s">
        <v>30</v>
      </c>
      <c r="B266" s="14" t="s">
        <v>31</v>
      </c>
      <c r="C266" s="15" t="s">
        <v>112</v>
      </c>
      <c r="D266" s="57" t="s">
        <v>60</v>
      </c>
      <c r="E266" s="38" t="s">
        <v>204</v>
      </c>
      <c r="F266" s="52" t="s">
        <v>35</v>
      </c>
      <c r="G266" s="64" t="s">
        <v>414</v>
      </c>
      <c r="H266" s="65" t="s">
        <v>37</v>
      </c>
      <c r="I266" s="65" t="s">
        <v>415</v>
      </c>
      <c r="J266" s="65" t="s">
        <v>43</v>
      </c>
      <c r="K266" s="65" t="s">
        <v>43</v>
      </c>
      <c r="L266" s="66">
        <v>6</v>
      </c>
      <c r="M266" s="66">
        <v>14</v>
      </c>
      <c r="N266" s="66">
        <v>56</v>
      </c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AA266" s="86">
        <f t="shared" si="8"/>
        <v>0</v>
      </c>
      <c r="AB266" s="86">
        <f t="shared" si="9"/>
        <v>0</v>
      </c>
      <c r="AC266" s="16">
        <v>28</v>
      </c>
      <c r="AD266" s="16">
        <f>AC266/M266</f>
        <v>2</v>
      </c>
      <c r="AE266" s="17">
        <v>28</v>
      </c>
      <c r="AF266" s="16">
        <f>AE266/M266</f>
        <v>2</v>
      </c>
    </row>
    <row r="267" spans="1:32" ht="18" customHeight="1" x14ac:dyDescent="0.25">
      <c r="F267" s="52"/>
      <c r="G267" s="64"/>
      <c r="H267" s="65"/>
      <c r="I267" s="65"/>
      <c r="J267" s="65"/>
      <c r="K267" s="65"/>
      <c r="L267" s="66"/>
      <c r="M267" s="66"/>
      <c r="N267" s="66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AA267" s="86">
        <f t="shared" si="8"/>
        <v>0</v>
      </c>
      <c r="AB267" s="86">
        <f t="shared" si="9"/>
        <v>0</v>
      </c>
      <c r="AC267" s="20"/>
      <c r="AD267" s="20"/>
      <c r="AF267" s="20"/>
    </row>
    <row r="268" spans="1:32" ht="18" customHeight="1" x14ac:dyDescent="0.25">
      <c r="A268" s="14" t="s">
        <v>30</v>
      </c>
      <c r="B268" s="14" t="s">
        <v>31</v>
      </c>
      <c r="C268" s="15" t="s">
        <v>112</v>
      </c>
      <c r="D268" s="57" t="s">
        <v>60</v>
      </c>
      <c r="E268" s="38" t="s">
        <v>204</v>
      </c>
      <c r="F268" s="52" t="s">
        <v>35</v>
      </c>
      <c r="G268" s="64" t="s">
        <v>416</v>
      </c>
      <c r="H268" s="65" t="s">
        <v>37</v>
      </c>
      <c r="I268" s="65" t="s">
        <v>417</v>
      </c>
      <c r="J268" s="65" t="s">
        <v>39</v>
      </c>
      <c r="K268" s="65" t="s">
        <v>40</v>
      </c>
      <c r="L268" s="66">
        <v>6</v>
      </c>
      <c r="M268" s="66">
        <v>14</v>
      </c>
      <c r="N268" s="66">
        <v>56</v>
      </c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AA268" s="86">
        <f t="shared" si="8"/>
        <v>0</v>
      </c>
      <c r="AB268" s="86">
        <f t="shared" si="9"/>
        <v>0</v>
      </c>
      <c r="AC268" s="16">
        <v>28</v>
      </c>
      <c r="AD268" s="16">
        <f>AC268/M268</f>
        <v>2</v>
      </c>
      <c r="AE268" s="17">
        <v>28</v>
      </c>
      <c r="AF268" s="16">
        <f>AE268/M268</f>
        <v>2</v>
      </c>
    </row>
    <row r="269" spans="1:32" ht="18" customHeight="1" x14ac:dyDescent="0.25">
      <c r="F269" s="52"/>
      <c r="G269" s="64"/>
      <c r="H269" s="65"/>
      <c r="I269" s="65"/>
      <c r="J269" s="65"/>
      <c r="K269" s="65"/>
      <c r="L269" s="66"/>
      <c r="M269" s="66"/>
      <c r="N269" s="66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AA269" s="86">
        <f t="shared" si="8"/>
        <v>0</v>
      </c>
      <c r="AB269" s="86">
        <f t="shared" si="9"/>
        <v>0</v>
      </c>
      <c r="AC269" s="20"/>
      <c r="AD269" s="20"/>
      <c r="AF269" s="20"/>
    </row>
    <row r="270" spans="1:32" ht="18" customHeight="1" x14ac:dyDescent="0.25">
      <c r="A270" s="14" t="s">
        <v>30</v>
      </c>
      <c r="B270" s="14" t="s">
        <v>31</v>
      </c>
      <c r="C270" s="15" t="s">
        <v>112</v>
      </c>
      <c r="D270" s="57" t="s">
        <v>60</v>
      </c>
      <c r="E270" s="38" t="s">
        <v>418</v>
      </c>
      <c r="F270" s="52" t="s">
        <v>35</v>
      </c>
      <c r="G270" s="64" t="s">
        <v>419</v>
      </c>
      <c r="H270" s="65" t="s">
        <v>37</v>
      </c>
      <c r="I270" s="65">
        <v>2590</v>
      </c>
      <c r="J270" s="65" t="s">
        <v>43</v>
      </c>
      <c r="K270" s="65" t="s">
        <v>43</v>
      </c>
      <c r="L270" s="66">
        <v>3</v>
      </c>
      <c r="M270" s="66">
        <v>7</v>
      </c>
      <c r="N270" s="66">
        <v>28</v>
      </c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AA270" s="86">
        <f t="shared" si="8"/>
        <v>0</v>
      </c>
      <c r="AB270" s="86">
        <f t="shared" si="9"/>
        <v>0</v>
      </c>
      <c r="AC270" s="16">
        <v>14</v>
      </c>
      <c r="AD270" s="16">
        <f>AC270/M270</f>
        <v>2</v>
      </c>
      <c r="AE270" s="17">
        <v>14</v>
      </c>
      <c r="AF270" s="16">
        <f>AE270/M270</f>
        <v>2</v>
      </c>
    </row>
    <row r="271" spans="1:32" ht="18" customHeight="1" x14ac:dyDescent="0.25">
      <c r="F271" s="52"/>
      <c r="G271" s="64"/>
      <c r="H271" s="65"/>
      <c r="I271" s="65"/>
      <c r="J271" s="65"/>
      <c r="K271" s="65"/>
      <c r="L271" s="66"/>
      <c r="M271" s="66"/>
      <c r="N271" s="66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AA271" s="86">
        <f t="shared" si="8"/>
        <v>0</v>
      </c>
      <c r="AB271" s="86">
        <f t="shared" si="9"/>
        <v>0</v>
      </c>
      <c r="AC271" s="20"/>
      <c r="AD271" s="20"/>
      <c r="AF271" s="20"/>
    </row>
    <row r="272" spans="1:32" ht="18" customHeight="1" x14ac:dyDescent="0.25">
      <c r="A272" s="14" t="s">
        <v>46</v>
      </c>
      <c r="B272" s="14" t="s">
        <v>97</v>
      </c>
      <c r="C272" s="15" t="s">
        <v>137</v>
      </c>
      <c r="D272" s="57" t="s">
        <v>60</v>
      </c>
      <c r="E272" s="38" t="s">
        <v>420</v>
      </c>
      <c r="F272" s="52" t="s">
        <v>35</v>
      </c>
      <c r="G272" s="64" t="s">
        <v>421</v>
      </c>
      <c r="H272" s="65" t="s">
        <v>37</v>
      </c>
      <c r="I272" s="65" t="s">
        <v>422</v>
      </c>
      <c r="J272" s="65" t="s">
        <v>43</v>
      </c>
      <c r="K272" s="65" t="s">
        <v>43</v>
      </c>
      <c r="L272" s="66">
        <v>6</v>
      </c>
      <c r="M272" s="66">
        <v>14</v>
      </c>
      <c r="N272" s="66">
        <v>56</v>
      </c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AA272" s="86">
        <f t="shared" si="8"/>
        <v>0</v>
      </c>
      <c r="AB272" s="86">
        <f t="shared" si="9"/>
        <v>0</v>
      </c>
      <c r="AC272" s="16">
        <v>14</v>
      </c>
      <c r="AD272" s="16">
        <f>AC272/M272</f>
        <v>1</v>
      </c>
      <c r="AE272" s="17">
        <v>42</v>
      </c>
      <c r="AF272" s="16">
        <f>AE272/M272</f>
        <v>3</v>
      </c>
    </row>
    <row r="273" spans="1:32" ht="18" customHeight="1" x14ac:dyDescent="0.25">
      <c r="F273" s="52"/>
      <c r="G273" s="64"/>
      <c r="H273" s="65"/>
      <c r="I273" s="65"/>
      <c r="J273" s="65"/>
      <c r="K273" s="65"/>
      <c r="L273" s="66"/>
      <c r="M273" s="66"/>
      <c r="N273" s="66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AA273" s="86">
        <f t="shared" si="8"/>
        <v>0</v>
      </c>
      <c r="AB273" s="86">
        <f t="shared" si="9"/>
        <v>0</v>
      </c>
      <c r="AC273" s="20"/>
      <c r="AD273" s="20"/>
      <c r="AF273" s="20"/>
    </row>
    <row r="274" spans="1:32" ht="18" customHeight="1" x14ac:dyDescent="0.25">
      <c r="A274" s="14" t="s">
        <v>177</v>
      </c>
      <c r="B274" s="14" t="s">
        <v>178</v>
      </c>
      <c r="C274" s="15" t="s">
        <v>179</v>
      </c>
      <c r="D274" s="57" t="s">
        <v>33</v>
      </c>
      <c r="E274" s="38" t="s">
        <v>423</v>
      </c>
      <c r="F274" s="52" t="s">
        <v>35</v>
      </c>
      <c r="G274" s="64" t="s">
        <v>424</v>
      </c>
      <c r="H274" s="65" t="s">
        <v>37</v>
      </c>
      <c r="I274" s="65" t="s">
        <v>425</v>
      </c>
      <c r="J274" s="65" t="s">
        <v>39</v>
      </c>
      <c r="K274" s="65" t="s">
        <v>43</v>
      </c>
      <c r="L274" s="66">
        <v>6</v>
      </c>
      <c r="M274" s="66">
        <v>14</v>
      </c>
      <c r="N274" s="66">
        <v>56</v>
      </c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AA274" s="86">
        <f t="shared" si="8"/>
        <v>0</v>
      </c>
      <c r="AB274" s="86">
        <f t="shared" si="9"/>
        <v>0</v>
      </c>
      <c r="AC274" s="16">
        <v>28</v>
      </c>
      <c r="AD274" s="16">
        <f>AC274/M274</f>
        <v>2</v>
      </c>
      <c r="AE274" s="17">
        <v>28</v>
      </c>
      <c r="AF274" s="16">
        <f>AE274/M274</f>
        <v>2</v>
      </c>
    </row>
    <row r="275" spans="1:32" ht="18" customHeight="1" x14ac:dyDescent="0.25">
      <c r="F275" s="52"/>
      <c r="G275" s="64"/>
      <c r="H275" s="65"/>
      <c r="I275" s="65"/>
      <c r="J275" s="65"/>
      <c r="K275" s="65"/>
      <c r="L275" s="66"/>
      <c r="M275" s="66"/>
      <c r="N275" s="66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AA275" s="86">
        <f t="shared" si="8"/>
        <v>0</v>
      </c>
      <c r="AB275" s="86">
        <f t="shared" si="9"/>
        <v>0</v>
      </c>
      <c r="AC275" s="20"/>
      <c r="AD275" s="20"/>
      <c r="AF275" s="20"/>
    </row>
    <row r="276" spans="1:32" ht="18" customHeight="1" x14ac:dyDescent="0.25">
      <c r="A276" s="14" t="s">
        <v>177</v>
      </c>
      <c r="B276" s="14" t="s">
        <v>178</v>
      </c>
      <c r="C276" s="15" t="s">
        <v>179</v>
      </c>
      <c r="D276" s="57" t="s">
        <v>33</v>
      </c>
      <c r="E276" s="38" t="s">
        <v>180</v>
      </c>
      <c r="F276" s="52" t="s">
        <v>35</v>
      </c>
      <c r="G276" s="64" t="s">
        <v>426</v>
      </c>
      <c r="H276" s="65" t="s">
        <v>37</v>
      </c>
      <c r="I276" s="65" t="s">
        <v>427</v>
      </c>
      <c r="J276" s="65" t="s">
        <v>39</v>
      </c>
      <c r="K276" s="65" t="s">
        <v>43</v>
      </c>
      <c r="L276" s="66">
        <v>3</v>
      </c>
      <c r="M276" s="66">
        <v>7</v>
      </c>
      <c r="N276" s="66">
        <v>28</v>
      </c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AA276" s="86">
        <f t="shared" si="8"/>
        <v>0</v>
      </c>
      <c r="AB276" s="86">
        <f t="shared" si="9"/>
        <v>0</v>
      </c>
      <c r="AC276" s="16">
        <v>14</v>
      </c>
      <c r="AD276" s="16">
        <f>AC276/M276</f>
        <v>2</v>
      </c>
      <c r="AE276" s="17">
        <v>14</v>
      </c>
      <c r="AF276" s="16">
        <f>AE276/M276</f>
        <v>2</v>
      </c>
    </row>
    <row r="277" spans="1:32" ht="18" customHeight="1" x14ac:dyDescent="0.25">
      <c r="F277" s="52"/>
      <c r="G277" s="64"/>
      <c r="H277" s="65"/>
      <c r="I277" s="65"/>
      <c r="J277" s="65"/>
      <c r="K277" s="65"/>
      <c r="L277" s="66"/>
      <c r="M277" s="66"/>
      <c r="N277" s="66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AA277" s="86">
        <f t="shared" si="8"/>
        <v>0</v>
      </c>
      <c r="AB277" s="86">
        <f t="shared" si="9"/>
        <v>0</v>
      </c>
      <c r="AC277" s="20"/>
      <c r="AD277" s="20"/>
      <c r="AF277" s="20"/>
    </row>
    <row r="278" spans="1:32" ht="18" customHeight="1" x14ac:dyDescent="0.25">
      <c r="A278" s="14" t="s">
        <v>30</v>
      </c>
      <c r="B278" s="14" t="s">
        <v>31</v>
      </c>
      <c r="C278" s="15" t="s">
        <v>137</v>
      </c>
      <c r="D278" s="57" t="s">
        <v>60</v>
      </c>
      <c r="E278" s="38" t="s">
        <v>428</v>
      </c>
      <c r="F278" s="52" t="s">
        <v>35</v>
      </c>
      <c r="G278" s="64" t="s">
        <v>429</v>
      </c>
      <c r="H278" s="65" t="s">
        <v>37</v>
      </c>
      <c r="I278" s="65" t="s">
        <v>430</v>
      </c>
      <c r="J278" s="65" t="s">
        <v>43</v>
      </c>
      <c r="K278" s="65" t="s">
        <v>52</v>
      </c>
      <c r="L278" s="66">
        <v>6</v>
      </c>
      <c r="M278" s="66">
        <v>14</v>
      </c>
      <c r="N278" s="66">
        <v>56</v>
      </c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AA278" s="86">
        <f t="shared" si="8"/>
        <v>0</v>
      </c>
      <c r="AB278" s="86">
        <f t="shared" si="9"/>
        <v>0</v>
      </c>
      <c r="AC278" s="16">
        <v>21</v>
      </c>
      <c r="AD278" s="16">
        <f>AC278/M278</f>
        <v>1.5</v>
      </c>
      <c r="AE278" s="17">
        <v>35</v>
      </c>
      <c r="AF278" s="16">
        <f>AE278/M278</f>
        <v>2.5</v>
      </c>
    </row>
    <row r="279" spans="1:32" ht="18" customHeight="1" x14ac:dyDescent="0.25">
      <c r="F279" s="52"/>
      <c r="G279" s="64"/>
      <c r="H279" s="65"/>
      <c r="I279" s="65"/>
      <c r="J279" s="65"/>
      <c r="K279" s="65"/>
      <c r="L279" s="66"/>
      <c r="M279" s="66"/>
      <c r="N279" s="66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AA279" s="86">
        <f t="shared" si="8"/>
        <v>0</v>
      </c>
      <c r="AB279" s="86">
        <f t="shared" si="9"/>
        <v>0</v>
      </c>
      <c r="AC279" s="20"/>
      <c r="AD279" s="20"/>
      <c r="AF279" s="20"/>
    </row>
    <row r="280" spans="1:32" ht="18" customHeight="1" x14ac:dyDescent="0.25">
      <c r="A280" s="14" t="s">
        <v>89</v>
      </c>
      <c r="B280" s="14" t="s">
        <v>128</v>
      </c>
      <c r="C280" s="15" t="s">
        <v>155</v>
      </c>
      <c r="D280" s="57" t="s">
        <v>60</v>
      </c>
      <c r="E280" s="38" t="s">
        <v>61</v>
      </c>
      <c r="F280" s="52" t="s">
        <v>35</v>
      </c>
      <c r="G280" s="64" t="s">
        <v>431</v>
      </c>
      <c r="H280" s="65" t="s">
        <v>37</v>
      </c>
      <c r="I280" s="65" t="s">
        <v>432</v>
      </c>
      <c r="J280" s="65" t="s">
        <v>43</v>
      </c>
      <c r="K280" s="65" t="s">
        <v>43</v>
      </c>
      <c r="L280" s="66">
        <v>6</v>
      </c>
      <c r="M280" s="66">
        <v>14</v>
      </c>
      <c r="N280" s="66">
        <v>56</v>
      </c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AA280" s="86">
        <f t="shared" si="8"/>
        <v>0</v>
      </c>
      <c r="AB280" s="86">
        <f t="shared" si="9"/>
        <v>0</v>
      </c>
      <c r="AC280" s="16">
        <v>14</v>
      </c>
      <c r="AD280" s="16">
        <f>AC280/M280</f>
        <v>1</v>
      </c>
      <c r="AE280" s="17">
        <v>42</v>
      </c>
      <c r="AF280" s="16">
        <f>AE280/M280</f>
        <v>3</v>
      </c>
    </row>
    <row r="281" spans="1:32" ht="18" customHeight="1" x14ac:dyDescent="0.25">
      <c r="F281" s="52"/>
      <c r="G281" s="64"/>
      <c r="H281" s="65"/>
      <c r="I281" s="65"/>
      <c r="J281" s="65"/>
      <c r="K281" s="65"/>
      <c r="L281" s="66"/>
      <c r="M281" s="66"/>
      <c r="N281" s="66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AA281" s="86">
        <f t="shared" si="8"/>
        <v>0</v>
      </c>
      <c r="AB281" s="86">
        <f t="shared" si="9"/>
        <v>0</v>
      </c>
      <c r="AC281" s="20"/>
      <c r="AD281" s="20"/>
      <c r="AF281" s="20"/>
    </row>
    <row r="282" spans="1:32" ht="18" customHeight="1" x14ac:dyDescent="0.25">
      <c r="A282" s="14" t="s">
        <v>46</v>
      </c>
      <c r="B282" s="14" t="s">
        <v>77</v>
      </c>
      <c r="C282" s="15" t="s">
        <v>93</v>
      </c>
      <c r="D282" s="57" t="s">
        <v>60</v>
      </c>
      <c r="E282" s="38" t="s">
        <v>296</v>
      </c>
      <c r="F282" s="52" t="s">
        <v>35</v>
      </c>
      <c r="G282" s="64" t="s">
        <v>433</v>
      </c>
      <c r="H282" s="65" t="s">
        <v>37</v>
      </c>
      <c r="I282" s="65" t="s">
        <v>434</v>
      </c>
      <c r="J282" s="65" t="s">
        <v>43</v>
      </c>
      <c r="K282" s="65" t="s">
        <v>40</v>
      </c>
      <c r="L282" s="66">
        <v>6</v>
      </c>
      <c r="M282" s="66">
        <v>14</v>
      </c>
      <c r="N282" s="66">
        <v>56</v>
      </c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AA282" s="86">
        <f t="shared" si="8"/>
        <v>0</v>
      </c>
      <c r="AB282" s="86">
        <f t="shared" si="9"/>
        <v>0</v>
      </c>
      <c r="AC282" s="16">
        <v>14</v>
      </c>
      <c r="AD282" s="16">
        <f>AC282/M282</f>
        <v>1</v>
      </c>
      <c r="AE282" s="17">
        <v>42</v>
      </c>
      <c r="AF282" s="16">
        <f>AE282/M282</f>
        <v>3</v>
      </c>
    </row>
    <row r="283" spans="1:32" ht="18" customHeight="1" x14ac:dyDescent="0.25">
      <c r="F283" s="52"/>
      <c r="G283" s="64"/>
      <c r="H283" s="65"/>
      <c r="I283" s="65"/>
      <c r="J283" s="65"/>
      <c r="K283" s="65"/>
      <c r="L283" s="66"/>
      <c r="M283" s="66"/>
      <c r="N283" s="66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AA283" s="86">
        <f t="shared" si="8"/>
        <v>0</v>
      </c>
      <c r="AB283" s="86">
        <f t="shared" si="9"/>
        <v>0</v>
      </c>
      <c r="AC283" s="20"/>
      <c r="AD283" s="20"/>
      <c r="AF283" s="20"/>
    </row>
    <row r="284" spans="1:32" ht="18" customHeight="1" x14ac:dyDescent="0.25">
      <c r="A284" s="14" t="s">
        <v>30</v>
      </c>
      <c r="B284" s="14" t="s">
        <v>31</v>
      </c>
      <c r="C284" s="15" t="s">
        <v>112</v>
      </c>
      <c r="D284" s="57" t="s">
        <v>60</v>
      </c>
      <c r="E284" s="38" t="s">
        <v>358</v>
      </c>
      <c r="F284" s="52" t="s">
        <v>35</v>
      </c>
      <c r="G284" s="64" t="s">
        <v>435</v>
      </c>
      <c r="H284" s="65" t="s">
        <v>37</v>
      </c>
      <c r="I284" s="65" t="s">
        <v>436</v>
      </c>
      <c r="J284" s="65" t="s">
        <v>39</v>
      </c>
      <c r="K284" s="65" t="s">
        <v>43</v>
      </c>
      <c r="L284" s="66">
        <v>6</v>
      </c>
      <c r="M284" s="66">
        <v>14</v>
      </c>
      <c r="N284" s="66">
        <v>56</v>
      </c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AA284" s="86">
        <f t="shared" si="8"/>
        <v>0</v>
      </c>
      <c r="AB284" s="86">
        <f t="shared" si="9"/>
        <v>0</v>
      </c>
      <c r="AC284" s="16">
        <v>21</v>
      </c>
      <c r="AD284" s="16">
        <f>AC284/M284</f>
        <v>1.5</v>
      </c>
      <c r="AE284" s="17">
        <v>35</v>
      </c>
      <c r="AF284" s="16">
        <f>AE284/M284</f>
        <v>2.5</v>
      </c>
    </row>
    <row r="285" spans="1:32" ht="18" customHeight="1" x14ac:dyDescent="0.25">
      <c r="F285" s="52"/>
      <c r="G285" s="64"/>
      <c r="H285" s="65"/>
      <c r="I285" s="65"/>
      <c r="J285" s="65"/>
      <c r="K285" s="65"/>
      <c r="L285" s="66"/>
      <c r="M285" s="66"/>
      <c r="N285" s="66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AA285" s="86">
        <f t="shared" si="8"/>
        <v>0</v>
      </c>
      <c r="AB285" s="86">
        <f t="shared" si="9"/>
        <v>0</v>
      </c>
      <c r="AC285" s="20"/>
      <c r="AD285" s="20"/>
      <c r="AF285" s="20"/>
    </row>
    <row r="286" spans="1:32" ht="18" customHeight="1" x14ac:dyDescent="0.25">
      <c r="A286" s="14" t="s">
        <v>30</v>
      </c>
      <c r="B286" s="14" t="s">
        <v>31</v>
      </c>
      <c r="C286" s="15" t="s">
        <v>32</v>
      </c>
      <c r="D286" s="57" t="s">
        <v>33</v>
      </c>
      <c r="E286" s="38" t="s">
        <v>437</v>
      </c>
      <c r="F286" s="52" t="s">
        <v>35</v>
      </c>
      <c r="G286" s="64" t="s">
        <v>438</v>
      </c>
      <c r="H286" s="65" t="s">
        <v>37</v>
      </c>
      <c r="I286" s="65" t="s">
        <v>439</v>
      </c>
      <c r="J286" s="65" t="s">
        <v>39</v>
      </c>
      <c r="K286" s="65" t="s">
        <v>43</v>
      </c>
      <c r="L286" s="66">
        <v>6</v>
      </c>
      <c r="M286" s="66">
        <v>14</v>
      </c>
      <c r="N286" s="66">
        <v>56</v>
      </c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AA286" s="86">
        <f t="shared" si="8"/>
        <v>0</v>
      </c>
      <c r="AB286" s="86">
        <f t="shared" si="9"/>
        <v>0</v>
      </c>
      <c r="AC286" s="16">
        <v>28</v>
      </c>
      <c r="AD286" s="16">
        <f>AC286/M286</f>
        <v>2</v>
      </c>
      <c r="AE286" s="17">
        <v>28</v>
      </c>
      <c r="AF286" s="16">
        <f>AE286/M286</f>
        <v>2</v>
      </c>
    </row>
    <row r="287" spans="1:32" ht="18" customHeight="1" x14ac:dyDescent="0.25">
      <c r="F287" s="52"/>
      <c r="G287" s="64"/>
      <c r="H287" s="65"/>
      <c r="I287" s="65"/>
      <c r="J287" s="65"/>
      <c r="K287" s="65"/>
      <c r="L287" s="66"/>
      <c r="M287" s="66"/>
      <c r="N287" s="66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AA287" s="86">
        <f t="shared" si="8"/>
        <v>0</v>
      </c>
      <c r="AB287" s="86">
        <f t="shared" si="9"/>
        <v>0</v>
      </c>
      <c r="AC287" s="20"/>
      <c r="AD287" s="20"/>
      <c r="AF287" s="20"/>
    </row>
    <row r="288" spans="1:32" ht="18" customHeight="1" x14ac:dyDescent="0.25">
      <c r="A288" s="14" t="s">
        <v>153</v>
      </c>
      <c r="B288" s="14" t="s">
        <v>159</v>
      </c>
      <c r="C288" s="15" t="s">
        <v>155</v>
      </c>
      <c r="D288" s="57" t="s">
        <v>60</v>
      </c>
      <c r="E288" s="38" t="s">
        <v>271</v>
      </c>
      <c r="F288" s="52" t="s">
        <v>35</v>
      </c>
      <c r="G288" s="64" t="s">
        <v>440</v>
      </c>
      <c r="H288" s="65" t="s">
        <v>37</v>
      </c>
      <c r="I288" s="65" t="s">
        <v>441</v>
      </c>
      <c r="J288" s="65" t="s">
        <v>43</v>
      </c>
      <c r="K288" s="65" t="s">
        <v>43</v>
      </c>
      <c r="L288" s="66">
        <v>6</v>
      </c>
      <c r="M288" s="66">
        <v>14</v>
      </c>
      <c r="N288" s="66">
        <v>56</v>
      </c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AA288" s="86">
        <f t="shared" si="8"/>
        <v>0</v>
      </c>
      <c r="AB288" s="86">
        <f t="shared" si="9"/>
        <v>0</v>
      </c>
      <c r="AC288" s="16">
        <v>14</v>
      </c>
      <c r="AD288" s="16">
        <f>AC288/M288</f>
        <v>1</v>
      </c>
      <c r="AE288" s="17">
        <v>42</v>
      </c>
      <c r="AF288" s="16">
        <f>AE288/M288</f>
        <v>3</v>
      </c>
    </row>
    <row r="289" spans="1:32" ht="18" customHeight="1" x14ac:dyDescent="0.25">
      <c r="F289" s="52"/>
      <c r="G289" s="64"/>
      <c r="H289" s="65"/>
      <c r="I289" s="65"/>
      <c r="J289" s="65"/>
      <c r="K289" s="65"/>
      <c r="L289" s="66"/>
      <c r="M289" s="66"/>
      <c r="N289" s="66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AA289" s="86">
        <f t="shared" si="8"/>
        <v>0</v>
      </c>
      <c r="AB289" s="86">
        <f t="shared" si="9"/>
        <v>0</v>
      </c>
      <c r="AC289" s="20"/>
      <c r="AD289" s="20"/>
      <c r="AF289" s="20"/>
    </row>
    <row r="290" spans="1:32" ht="18" customHeight="1" x14ac:dyDescent="0.25">
      <c r="A290" s="14" t="s">
        <v>46</v>
      </c>
      <c r="B290" s="14" t="s">
        <v>58</v>
      </c>
      <c r="C290" s="15" t="s">
        <v>137</v>
      </c>
      <c r="D290" s="57" t="s">
        <v>60</v>
      </c>
      <c r="E290" s="38" t="s">
        <v>442</v>
      </c>
      <c r="F290" s="52" t="s">
        <v>35</v>
      </c>
      <c r="G290" s="64" t="s">
        <v>443</v>
      </c>
      <c r="H290" s="65" t="s">
        <v>37</v>
      </c>
      <c r="I290" s="65" t="s">
        <v>444</v>
      </c>
      <c r="J290" s="65" t="s">
        <v>39</v>
      </c>
      <c r="K290" s="65" t="s">
        <v>40</v>
      </c>
      <c r="L290" s="66">
        <v>6</v>
      </c>
      <c r="M290" s="66">
        <v>14</v>
      </c>
      <c r="N290" s="66">
        <v>56</v>
      </c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AA290" s="86">
        <f t="shared" si="8"/>
        <v>0</v>
      </c>
      <c r="AB290" s="86">
        <f t="shared" si="9"/>
        <v>0</v>
      </c>
      <c r="AC290" s="16">
        <v>28</v>
      </c>
      <c r="AD290" s="16">
        <f>AC290/M290</f>
        <v>2</v>
      </c>
      <c r="AE290" s="17">
        <v>28</v>
      </c>
      <c r="AF290" s="16">
        <f>AE290/M290</f>
        <v>2</v>
      </c>
    </row>
    <row r="291" spans="1:32" ht="18" customHeight="1" x14ac:dyDescent="0.25">
      <c r="F291" s="52"/>
      <c r="G291" s="64"/>
      <c r="H291" s="65"/>
      <c r="I291" s="65"/>
      <c r="J291" s="65"/>
      <c r="K291" s="65"/>
      <c r="L291" s="66"/>
      <c r="M291" s="66"/>
      <c r="N291" s="66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AA291" s="86">
        <f t="shared" si="8"/>
        <v>0</v>
      </c>
      <c r="AB291" s="86">
        <f t="shared" si="9"/>
        <v>0</v>
      </c>
      <c r="AC291" s="20"/>
      <c r="AD291" s="20"/>
      <c r="AF291" s="20"/>
    </row>
    <row r="292" spans="1:32" ht="18" customHeight="1" x14ac:dyDescent="0.25">
      <c r="A292" s="14" t="s">
        <v>46</v>
      </c>
      <c r="B292" s="14" t="s">
        <v>210</v>
      </c>
      <c r="C292" s="15" t="s">
        <v>66</v>
      </c>
      <c r="D292" s="57" t="s">
        <v>33</v>
      </c>
      <c r="E292" s="38" t="s">
        <v>74</v>
      </c>
      <c r="F292" s="52" t="s">
        <v>35</v>
      </c>
      <c r="G292" s="64" t="s">
        <v>445</v>
      </c>
      <c r="H292" s="65" t="s">
        <v>37</v>
      </c>
      <c r="I292" s="65" t="s">
        <v>446</v>
      </c>
      <c r="J292" s="65" t="s">
        <v>447</v>
      </c>
      <c r="K292" s="65" t="s">
        <v>43</v>
      </c>
      <c r="L292" s="66">
        <v>3</v>
      </c>
      <c r="M292" s="66">
        <v>7</v>
      </c>
      <c r="N292" s="66">
        <v>28</v>
      </c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AA292" s="86">
        <f t="shared" si="8"/>
        <v>0</v>
      </c>
      <c r="AB292" s="86">
        <f t="shared" si="9"/>
        <v>0</v>
      </c>
      <c r="AC292" s="16">
        <v>14</v>
      </c>
      <c r="AD292" s="16">
        <f>AC292/M292</f>
        <v>2</v>
      </c>
      <c r="AE292" s="17">
        <v>14</v>
      </c>
      <c r="AF292" s="16">
        <f>AE292/M292</f>
        <v>2</v>
      </c>
    </row>
    <row r="293" spans="1:32" ht="18" customHeight="1" x14ac:dyDescent="0.25">
      <c r="F293" s="52"/>
      <c r="G293" s="64"/>
      <c r="H293" s="65"/>
      <c r="I293" s="65"/>
      <c r="J293" s="65"/>
      <c r="K293" s="65"/>
      <c r="L293" s="66"/>
      <c r="M293" s="66"/>
      <c r="N293" s="66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AA293" s="86">
        <f t="shared" si="8"/>
        <v>0</v>
      </c>
      <c r="AB293" s="86">
        <f t="shared" si="9"/>
        <v>0</v>
      </c>
      <c r="AC293" s="20"/>
      <c r="AD293" s="20"/>
      <c r="AF293" s="20"/>
    </row>
    <row r="294" spans="1:32" ht="18" customHeight="1" x14ac:dyDescent="0.25">
      <c r="A294" s="14" t="s">
        <v>89</v>
      </c>
      <c r="B294" s="14" t="s">
        <v>65</v>
      </c>
      <c r="C294" s="15" t="s">
        <v>66</v>
      </c>
      <c r="D294" s="57" t="s">
        <v>33</v>
      </c>
      <c r="E294" s="38" t="s">
        <v>448</v>
      </c>
      <c r="F294" s="52" t="s">
        <v>35</v>
      </c>
      <c r="G294" s="64" t="s">
        <v>449</v>
      </c>
      <c r="H294" s="65" t="s">
        <v>37</v>
      </c>
      <c r="I294" s="65" t="s">
        <v>450</v>
      </c>
      <c r="J294" s="65" t="s">
        <v>39</v>
      </c>
      <c r="K294" s="65" t="s">
        <v>40</v>
      </c>
      <c r="L294" s="66">
        <v>6</v>
      </c>
      <c r="M294" s="66">
        <v>14</v>
      </c>
      <c r="N294" s="66">
        <v>56</v>
      </c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AA294" s="86">
        <f t="shared" si="8"/>
        <v>0</v>
      </c>
      <c r="AB294" s="86">
        <f t="shared" si="9"/>
        <v>0</v>
      </c>
      <c r="AC294" s="16">
        <v>21</v>
      </c>
      <c r="AD294" s="16">
        <f>AC294/M294</f>
        <v>1.5</v>
      </c>
      <c r="AE294" s="17">
        <v>35</v>
      </c>
      <c r="AF294" s="16">
        <f>AE294/M294</f>
        <v>2.5</v>
      </c>
    </row>
    <row r="295" spans="1:32" ht="18" customHeight="1" x14ac:dyDescent="0.25">
      <c r="F295" s="52"/>
      <c r="G295" s="64"/>
      <c r="H295" s="65"/>
      <c r="I295" s="65"/>
      <c r="J295" s="65"/>
      <c r="K295" s="65"/>
      <c r="L295" s="66"/>
      <c r="M295" s="66"/>
      <c r="N295" s="66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AA295" s="86">
        <f t="shared" si="8"/>
        <v>0</v>
      </c>
      <c r="AB295" s="86">
        <f t="shared" si="9"/>
        <v>0</v>
      </c>
      <c r="AC295" s="20"/>
      <c r="AD295" s="20"/>
      <c r="AF295" s="20"/>
    </row>
    <row r="296" spans="1:32" ht="18" customHeight="1" x14ac:dyDescent="0.25">
      <c r="A296" s="14" t="s">
        <v>89</v>
      </c>
      <c r="B296" s="14" t="s">
        <v>65</v>
      </c>
      <c r="C296" s="15" t="s">
        <v>66</v>
      </c>
      <c r="D296" s="57" t="s">
        <v>33</v>
      </c>
      <c r="E296" s="38" t="s">
        <v>376</v>
      </c>
      <c r="F296" s="52" t="s">
        <v>35</v>
      </c>
      <c r="G296" s="64" t="s">
        <v>451</v>
      </c>
      <c r="H296" s="65" t="s">
        <v>37</v>
      </c>
      <c r="I296" s="65" t="s">
        <v>452</v>
      </c>
      <c r="J296" s="65" t="s">
        <v>39</v>
      </c>
      <c r="K296" s="65" t="s">
        <v>40</v>
      </c>
      <c r="L296" s="66">
        <v>6</v>
      </c>
      <c r="M296" s="66">
        <v>14</v>
      </c>
      <c r="N296" s="66">
        <v>56</v>
      </c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AA296" s="86">
        <f t="shared" si="8"/>
        <v>0</v>
      </c>
      <c r="AB296" s="86">
        <f t="shared" si="9"/>
        <v>0</v>
      </c>
      <c r="AC296" s="16">
        <v>28</v>
      </c>
      <c r="AD296" s="16">
        <f>AC296/M296</f>
        <v>2</v>
      </c>
      <c r="AE296" s="17">
        <v>28</v>
      </c>
      <c r="AF296" s="16">
        <f>AE296/M296</f>
        <v>2</v>
      </c>
    </row>
    <row r="297" spans="1:32" ht="18" customHeight="1" x14ac:dyDescent="0.25">
      <c r="F297" s="52"/>
      <c r="G297" s="64"/>
      <c r="H297" s="65"/>
      <c r="I297" s="65"/>
      <c r="J297" s="65"/>
      <c r="K297" s="65"/>
      <c r="L297" s="66"/>
      <c r="M297" s="66"/>
      <c r="N297" s="66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AA297" s="86">
        <f t="shared" si="8"/>
        <v>0</v>
      </c>
      <c r="AB297" s="86">
        <f t="shared" si="9"/>
        <v>0</v>
      </c>
      <c r="AC297" s="20"/>
      <c r="AD297" s="20"/>
      <c r="AF297" s="20"/>
    </row>
    <row r="298" spans="1:32" ht="18" customHeight="1" x14ac:dyDescent="0.25">
      <c r="A298" s="14" t="s">
        <v>153</v>
      </c>
      <c r="B298" s="14" t="s">
        <v>159</v>
      </c>
      <c r="C298" s="15" t="s">
        <v>155</v>
      </c>
      <c r="D298" s="57" t="s">
        <v>60</v>
      </c>
      <c r="E298" s="38" t="s">
        <v>160</v>
      </c>
      <c r="F298" s="52" t="s">
        <v>35</v>
      </c>
      <c r="G298" s="64" t="s">
        <v>453</v>
      </c>
      <c r="H298" s="65" t="s">
        <v>37</v>
      </c>
      <c r="I298" s="65" t="s">
        <v>454</v>
      </c>
      <c r="J298" s="65" t="s">
        <v>39</v>
      </c>
      <c r="K298" s="65" t="s">
        <v>43</v>
      </c>
      <c r="L298" s="66">
        <v>6</v>
      </c>
      <c r="M298" s="66">
        <v>14</v>
      </c>
      <c r="N298" s="66">
        <v>56</v>
      </c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AA298" s="86">
        <f t="shared" si="8"/>
        <v>0</v>
      </c>
      <c r="AB298" s="86">
        <f t="shared" si="9"/>
        <v>0</v>
      </c>
      <c r="AC298" s="16">
        <v>14</v>
      </c>
      <c r="AD298" s="16">
        <f>AC298/M298</f>
        <v>1</v>
      </c>
      <c r="AE298" s="17">
        <v>42</v>
      </c>
      <c r="AF298" s="16">
        <f>AE298/M298</f>
        <v>3</v>
      </c>
    </row>
    <row r="299" spans="1:32" ht="18" customHeight="1" x14ac:dyDescent="0.25">
      <c r="F299" s="52"/>
      <c r="G299" s="64"/>
      <c r="H299" s="65"/>
      <c r="I299" s="65"/>
      <c r="J299" s="65"/>
      <c r="K299" s="65"/>
      <c r="L299" s="66"/>
      <c r="M299" s="66"/>
      <c r="N299" s="66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AA299" s="86">
        <f t="shared" si="8"/>
        <v>0</v>
      </c>
      <c r="AB299" s="86">
        <f t="shared" si="9"/>
        <v>0</v>
      </c>
      <c r="AC299" s="20"/>
      <c r="AD299" s="20"/>
      <c r="AF299" s="20"/>
    </row>
    <row r="300" spans="1:32" ht="18" customHeight="1" x14ac:dyDescent="0.25">
      <c r="A300" s="14" t="s">
        <v>46</v>
      </c>
      <c r="B300" s="14" t="s">
        <v>77</v>
      </c>
      <c r="C300" s="15" t="s">
        <v>165</v>
      </c>
      <c r="D300" s="57" t="s">
        <v>60</v>
      </c>
      <c r="E300" s="38" t="s">
        <v>442</v>
      </c>
      <c r="F300" s="52" t="s">
        <v>35</v>
      </c>
      <c r="G300" s="64" t="s">
        <v>455</v>
      </c>
      <c r="H300" s="65" t="s">
        <v>37</v>
      </c>
      <c r="I300" s="65" t="s">
        <v>456</v>
      </c>
      <c r="J300" s="65" t="s">
        <v>52</v>
      </c>
      <c r="K300" s="65" t="s">
        <v>43</v>
      </c>
      <c r="L300" s="66">
        <v>6</v>
      </c>
      <c r="M300" s="66">
        <v>14</v>
      </c>
      <c r="N300" s="66">
        <v>56</v>
      </c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AA300" s="86">
        <f t="shared" si="8"/>
        <v>0</v>
      </c>
      <c r="AB300" s="86">
        <f t="shared" si="9"/>
        <v>0</v>
      </c>
      <c r="AC300" s="16">
        <v>28</v>
      </c>
      <c r="AD300" s="16">
        <f>AC300/M300</f>
        <v>2</v>
      </c>
      <c r="AE300" s="17">
        <v>28</v>
      </c>
      <c r="AF300" s="16">
        <f>AE300/M300</f>
        <v>2</v>
      </c>
    </row>
    <row r="301" spans="1:32" ht="18" customHeight="1" x14ac:dyDescent="0.25">
      <c r="F301" s="52"/>
      <c r="G301" s="64"/>
      <c r="H301" s="65"/>
      <c r="I301" s="65"/>
      <c r="J301" s="65"/>
      <c r="K301" s="65"/>
      <c r="L301" s="66"/>
      <c r="M301" s="66"/>
      <c r="N301" s="66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AA301" s="86">
        <f t="shared" si="8"/>
        <v>0</v>
      </c>
      <c r="AB301" s="86">
        <f t="shared" si="9"/>
        <v>0</v>
      </c>
      <c r="AC301" s="20"/>
      <c r="AD301" s="20"/>
      <c r="AF301" s="20"/>
    </row>
    <row r="302" spans="1:32" ht="18" customHeight="1" x14ac:dyDescent="0.25">
      <c r="A302" s="14" t="s">
        <v>46</v>
      </c>
      <c r="B302" s="14" t="s">
        <v>77</v>
      </c>
      <c r="C302" s="15" t="s">
        <v>165</v>
      </c>
      <c r="D302" s="57" t="s">
        <v>60</v>
      </c>
      <c r="E302" s="38" t="s">
        <v>379</v>
      </c>
      <c r="F302" s="52" t="s">
        <v>35</v>
      </c>
      <c r="G302" s="64" t="s">
        <v>457</v>
      </c>
      <c r="H302" s="65" t="s">
        <v>37</v>
      </c>
      <c r="I302" s="65" t="s">
        <v>458</v>
      </c>
      <c r="J302" s="65" t="s">
        <v>40</v>
      </c>
      <c r="K302" s="65" t="s">
        <v>43</v>
      </c>
      <c r="L302" s="66">
        <v>3</v>
      </c>
      <c r="M302" s="66">
        <v>7</v>
      </c>
      <c r="N302" s="66">
        <v>28</v>
      </c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AA302" s="86">
        <f t="shared" si="8"/>
        <v>0</v>
      </c>
      <c r="AB302" s="86">
        <f t="shared" si="9"/>
        <v>0</v>
      </c>
      <c r="AC302" s="16">
        <v>14</v>
      </c>
      <c r="AD302" s="16">
        <f>AC302/M302</f>
        <v>2</v>
      </c>
      <c r="AE302" s="17">
        <v>14</v>
      </c>
      <c r="AF302" s="16">
        <f>AE302/M302</f>
        <v>2</v>
      </c>
    </row>
    <row r="303" spans="1:32" ht="18" customHeight="1" x14ac:dyDescent="0.25">
      <c r="F303" s="52"/>
      <c r="G303" s="64"/>
      <c r="H303" s="65"/>
      <c r="I303" s="65"/>
      <c r="J303" s="65"/>
      <c r="K303" s="65"/>
      <c r="L303" s="66"/>
      <c r="M303" s="66"/>
      <c r="N303" s="66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AA303" s="86">
        <f t="shared" si="8"/>
        <v>0</v>
      </c>
      <c r="AB303" s="86">
        <f t="shared" si="9"/>
        <v>0</v>
      </c>
      <c r="AC303" s="20"/>
      <c r="AD303" s="20"/>
      <c r="AF303" s="20"/>
    </row>
    <row r="304" spans="1:32" ht="18" customHeight="1" x14ac:dyDescent="0.25">
      <c r="A304" s="14" t="s">
        <v>30</v>
      </c>
      <c r="B304" s="14" t="s">
        <v>31</v>
      </c>
      <c r="C304" s="15" t="s">
        <v>54</v>
      </c>
      <c r="D304" s="57" t="s">
        <v>33</v>
      </c>
      <c r="E304" s="38" t="s">
        <v>83</v>
      </c>
      <c r="F304" s="52" t="s">
        <v>35</v>
      </c>
      <c r="G304" s="64" t="s">
        <v>459</v>
      </c>
      <c r="H304" s="65" t="s">
        <v>37</v>
      </c>
      <c r="I304" s="65" t="s">
        <v>460</v>
      </c>
      <c r="J304" s="65" t="s">
        <v>52</v>
      </c>
      <c r="K304" s="65" t="s">
        <v>43</v>
      </c>
      <c r="L304" s="66">
        <v>6</v>
      </c>
      <c r="M304" s="66">
        <v>14</v>
      </c>
      <c r="N304" s="66">
        <v>56</v>
      </c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AA304" s="86">
        <f t="shared" si="8"/>
        <v>0</v>
      </c>
      <c r="AB304" s="86">
        <f t="shared" si="9"/>
        <v>0</v>
      </c>
      <c r="AC304" s="16">
        <v>21</v>
      </c>
      <c r="AD304" s="16">
        <f>AC304/M304</f>
        <v>1.5</v>
      </c>
      <c r="AE304" s="17">
        <v>35</v>
      </c>
      <c r="AF304" s="16">
        <f>AE304/M304</f>
        <v>2.5</v>
      </c>
    </row>
    <row r="305" spans="1:32" ht="18" customHeight="1" x14ac:dyDescent="0.25">
      <c r="F305" s="52"/>
      <c r="G305" s="64"/>
      <c r="H305" s="65"/>
      <c r="I305" s="65"/>
      <c r="J305" s="65"/>
      <c r="K305" s="65"/>
      <c r="L305" s="66"/>
      <c r="M305" s="66"/>
      <c r="N305" s="66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AA305" s="86">
        <f t="shared" si="8"/>
        <v>0</v>
      </c>
      <c r="AB305" s="86">
        <f t="shared" si="9"/>
        <v>0</v>
      </c>
      <c r="AC305" s="20"/>
      <c r="AD305" s="20"/>
      <c r="AF305" s="20"/>
    </row>
    <row r="306" spans="1:32" ht="18" customHeight="1" x14ac:dyDescent="0.25">
      <c r="A306" s="14"/>
      <c r="B306" s="14"/>
      <c r="C306" s="15" t="s">
        <v>32</v>
      </c>
      <c r="D306" s="57" t="s">
        <v>33</v>
      </c>
      <c r="E306" s="38" t="s">
        <v>197</v>
      </c>
      <c r="F306" s="53" t="s">
        <v>35</v>
      </c>
      <c r="G306" s="67" t="s">
        <v>461</v>
      </c>
      <c r="H306" s="66" t="s">
        <v>462</v>
      </c>
      <c r="I306" s="68" t="s">
        <v>463</v>
      </c>
      <c r="J306" s="68" t="s">
        <v>40</v>
      </c>
      <c r="K306" s="68" t="s">
        <v>52</v>
      </c>
      <c r="L306" s="66">
        <v>6</v>
      </c>
      <c r="M306" s="66">
        <v>14</v>
      </c>
      <c r="N306" s="66">
        <v>70</v>
      </c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32"/>
      <c r="Z306" s="20"/>
      <c r="AA306" s="86">
        <f t="shared" si="8"/>
        <v>0</v>
      </c>
      <c r="AB306" s="86">
        <f t="shared" si="9"/>
        <v>0</v>
      </c>
      <c r="AC306" s="16">
        <v>35</v>
      </c>
      <c r="AD306" s="17">
        <f>AC306/M306</f>
        <v>2.5</v>
      </c>
      <c r="AE306" s="16">
        <v>35</v>
      </c>
      <c r="AF306" s="16">
        <f>AE306/M306</f>
        <v>2.5</v>
      </c>
    </row>
    <row r="307" spans="1:32" ht="18" customHeight="1" x14ac:dyDescent="0.25">
      <c r="F307" s="53"/>
      <c r="G307" s="67"/>
      <c r="H307" s="66"/>
      <c r="I307" s="68"/>
      <c r="J307" s="68"/>
      <c r="K307" s="68"/>
      <c r="L307" s="66"/>
      <c r="M307" s="66"/>
      <c r="N307" s="66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32"/>
      <c r="Z307" s="20"/>
      <c r="AA307" s="86">
        <f t="shared" si="8"/>
        <v>0</v>
      </c>
      <c r="AB307" s="86">
        <f t="shared" si="9"/>
        <v>0</v>
      </c>
      <c r="AC307" s="20"/>
      <c r="AE307" s="20"/>
      <c r="AF307" s="20"/>
    </row>
    <row r="308" spans="1:32" ht="18" customHeight="1" x14ac:dyDescent="0.25">
      <c r="A308" s="14"/>
      <c r="B308" s="14"/>
      <c r="C308" s="15" t="s">
        <v>73</v>
      </c>
      <c r="D308" s="57" t="s">
        <v>33</v>
      </c>
      <c r="E308" s="38" t="s">
        <v>223</v>
      </c>
      <c r="F308" s="53" t="s">
        <v>35</v>
      </c>
      <c r="G308" s="67" t="s">
        <v>464</v>
      </c>
      <c r="H308" s="66" t="s">
        <v>462</v>
      </c>
      <c r="I308" s="68" t="s">
        <v>465</v>
      </c>
      <c r="J308" s="68" t="s">
        <v>40</v>
      </c>
      <c r="K308" s="68" t="s">
        <v>466</v>
      </c>
      <c r="L308" s="66">
        <v>3</v>
      </c>
      <c r="M308" s="66">
        <v>14</v>
      </c>
      <c r="N308" s="66">
        <v>35</v>
      </c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32"/>
      <c r="Z308" s="20"/>
      <c r="AA308" s="86">
        <f t="shared" si="8"/>
        <v>0</v>
      </c>
      <c r="AB308" s="86">
        <f t="shared" si="9"/>
        <v>0</v>
      </c>
      <c r="AC308" s="16">
        <v>21</v>
      </c>
      <c r="AD308" s="17">
        <f>AC308/M308</f>
        <v>1.5</v>
      </c>
      <c r="AE308" s="16">
        <v>14</v>
      </c>
      <c r="AF308" s="16">
        <f>AE308/M308</f>
        <v>1</v>
      </c>
    </row>
    <row r="309" spans="1:32" ht="18" customHeight="1" x14ac:dyDescent="0.25">
      <c r="F309" s="53"/>
      <c r="G309" s="67"/>
      <c r="H309" s="66"/>
      <c r="I309" s="68"/>
      <c r="J309" s="68"/>
      <c r="K309" s="68"/>
      <c r="L309" s="66"/>
      <c r="M309" s="66"/>
      <c r="N309" s="66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32"/>
      <c r="Z309" s="20"/>
      <c r="AA309" s="86">
        <f t="shared" si="8"/>
        <v>0</v>
      </c>
      <c r="AB309" s="86">
        <f t="shared" si="9"/>
        <v>0</v>
      </c>
      <c r="AC309" s="20"/>
      <c r="AE309" s="20"/>
      <c r="AF309" s="20"/>
    </row>
    <row r="310" spans="1:32" ht="18" customHeight="1" x14ac:dyDescent="0.25">
      <c r="A310" s="14"/>
      <c r="B310" s="14"/>
      <c r="C310" s="15" t="s">
        <v>32</v>
      </c>
      <c r="D310" s="57" t="s">
        <v>33</v>
      </c>
      <c r="E310" s="38" t="s">
        <v>34</v>
      </c>
      <c r="F310" s="53" t="s">
        <v>35</v>
      </c>
      <c r="G310" s="67" t="s">
        <v>467</v>
      </c>
      <c r="H310" s="66" t="s">
        <v>462</v>
      </c>
      <c r="I310" s="68" t="s">
        <v>468</v>
      </c>
      <c r="J310" s="68" t="s">
        <v>40</v>
      </c>
      <c r="K310" s="68" t="s">
        <v>52</v>
      </c>
      <c r="L310" s="66">
        <v>6</v>
      </c>
      <c r="M310" s="66">
        <v>14</v>
      </c>
      <c r="N310" s="66">
        <v>70</v>
      </c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32"/>
      <c r="Z310" s="20"/>
      <c r="AA310" s="86">
        <f t="shared" si="8"/>
        <v>0</v>
      </c>
      <c r="AB310" s="86">
        <f t="shared" si="9"/>
        <v>0</v>
      </c>
      <c r="AC310" s="16"/>
      <c r="AD310" s="17"/>
      <c r="AE310" s="16">
        <v>70</v>
      </c>
      <c r="AF310" s="16">
        <f>AE310/M310</f>
        <v>5</v>
      </c>
    </row>
    <row r="311" spans="1:32" ht="18" customHeight="1" x14ac:dyDescent="0.25">
      <c r="F311" s="53"/>
      <c r="G311" s="67"/>
      <c r="H311" s="66"/>
      <c r="I311" s="68"/>
      <c r="J311" s="68"/>
      <c r="K311" s="68"/>
      <c r="L311" s="66"/>
      <c r="M311" s="66"/>
      <c r="N311" s="66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32"/>
      <c r="Z311" s="20"/>
      <c r="AA311" s="86">
        <f t="shared" si="8"/>
        <v>0</v>
      </c>
      <c r="AB311" s="86">
        <f t="shared" si="9"/>
        <v>0</v>
      </c>
      <c r="AC311" s="20"/>
      <c r="AE311" s="20"/>
      <c r="AF311" s="20"/>
    </row>
    <row r="312" spans="1:32" ht="18" customHeight="1" x14ac:dyDescent="0.25">
      <c r="A312" s="14"/>
      <c r="B312" s="14"/>
      <c r="C312" s="15" t="s">
        <v>137</v>
      </c>
      <c r="D312" s="57" t="s">
        <v>60</v>
      </c>
      <c r="E312" s="38" t="s">
        <v>166</v>
      </c>
      <c r="F312" s="53" t="s">
        <v>35</v>
      </c>
      <c r="G312" s="67" t="s">
        <v>469</v>
      </c>
      <c r="H312" s="66" t="s">
        <v>462</v>
      </c>
      <c r="I312" s="68" t="s">
        <v>470</v>
      </c>
      <c r="J312" s="68" t="s">
        <v>40</v>
      </c>
      <c r="K312" s="68" t="s">
        <v>466</v>
      </c>
      <c r="L312" s="66">
        <v>6</v>
      </c>
      <c r="M312" s="66">
        <v>14</v>
      </c>
      <c r="N312" s="66">
        <v>35</v>
      </c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32"/>
      <c r="Z312" s="20"/>
      <c r="AA312" s="86">
        <f t="shared" si="8"/>
        <v>0</v>
      </c>
      <c r="AB312" s="86">
        <f t="shared" si="9"/>
        <v>0</v>
      </c>
      <c r="AC312" s="16"/>
      <c r="AD312" s="17"/>
      <c r="AE312" s="16">
        <v>35</v>
      </c>
      <c r="AF312" s="16">
        <f>AE312/M312</f>
        <v>2.5</v>
      </c>
    </row>
    <row r="313" spans="1:32" ht="18" customHeight="1" x14ac:dyDescent="0.25">
      <c r="F313" s="53"/>
      <c r="G313" s="67"/>
      <c r="H313" s="66"/>
      <c r="I313" s="68"/>
      <c r="J313" s="68"/>
      <c r="K313" s="68"/>
      <c r="L313" s="66"/>
      <c r="M313" s="66"/>
      <c r="N313" s="66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32"/>
      <c r="Z313" s="20"/>
      <c r="AA313" s="86">
        <f t="shared" si="8"/>
        <v>0</v>
      </c>
      <c r="AB313" s="86">
        <f t="shared" si="9"/>
        <v>0</v>
      </c>
      <c r="AC313" s="20"/>
      <c r="AE313" s="20"/>
      <c r="AF313" s="20"/>
    </row>
    <row r="314" spans="1:32" ht="18" customHeight="1" x14ac:dyDescent="0.25">
      <c r="A314" s="14"/>
      <c r="B314" s="14"/>
      <c r="C314" s="15" t="s">
        <v>32</v>
      </c>
      <c r="D314" s="57" t="s">
        <v>33</v>
      </c>
      <c r="E314" s="38" t="s">
        <v>471</v>
      </c>
      <c r="F314" s="53" t="s">
        <v>35</v>
      </c>
      <c r="G314" s="67" t="s">
        <v>472</v>
      </c>
      <c r="H314" s="66" t="s">
        <v>462</v>
      </c>
      <c r="I314" s="68" t="s">
        <v>473</v>
      </c>
      <c r="J314" s="68" t="s">
        <v>40</v>
      </c>
      <c r="K314" s="68" t="s">
        <v>466</v>
      </c>
      <c r="L314" s="66">
        <v>6</v>
      </c>
      <c r="M314" s="66">
        <v>14</v>
      </c>
      <c r="N314" s="66">
        <v>70</v>
      </c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32"/>
      <c r="Z314" s="20"/>
      <c r="AA314" s="86">
        <f t="shared" si="8"/>
        <v>0</v>
      </c>
      <c r="AB314" s="86">
        <f t="shared" si="9"/>
        <v>0</v>
      </c>
      <c r="AC314" s="16">
        <v>14</v>
      </c>
      <c r="AD314" s="17">
        <f>AC314/M314</f>
        <v>1</v>
      </c>
      <c r="AE314" s="16">
        <v>32</v>
      </c>
      <c r="AF314" s="16">
        <v>2</v>
      </c>
    </row>
    <row r="315" spans="1:32" ht="18" customHeight="1" x14ac:dyDescent="0.25">
      <c r="F315" s="53"/>
      <c r="G315" s="67"/>
      <c r="H315" s="66"/>
      <c r="I315" s="68"/>
      <c r="J315" s="68"/>
      <c r="K315" s="68"/>
      <c r="L315" s="66"/>
      <c r="M315" s="66"/>
      <c r="N315" s="66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32"/>
      <c r="Z315" s="20"/>
      <c r="AA315" s="86">
        <f t="shared" si="8"/>
        <v>0</v>
      </c>
      <c r="AB315" s="86">
        <f t="shared" si="9"/>
        <v>0</v>
      </c>
      <c r="AC315" s="20"/>
      <c r="AE315" s="20"/>
      <c r="AF315" s="20"/>
    </row>
    <row r="316" spans="1:32" ht="18" customHeight="1" x14ac:dyDescent="0.25">
      <c r="A316" s="14"/>
      <c r="B316" s="14"/>
      <c r="C316" s="15" t="s">
        <v>474</v>
      </c>
      <c r="D316" s="57" t="s">
        <v>33</v>
      </c>
      <c r="E316" s="38" t="s">
        <v>342</v>
      </c>
      <c r="F316" s="53" t="s">
        <v>35</v>
      </c>
      <c r="G316" s="67" t="s">
        <v>475</v>
      </c>
      <c r="H316" s="66" t="s">
        <v>462</v>
      </c>
      <c r="I316" s="68" t="s">
        <v>476</v>
      </c>
      <c r="J316" s="68" t="s">
        <v>40</v>
      </c>
      <c r="K316" s="68" t="s">
        <v>52</v>
      </c>
      <c r="L316" s="66">
        <v>6</v>
      </c>
      <c r="M316" s="66">
        <v>14</v>
      </c>
      <c r="N316" s="66">
        <v>70</v>
      </c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32"/>
      <c r="Z316" s="20"/>
      <c r="AA316" s="86">
        <f t="shared" si="8"/>
        <v>0</v>
      </c>
      <c r="AB316" s="86">
        <f t="shared" si="9"/>
        <v>0</v>
      </c>
      <c r="AC316" s="16">
        <v>28</v>
      </c>
      <c r="AD316" s="17">
        <f>AC316/M316</f>
        <v>2</v>
      </c>
      <c r="AE316" s="16">
        <v>42</v>
      </c>
      <c r="AF316" s="16">
        <f>AE316/M316</f>
        <v>3</v>
      </c>
    </row>
    <row r="317" spans="1:32" ht="18" customHeight="1" x14ac:dyDescent="0.25">
      <c r="F317" s="53"/>
      <c r="G317" s="67"/>
      <c r="H317" s="66"/>
      <c r="I317" s="68"/>
      <c r="J317" s="68"/>
      <c r="K317" s="68"/>
      <c r="L317" s="66"/>
      <c r="M317" s="66"/>
      <c r="N317" s="66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32"/>
      <c r="Z317" s="20"/>
      <c r="AA317" s="86">
        <f t="shared" si="8"/>
        <v>0</v>
      </c>
      <c r="AB317" s="86">
        <f t="shared" si="9"/>
        <v>0</v>
      </c>
      <c r="AC317" s="20"/>
      <c r="AE317" s="20"/>
      <c r="AF317" s="20"/>
    </row>
    <row r="318" spans="1:32" ht="18" customHeight="1" x14ac:dyDescent="0.25">
      <c r="A318" s="14"/>
      <c r="B318" s="14"/>
      <c r="C318" s="15" t="s">
        <v>48</v>
      </c>
      <c r="D318" s="57" t="s">
        <v>33</v>
      </c>
      <c r="E318" s="38" t="s">
        <v>420</v>
      </c>
      <c r="F318" s="53" t="s">
        <v>35</v>
      </c>
      <c r="G318" s="67" t="s">
        <v>477</v>
      </c>
      <c r="H318" s="66" t="s">
        <v>462</v>
      </c>
      <c r="I318" s="68" t="s">
        <v>478</v>
      </c>
      <c r="J318" s="68" t="s">
        <v>40</v>
      </c>
      <c r="K318" s="68" t="s">
        <v>466</v>
      </c>
      <c r="L318" s="66">
        <v>6</v>
      </c>
      <c r="M318" s="66">
        <v>14</v>
      </c>
      <c r="N318" s="66">
        <v>35</v>
      </c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32"/>
      <c r="Z318" s="20"/>
      <c r="AA318" s="86">
        <f t="shared" si="8"/>
        <v>0</v>
      </c>
      <c r="AB318" s="86">
        <f t="shared" si="9"/>
        <v>0</v>
      </c>
      <c r="AC318" s="16"/>
      <c r="AD318" s="17"/>
      <c r="AE318" s="16">
        <v>35</v>
      </c>
      <c r="AF318" s="16">
        <f>AE318/M318</f>
        <v>2.5</v>
      </c>
    </row>
    <row r="319" spans="1:32" ht="18" customHeight="1" x14ac:dyDescent="0.25">
      <c r="F319" s="53"/>
      <c r="G319" s="67"/>
      <c r="H319" s="66"/>
      <c r="I319" s="68"/>
      <c r="J319" s="68"/>
      <c r="K319" s="68"/>
      <c r="L319" s="66"/>
      <c r="M319" s="66"/>
      <c r="N319" s="66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32"/>
      <c r="Z319" s="20"/>
      <c r="AA319" s="86">
        <f t="shared" si="8"/>
        <v>0</v>
      </c>
      <c r="AB319" s="86">
        <f t="shared" si="9"/>
        <v>0</v>
      </c>
      <c r="AC319" s="20"/>
      <c r="AE319" s="20"/>
      <c r="AF319" s="20"/>
    </row>
    <row r="320" spans="1:32" ht="18" customHeight="1" x14ac:dyDescent="0.25">
      <c r="A320" s="14"/>
      <c r="B320" s="14"/>
      <c r="C320" s="15" t="s">
        <v>479</v>
      </c>
      <c r="D320" s="57" t="s">
        <v>33</v>
      </c>
      <c r="E320" s="38" t="s">
        <v>67</v>
      </c>
      <c r="F320" s="53" t="s">
        <v>35</v>
      </c>
      <c r="G320" s="67" t="s">
        <v>480</v>
      </c>
      <c r="H320" s="66" t="s">
        <v>462</v>
      </c>
      <c r="I320" s="68" t="s">
        <v>481</v>
      </c>
      <c r="J320" s="68" t="s">
        <v>40</v>
      </c>
      <c r="K320" s="68" t="s">
        <v>52</v>
      </c>
      <c r="L320" s="66">
        <v>6</v>
      </c>
      <c r="M320" s="66">
        <v>14</v>
      </c>
      <c r="N320" s="66">
        <v>70</v>
      </c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32"/>
      <c r="Z320" s="20"/>
      <c r="AA320" s="86">
        <f t="shared" si="8"/>
        <v>0</v>
      </c>
      <c r="AB320" s="86">
        <f t="shared" si="9"/>
        <v>0</v>
      </c>
      <c r="AC320" s="16">
        <v>35</v>
      </c>
      <c r="AD320" s="17">
        <f>AC320/M320</f>
        <v>2.5</v>
      </c>
      <c r="AE320" s="16">
        <v>35</v>
      </c>
      <c r="AF320" s="16">
        <f>AE320/M320</f>
        <v>2.5</v>
      </c>
    </row>
    <row r="321" spans="1:32" ht="18" customHeight="1" x14ac:dyDescent="0.25">
      <c r="F321" s="53"/>
      <c r="G321" s="67"/>
      <c r="H321" s="66"/>
      <c r="I321" s="68"/>
      <c r="J321" s="68"/>
      <c r="K321" s="68"/>
      <c r="L321" s="66"/>
      <c r="M321" s="66"/>
      <c r="N321" s="66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32"/>
      <c r="Z321" s="20"/>
      <c r="AA321" s="86">
        <f t="shared" si="8"/>
        <v>0</v>
      </c>
      <c r="AB321" s="86">
        <f t="shared" si="9"/>
        <v>0</v>
      </c>
      <c r="AC321" s="20"/>
      <c r="AE321" s="20"/>
      <c r="AF321" s="20"/>
    </row>
    <row r="322" spans="1:32" ht="18" customHeight="1" x14ac:dyDescent="0.25">
      <c r="A322" s="14"/>
      <c r="B322" s="14"/>
      <c r="C322" s="15" t="s">
        <v>66</v>
      </c>
      <c r="D322" s="56" t="s">
        <v>33</v>
      </c>
      <c r="E322" s="39" t="s">
        <v>448</v>
      </c>
      <c r="F322" s="53" t="s">
        <v>35</v>
      </c>
      <c r="G322" s="67" t="s">
        <v>482</v>
      </c>
      <c r="H322" s="66" t="s">
        <v>462</v>
      </c>
      <c r="I322" s="68" t="s">
        <v>483</v>
      </c>
      <c r="J322" s="68" t="s">
        <v>43</v>
      </c>
      <c r="K322" s="68" t="s">
        <v>52</v>
      </c>
      <c r="L322" s="66">
        <v>6</v>
      </c>
      <c r="M322" s="66">
        <v>14</v>
      </c>
      <c r="N322" s="66">
        <v>70</v>
      </c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32"/>
      <c r="Z322" s="20"/>
      <c r="AA322" s="86">
        <f t="shared" ref="AA322:AA385" si="10">O322+Q322+S322+U322+W322+Y322+Z322</f>
        <v>0</v>
      </c>
      <c r="AB322" s="86">
        <f t="shared" ref="AB322:AB385" si="11">P322+R322+T322+V322+X322+Z322+AA322</f>
        <v>0</v>
      </c>
      <c r="AC322" s="16">
        <v>35</v>
      </c>
      <c r="AD322" s="17">
        <f>AC322/M322</f>
        <v>2.5</v>
      </c>
      <c r="AE322" s="16">
        <v>35</v>
      </c>
      <c r="AF322" s="16">
        <f>AE322/M322</f>
        <v>2.5</v>
      </c>
    </row>
    <row r="323" spans="1:32" ht="18" customHeight="1" x14ac:dyDescent="0.25">
      <c r="F323" s="53"/>
      <c r="G323" s="67"/>
      <c r="H323" s="66"/>
      <c r="I323" s="68"/>
      <c r="J323" s="68"/>
      <c r="K323" s="68"/>
      <c r="L323" s="66"/>
      <c r="M323" s="66"/>
      <c r="N323" s="66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32"/>
      <c r="Z323" s="20"/>
      <c r="AA323" s="86">
        <f t="shared" si="10"/>
        <v>0</v>
      </c>
      <c r="AB323" s="86">
        <f t="shared" si="11"/>
        <v>0</v>
      </c>
      <c r="AC323" s="20"/>
      <c r="AE323" s="20"/>
      <c r="AF323" s="20"/>
    </row>
    <row r="324" spans="1:32" ht="18" customHeight="1" x14ac:dyDescent="0.25">
      <c r="A324" s="14"/>
      <c r="B324" s="14"/>
      <c r="C324" s="15"/>
      <c r="F324" s="53"/>
      <c r="G324" s="67" t="s">
        <v>484</v>
      </c>
      <c r="H324" s="66" t="s">
        <v>462</v>
      </c>
      <c r="I324" s="68" t="s">
        <v>485</v>
      </c>
      <c r="J324" s="68" t="s">
        <v>40</v>
      </c>
      <c r="K324" s="68" t="s">
        <v>52</v>
      </c>
      <c r="L324" s="66">
        <v>6</v>
      </c>
      <c r="M324" s="66">
        <v>14</v>
      </c>
      <c r="N324" s="66">
        <v>70</v>
      </c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32"/>
      <c r="Z324" s="20"/>
      <c r="AA324" s="86">
        <f t="shared" si="10"/>
        <v>0</v>
      </c>
      <c r="AB324" s="86">
        <f t="shared" si="11"/>
        <v>0</v>
      </c>
      <c r="AC324" s="16"/>
      <c r="AD324" s="17"/>
      <c r="AE324" s="16">
        <v>70</v>
      </c>
      <c r="AF324" s="16">
        <f>AE324/M324</f>
        <v>5</v>
      </c>
    </row>
    <row r="325" spans="1:32" ht="18" customHeight="1" x14ac:dyDescent="0.25">
      <c r="F325" s="53"/>
      <c r="G325" s="67"/>
      <c r="H325" s="66"/>
      <c r="I325" s="68"/>
      <c r="J325" s="68"/>
      <c r="K325" s="68"/>
      <c r="L325" s="66"/>
      <c r="M325" s="66"/>
      <c r="N325" s="66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32"/>
      <c r="Z325" s="20"/>
      <c r="AA325" s="86">
        <f t="shared" si="10"/>
        <v>0</v>
      </c>
      <c r="AB325" s="86">
        <f t="shared" si="11"/>
        <v>0</v>
      </c>
      <c r="AC325" s="20"/>
      <c r="AE325" s="20"/>
      <c r="AF325" s="20"/>
    </row>
    <row r="326" spans="1:32" ht="18" customHeight="1" x14ac:dyDescent="0.25">
      <c r="A326" s="14"/>
      <c r="B326" s="14"/>
      <c r="C326" s="15"/>
      <c r="F326" s="52"/>
      <c r="G326" s="67" t="s">
        <v>486</v>
      </c>
      <c r="H326" s="66" t="s">
        <v>462</v>
      </c>
      <c r="I326" s="68" t="s">
        <v>487</v>
      </c>
      <c r="J326" s="68" t="s">
        <v>40</v>
      </c>
      <c r="K326" s="68" t="s">
        <v>52</v>
      </c>
      <c r="L326" s="66">
        <v>4</v>
      </c>
      <c r="M326" s="66">
        <v>14</v>
      </c>
      <c r="N326" s="66">
        <v>49</v>
      </c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AA326" s="86">
        <f t="shared" si="10"/>
        <v>0</v>
      </c>
      <c r="AB326" s="86">
        <f t="shared" si="11"/>
        <v>0</v>
      </c>
      <c r="AC326" s="16">
        <v>21</v>
      </c>
      <c r="AD326" s="16">
        <f>AC326/M326</f>
        <v>1.5</v>
      </c>
      <c r="AE326" s="17">
        <v>28</v>
      </c>
      <c r="AF326" s="16">
        <f>AE326/M326</f>
        <v>2</v>
      </c>
    </row>
    <row r="327" spans="1:32" ht="18" customHeight="1" x14ac:dyDescent="0.25">
      <c r="F327" s="52"/>
      <c r="G327" s="67"/>
      <c r="H327" s="66"/>
      <c r="I327" s="68"/>
      <c r="J327" s="68"/>
      <c r="K327" s="68"/>
      <c r="L327" s="66"/>
      <c r="M327" s="66"/>
      <c r="N327" s="66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AA327" s="86">
        <f t="shared" si="10"/>
        <v>0</v>
      </c>
      <c r="AB327" s="86">
        <f t="shared" si="11"/>
        <v>0</v>
      </c>
      <c r="AC327" s="20"/>
      <c r="AD327" s="20"/>
      <c r="AF327" s="20"/>
    </row>
    <row r="328" spans="1:32" ht="18" customHeight="1" x14ac:dyDescent="0.25">
      <c r="A328" s="14"/>
      <c r="B328" s="14"/>
      <c r="C328" s="15" t="s">
        <v>474</v>
      </c>
      <c r="D328" s="57" t="s">
        <v>33</v>
      </c>
      <c r="E328" s="38" t="s">
        <v>395</v>
      </c>
      <c r="F328" s="52" t="s">
        <v>35</v>
      </c>
      <c r="G328" s="67" t="s">
        <v>488</v>
      </c>
      <c r="H328" s="66" t="s">
        <v>462</v>
      </c>
      <c r="I328" s="68" t="s">
        <v>489</v>
      </c>
      <c r="J328" s="68" t="s">
        <v>40</v>
      </c>
      <c r="K328" s="68" t="s">
        <v>52</v>
      </c>
      <c r="L328" s="66">
        <v>6</v>
      </c>
      <c r="M328" s="66">
        <v>14</v>
      </c>
      <c r="N328" s="66">
        <v>70</v>
      </c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AA328" s="86">
        <f t="shared" si="10"/>
        <v>0</v>
      </c>
      <c r="AB328" s="86">
        <f t="shared" si="11"/>
        <v>0</v>
      </c>
      <c r="AC328" s="16">
        <v>28</v>
      </c>
      <c r="AD328" s="16">
        <f>AC328/M328</f>
        <v>2</v>
      </c>
      <c r="AE328" s="17">
        <v>42</v>
      </c>
      <c r="AF328" s="16">
        <f>AE328/M328</f>
        <v>3</v>
      </c>
    </row>
    <row r="329" spans="1:32" ht="18" customHeight="1" x14ac:dyDescent="0.25">
      <c r="F329" s="52"/>
      <c r="G329" s="67"/>
      <c r="H329" s="66"/>
      <c r="I329" s="68"/>
      <c r="J329" s="68"/>
      <c r="K329" s="68"/>
      <c r="L329" s="66"/>
      <c r="M329" s="66"/>
      <c r="N329" s="66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AA329" s="86">
        <f t="shared" si="10"/>
        <v>0</v>
      </c>
      <c r="AB329" s="86">
        <f t="shared" si="11"/>
        <v>0</v>
      </c>
      <c r="AC329" s="20"/>
      <c r="AD329" s="20"/>
      <c r="AF329" s="20"/>
    </row>
    <row r="330" spans="1:32" ht="18" customHeight="1" x14ac:dyDescent="0.25">
      <c r="A330" s="14"/>
      <c r="B330" s="14"/>
      <c r="C330" s="15" t="s">
        <v>474</v>
      </c>
      <c r="D330" s="57" t="s">
        <v>33</v>
      </c>
      <c r="E330" s="38" t="s">
        <v>490</v>
      </c>
      <c r="F330" s="52" t="s">
        <v>35</v>
      </c>
      <c r="G330" s="67" t="s">
        <v>491</v>
      </c>
      <c r="H330" s="66" t="s">
        <v>462</v>
      </c>
      <c r="I330" s="68" t="s">
        <v>492</v>
      </c>
      <c r="J330" s="68" t="s">
        <v>43</v>
      </c>
      <c r="K330" s="68" t="s">
        <v>52</v>
      </c>
      <c r="L330" s="66">
        <v>6</v>
      </c>
      <c r="M330" s="66">
        <v>14</v>
      </c>
      <c r="N330" s="66">
        <v>70</v>
      </c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AA330" s="86">
        <f t="shared" si="10"/>
        <v>0</v>
      </c>
      <c r="AB330" s="86">
        <f t="shared" si="11"/>
        <v>0</v>
      </c>
      <c r="AC330" s="16">
        <v>28</v>
      </c>
      <c r="AD330" s="16">
        <f>AC330/M330</f>
        <v>2</v>
      </c>
      <c r="AE330" s="17">
        <v>42</v>
      </c>
      <c r="AF330" s="16">
        <f>AE330/M330</f>
        <v>3</v>
      </c>
    </row>
    <row r="331" spans="1:32" ht="18" customHeight="1" x14ac:dyDescent="0.25">
      <c r="F331" s="52"/>
      <c r="G331" s="67"/>
      <c r="H331" s="66"/>
      <c r="I331" s="68"/>
      <c r="J331" s="68"/>
      <c r="K331" s="68"/>
      <c r="L331" s="66"/>
      <c r="M331" s="66"/>
      <c r="N331" s="66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AA331" s="86">
        <f t="shared" si="10"/>
        <v>0</v>
      </c>
      <c r="AB331" s="86">
        <f t="shared" si="11"/>
        <v>0</v>
      </c>
      <c r="AC331" s="20"/>
      <c r="AD331" s="20"/>
      <c r="AF331" s="20"/>
    </row>
    <row r="332" spans="1:32" ht="18" customHeight="1" x14ac:dyDescent="0.25">
      <c r="A332" s="14"/>
      <c r="B332" s="14"/>
      <c r="C332" s="15" t="s">
        <v>474</v>
      </c>
      <c r="D332" s="57" t="s">
        <v>33</v>
      </c>
      <c r="E332" s="38" t="s">
        <v>493</v>
      </c>
      <c r="F332" s="52" t="s">
        <v>35</v>
      </c>
      <c r="G332" s="67" t="s">
        <v>494</v>
      </c>
      <c r="H332" s="66" t="s">
        <v>462</v>
      </c>
      <c r="I332" s="68" t="s">
        <v>495</v>
      </c>
      <c r="J332" s="68" t="s">
        <v>40</v>
      </c>
      <c r="K332" s="68" t="s">
        <v>52</v>
      </c>
      <c r="L332" s="66">
        <v>6</v>
      </c>
      <c r="M332" s="66">
        <v>14</v>
      </c>
      <c r="N332" s="66">
        <v>70</v>
      </c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AA332" s="86">
        <f t="shared" si="10"/>
        <v>0</v>
      </c>
      <c r="AB332" s="86">
        <f t="shared" si="11"/>
        <v>0</v>
      </c>
      <c r="AC332" s="16">
        <v>28</v>
      </c>
      <c r="AD332" s="16">
        <f>AC332/M332</f>
        <v>2</v>
      </c>
      <c r="AE332" s="17">
        <v>42</v>
      </c>
      <c r="AF332" s="16">
        <f>AE332/M332</f>
        <v>3</v>
      </c>
    </row>
    <row r="333" spans="1:32" ht="18" customHeight="1" x14ac:dyDescent="0.25">
      <c r="F333" s="52"/>
      <c r="G333" s="67"/>
      <c r="H333" s="66"/>
      <c r="I333" s="68"/>
      <c r="J333" s="68"/>
      <c r="K333" s="68"/>
      <c r="L333" s="66"/>
      <c r="M333" s="66"/>
      <c r="N333" s="66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AA333" s="86">
        <f t="shared" si="10"/>
        <v>0</v>
      </c>
      <c r="AB333" s="86">
        <f t="shared" si="11"/>
        <v>0</v>
      </c>
      <c r="AC333" s="20"/>
      <c r="AD333" s="20"/>
      <c r="AF333" s="20"/>
    </row>
    <row r="334" spans="1:32" ht="18" customHeight="1" x14ac:dyDescent="0.25">
      <c r="A334" s="14"/>
      <c r="B334" s="14"/>
      <c r="C334" s="15" t="s">
        <v>54</v>
      </c>
      <c r="D334" s="56" t="s">
        <v>33</v>
      </c>
      <c r="E334" s="39" t="s">
        <v>216</v>
      </c>
      <c r="F334" s="53" t="s">
        <v>35</v>
      </c>
      <c r="G334" s="67" t="s">
        <v>496</v>
      </c>
      <c r="H334" s="66" t="s">
        <v>462</v>
      </c>
      <c r="I334" s="68" t="s">
        <v>497</v>
      </c>
      <c r="J334" s="68" t="s">
        <v>43</v>
      </c>
      <c r="K334" s="68" t="s">
        <v>466</v>
      </c>
      <c r="L334" s="66">
        <v>2</v>
      </c>
      <c r="M334" s="66">
        <v>14</v>
      </c>
      <c r="N334" s="66">
        <v>56</v>
      </c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32"/>
      <c r="Z334" s="20"/>
      <c r="AA334" s="86">
        <f t="shared" si="10"/>
        <v>0</v>
      </c>
      <c r="AB334" s="86">
        <f t="shared" si="11"/>
        <v>0</v>
      </c>
      <c r="AC334" s="16"/>
      <c r="AD334" s="16"/>
      <c r="AE334" s="16">
        <v>23</v>
      </c>
      <c r="AF334" s="16">
        <v>1.5</v>
      </c>
    </row>
    <row r="335" spans="1:32" ht="18" customHeight="1" x14ac:dyDescent="0.25">
      <c r="F335" s="52"/>
      <c r="G335" s="67"/>
      <c r="H335" s="66"/>
      <c r="I335" s="68"/>
      <c r="J335" s="68"/>
      <c r="K335" s="68"/>
      <c r="L335" s="66"/>
      <c r="M335" s="66"/>
      <c r="N335" s="66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AA335" s="86">
        <f t="shared" si="10"/>
        <v>0</v>
      </c>
      <c r="AB335" s="86">
        <f t="shared" si="11"/>
        <v>0</v>
      </c>
      <c r="AC335" s="20"/>
      <c r="AD335" s="20"/>
      <c r="AF335" s="20"/>
    </row>
    <row r="336" spans="1:32" ht="18" customHeight="1" x14ac:dyDescent="0.25">
      <c r="A336" s="14"/>
      <c r="B336" s="14"/>
      <c r="C336" s="15" t="s">
        <v>474</v>
      </c>
      <c r="D336" s="57" t="s">
        <v>33</v>
      </c>
      <c r="E336" s="38" t="s">
        <v>493</v>
      </c>
      <c r="F336" s="52" t="s">
        <v>35</v>
      </c>
      <c r="G336" s="67" t="s">
        <v>498</v>
      </c>
      <c r="H336" s="66" t="s">
        <v>462</v>
      </c>
      <c r="I336" s="68" t="s">
        <v>499</v>
      </c>
      <c r="J336" s="68" t="s">
        <v>43</v>
      </c>
      <c r="K336" s="68" t="s">
        <v>52</v>
      </c>
      <c r="L336" s="66">
        <v>6</v>
      </c>
      <c r="M336" s="66">
        <v>14</v>
      </c>
      <c r="N336" s="66">
        <v>70</v>
      </c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AA336" s="86">
        <f t="shared" si="10"/>
        <v>0</v>
      </c>
      <c r="AB336" s="86">
        <f t="shared" si="11"/>
        <v>0</v>
      </c>
      <c r="AC336" s="16">
        <v>28</v>
      </c>
      <c r="AD336" s="16">
        <f>AC336/M336</f>
        <v>2</v>
      </c>
      <c r="AE336" s="17">
        <v>42</v>
      </c>
      <c r="AF336" s="16">
        <f>AE336/M336</f>
        <v>3</v>
      </c>
    </row>
    <row r="337" spans="1:32" ht="18" customHeight="1" x14ac:dyDescent="0.25">
      <c r="F337" s="52"/>
      <c r="G337" s="67"/>
      <c r="H337" s="66"/>
      <c r="I337" s="68"/>
      <c r="J337" s="68"/>
      <c r="K337" s="68"/>
      <c r="L337" s="66"/>
      <c r="M337" s="66"/>
      <c r="N337" s="66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AA337" s="86">
        <f t="shared" si="10"/>
        <v>0</v>
      </c>
      <c r="AB337" s="86">
        <f t="shared" si="11"/>
        <v>0</v>
      </c>
      <c r="AC337" s="20"/>
      <c r="AD337" s="20"/>
      <c r="AF337" s="20"/>
    </row>
    <row r="338" spans="1:32" ht="18" customHeight="1" x14ac:dyDescent="0.25">
      <c r="A338" s="14"/>
      <c r="B338" s="14"/>
      <c r="C338" s="15" t="s">
        <v>474</v>
      </c>
      <c r="D338" s="57" t="s">
        <v>33</v>
      </c>
      <c r="E338" s="38" t="s">
        <v>129</v>
      </c>
      <c r="F338" s="52" t="s">
        <v>35</v>
      </c>
      <c r="G338" s="67" t="s">
        <v>500</v>
      </c>
      <c r="H338" s="66" t="s">
        <v>462</v>
      </c>
      <c r="I338" s="68" t="s">
        <v>501</v>
      </c>
      <c r="J338" s="68" t="s">
        <v>40</v>
      </c>
      <c r="K338" s="68" t="s">
        <v>466</v>
      </c>
      <c r="L338" s="66">
        <v>6</v>
      </c>
      <c r="M338" s="66">
        <v>14</v>
      </c>
      <c r="N338" s="66">
        <v>70</v>
      </c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AA338" s="86">
        <f t="shared" si="10"/>
        <v>0</v>
      </c>
      <c r="AB338" s="86">
        <f t="shared" si="11"/>
        <v>0</v>
      </c>
      <c r="AC338" s="16">
        <v>35</v>
      </c>
      <c r="AD338" s="16">
        <f>AC338/M338</f>
        <v>2.5</v>
      </c>
      <c r="AE338" s="17">
        <v>35</v>
      </c>
      <c r="AF338" s="16">
        <f>AE338/M338</f>
        <v>2.5</v>
      </c>
    </row>
    <row r="339" spans="1:32" ht="18" customHeight="1" x14ac:dyDescent="0.25">
      <c r="F339" s="52"/>
      <c r="G339" s="67"/>
      <c r="H339" s="66"/>
      <c r="I339" s="68"/>
      <c r="J339" s="68"/>
      <c r="K339" s="68"/>
      <c r="L339" s="66"/>
      <c r="M339" s="66"/>
      <c r="N339" s="66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AA339" s="86">
        <f t="shared" si="10"/>
        <v>0</v>
      </c>
      <c r="AB339" s="86">
        <f t="shared" si="11"/>
        <v>0</v>
      </c>
      <c r="AC339" s="20"/>
      <c r="AD339" s="20"/>
      <c r="AF339" s="20"/>
    </row>
    <row r="340" spans="1:32" ht="18" customHeight="1" x14ac:dyDescent="0.25">
      <c r="A340" s="14"/>
      <c r="B340" s="14"/>
      <c r="C340" s="15" t="s">
        <v>32</v>
      </c>
      <c r="D340" s="56" t="s">
        <v>33</v>
      </c>
      <c r="E340" s="38" t="s">
        <v>44</v>
      </c>
      <c r="F340" s="52" t="s">
        <v>35</v>
      </c>
      <c r="G340" s="67" t="s">
        <v>502</v>
      </c>
      <c r="H340" s="66" t="s">
        <v>462</v>
      </c>
      <c r="I340" s="68" t="s">
        <v>503</v>
      </c>
      <c r="J340" s="68" t="s">
        <v>43</v>
      </c>
      <c r="K340" s="68" t="s">
        <v>466</v>
      </c>
      <c r="L340" s="66">
        <v>6</v>
      </c>
      <c r="M340" s="66">
        <v>14</v>
      </c>
      <c r="N340" s="66">
        <v>70</v>
      </c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AA340" s="86">
        <f t="shared" si="10"/>
        <v>0</v>
      </c>
      <c r="AB340" s="86">
        <f t="shared" si="11"/>
        <v>0</v>
      </c>
      <c r="AC340" s="16">
        <v>28</v>
      </c>
      <c r="AD340" s="16">
        <f>AC340/M340</f>
        <v>2</v>
      </c>
      <c r="AE340" s="17">
        <v>42</v>
      </c>
      <c r="AF340" s="16">
        <f>AE340/M340</f>
        <v>3</v>
      </c>
    </row>
    <row r="341" spans="1:32" ht="18" customHeight="1" x14ac:dyDescent="0.25">
      <c r="F341" s="52"/>
      <c r="G341" s="67"/>
      <c r="H341" s="66"/>
      <c r="I341" s="68"/>
      <c r="J341" s="68"/>
      <c r="K341" s="68"/>
      <c r="L341" s="66"/>
      <c r="M341" s="66"/>
      <c r="N341" s="66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AA341" s="86">
        <f t="shared" si="10"/>
        <v>0</v>
      </c>
      <c r="AB341" s="86">
        <f t="shared" si="11"/>
        <v>0</v>
      </c>
      <c r="AC341" s="20"/>
      <c r="AD341" s="20"/>
      <c r="AF341" s="20"/>
    </row>
    <row r="342" spans="1:32" ht="18" customHeight="1" x14ac:dyDescent="0.25">
      <c r="A342" s="14"/>
      <c r="B342" s="14"/>
      <c r="C342" s="15" t="s">
        <v>32</v>
      </c>
      <c r="D342" s="56" t="s">
        <v>33</v>
      </c>
      <c r="E342" s="38" t="s">
        <v>471</v>
      </c>
      <c r="F342" s="52" t="s">
        <v>35</v>
      </c>
      <c r="G342" s="67" t="s">
        <v>504</v>
      </c>
      <c r="H342" s="66" t="s">
        <v>462</v>
      </c>
      <c r="I342" s="68" t="s">
        <v>505</v>
      </c>
      <c r="J342" s="68" t="s">
        <v>40</v>
      </c>
      <c r="K342" s="68" t="s">
        <v>52</v>
      </c>
      <c r="L342" s="66">
        <v>6</v>
      </c>
      <c r="M342" s="66">
        <v>14</v>
      </c>
      <c r="N342" s="66">
        <v>70</v>
      </c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AA342" s="86">
        <f t="shared" si="10"/>
        <v>0</v>
      </c>
      <c r="AB342" s="86">
        <f t="shared" si="11"/>
        <v>0</v>
      </c>
      <c r="AC342" s="16">
        <v>20</v>
      </c>
      <c r="AD342" s="16">
        <v>1.5</v>
      </c>
      <c r="AE342" s="17">
        <v>25</v>
      </c>
      <c r="AF342" s="16">
        <v>2</v>
      </c>
    </row>
    <row r="343" spans="1:32" ht="18" customHeight="1" x14ac:dyDescent="0.25">
      <c r="F343" s="52"/>
      <c r="G343" s="67"/>
      <c r="H343" s="66"/>
      <c r="I343" s="68"/>
      <c r="J343" s="68"/>
      <c r="K343" s="68"/>
      <c r="L343" s="66"/>
      <c r="M343" s="66"/>
      <c r="N343" s="66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AA343" s="86">
        <f t="shared" si="10"/>
        <v>0</v>
      </c>
      <c r="AB343" s="86">
        <f t="shared" si="11"/>
        <v>0</v>
      </c>
      <c r="AC343" s="20"/>
      <c r="AD343" s="20"/>
      <c r="AF343" s="20"/>
    </row>
    <row r="344" spans="1:32" ht="18" customHeight="1" x14ac:dyDescent="0.25">
      <c r="A344" s="14"/>
      <c r="B344" s="14"/>
      <c r="C344" s="15" t="s">
        <v>474</v>
      </c>
      <c r="D344" s="57" t="s">
        <v>33</v>
      </c>
      <c r="E344" s="38" t="s">
        <v>493</v>
      </c>
      <c r="F344" s="52" t="s">
        <v>35</v>
      </c>
      <c r="G344" s="67" t="s">
        <v>506</v>
      </c>
      <c r="H344" s="66" t="s">
        <v>462</v>
      </c>
      <c r="I344" s="68" t="s">
        <v>507</v>
      </c>
      <c r="J344" s="68" t="s">
        <v>43</v>
      </c>
      <c r="K344" s="68" t="s">
        <v>52</v>
      </c>
      <c r="L344" s="66">
        <v>3</v>
      </c>
      <c r="M344" s="66">
        <v>14</v>
      </c>
      <c r="N344" s="66">
        <v>35</v>
      </c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AA344" s="86">
        <f t="shared" si="10"/>
        <v>0</v>
      </c>
      <c r="AB344" s="86">
        <f t="shared" si="11"/>
        <v>0</v>
      </c>
      <c r="AC344" s="16">
        <v>20</v>
      </c>
      <c r="AD344" s="16">
        <v>1.5</v>
      </c>
      <c r="AE344" s="17">
        <v>15</v>
      </c>
      <c r="AF344" s="16">
        <v>1</v>
      </c>
    </row>
    <row r="345" spans="1:32" ht="18" customHeight="1" x14ac:dyDescent="0.25">
      <c r="F345" s="52"/>
      <c r="G345" s="67"/>
      <c r="H345" s="66"/>
      <c r="I345" s="68"/>
      <c r="J345" s="68"/>
      <c r="K345" s="68"/>
      <c r="L345" s="66"/>
      <c r="M345" s="66"/>
      <c r="N345" s="66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AA345" s="86">
        <f t="shared" si="10"/>
        <v>0</v>
      </c>
      <c r="AB345" s="86">
        <f t="shared" si="11"/>
        <v>0</v>
      </c>
      <c r="AC345" s="20"/>
      <c r="AD345" s="20"/>
      <c r="AF345" s="20"/>
    </row>
    <row r="346" spans="1:32" ht="18" customHeight="1" x14ac:dyDescent="0.25">
      <c r="A346" s="14"/>
      <c r="B346" s="14"/>
      <c r="C346" s="15" t="s">
        <v>155</v>
      </c>
      <c r="D346" s="57" t="s">
        <v>60</v>
      </c>
      <c r="E346" s="38" t="s">
        <v>156</v>
      </c>
      <c r="F346" s="52" t="s">
        <v>35</v>
      </c>
      <c r="G346" s="67" t="s">
        <v>508</v>
      </c>
      <c r="H346" s="66" t="s">
        <v>462</v>
      </c>
      <c r="I346" s="68" t="s">
        <v>509</v>
      </c>
      <c r="J346" s="68" t="s">
        <v>40</v>
      </c>
      <c r="K346" s="68" t="s">
        <v>52</v>
      </c>
      <c r="L346" s="66">
        <v>7</v>
      </c>
      <c r="M346" s="66">
        <v>14</v>
      </c>
      <c r="N346" s="66">
        <v>98</v>
      </c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AA346" s="86">
        <f t="shared" si="10"/>
        <v>0</v>
      </c>
      <c r="AB346" s="86">
        <f t="shared" si="11"/>
        <v>0</v>
      </c>
      <c r="AC346" s="16">
        <v>84</v>
      </c>
      <c r="AD346" s="16">
        <f>AC346/M346</f>
        <v>6</v>
      </c>
      <c r="AE346" s="17">
        <v>14</v>
      </c>
      <c r="AF346" s="16">
        <f>AE346/M346</f>
        <v>1</v>
      </c>
    </row>
    <row r="347" spans="1:32" ht="18" customHeight="1" x14ac:dyDescent="0.25">
      <c r="F347" s="52"/>
      <c r="G347" s="67"/>
      <c r="H347" s="66"/>
      <c r="I347" s="68"/>
      <c r="J347" s="68"/>
      <c r="K347" s="68"/>
      <c r="L347" s="66"/>
      <c r="M347" s="66"/>
      <c r="N347" s="66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AA347" s="86">
        <f t="shared" si="10"/>
        <v>0</v>
      </c>
      <c r="AB347" s="86">
        <f t="shared" si="11"/>
        <v>0</v>
      </c>
      <c r="AC347" s="20"/>
      <c r="AD347" s="20"/>
      <c r="AF347" s="20"/>
    </row>
    <row r="348" spans="1:32" ht="18" customHeight="1" x14ac:dyDescent="0.25">
      <c r="A348" s="14"/>
      <c r="B348" s="14"/>
      <c r="C348" s="15" t="s">
        <v>474</v>
      </c>
      <c r="D348" s="57" t="s">
        <v>33</v>
      </c>
      <c r="E348" s="38" t="s">
        <v>185</v>
      </c>
      <c r="F348" s="52" t="s">
        <v>35</v>
      </c>
      <c r="G348" s="67" t="s">
        <v>510</v>
      </c>
      <c r="H348" s="66" t="s">
        <v>462</v>
      </c>
      <c r="I348" s="68" t="s">
        <v>511</v>
      </c>
      <c r="J348" s="68" t="s">
        <v>40</v>
      </c>
      <c r="K348" s="68" t="s">
        <v>466</v>
      </c>
      <c r="L348" s="66">
        <v>2.5</v>
      </c>
      <c r="M348" s="66">
        <v>14</v>
      </c>
      <c r="N348" s="66">
        <v>28</v>
      </c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AA348" s="86">
        <f t="shared" si="10"/>
        <v>0</v>
      </c>
      <c r="AB348" s="86">
        <f t="shared" si="11"/>
        <v>0</v>
      </c>
      <c r="AC348" s="16">
        <v>14</v>
      </c>
      <c r="AD348" s="16">
        <f>AC348/M348</f>
        <v>1</v>
      </c>
      <c r="AE348" s="17">
        <v>14</v>
      </c>
      <c r="AF348" s="16">
        <f>AE348/M348</f>
        <v>1</v>
      </c>
    </row>
    <row r="349" spans="1:32" ht="18" customHeight="1" x14ac:dyDescent="0.25">
      <c r="F349" s="52"/>
      <c r="G349" s="67"/>
      <c r="H349" s="66"/>
      <c r="I349" s="68"/>
      <c r="J349" s="68"/>
      <c r="K349" s="68"/>
      <c r="L349" s="66"/>
      <c r="M349" s="66"/>
      <c r="N349" s="66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AA349" s="86">
        <f t="shared" si="10"/>
        <v>0</v>
      </c>
      <c r="AB349" s="86">
        <f t="shared" si="11"/>
        <v>0</v>
      </c>
      <c r="AC349" s="20"/>
      <c r="AD349" s="20"/>
      <c r="AF349" s="20"/>
    </row>
    <row r="350" spans="1:32" ht="18" customHeight="1" x14ac:dyDescent="0.25">
      <c r="A350" s="14"/>
      <c r="B350" s="14"/>
      <c r="C350" s="15" t="s">
        <v>137</v>
      </c>
      <c r="D350" s="57" t="s">
        <v>60</v>
      </c>
      <c r="E350" s="38" t="s">
        <v>512</v>
      </c>
      <c r="F350" s="52" t="s">
        <v>35</v>
      </c>
      <c r="G350" s="67" t="s">
        <v>513</v>
      </c>
      <c r="H350" s="66" t="s">
        <v>462</v>
      </c>
      <c r="I350" s="68" t="s">
        <v>514</v>
      </c>
      <c r="J350" s="68" t="s">
        <v>40</v>
      </c>
      <c r="K350" s="68" t="s">
        <v>52</v>
      </c>
      <c r="L350" s="66">
        <v>6</v>
      </c>
      <c r="M350" s="66">
        <v>14</v>
      </c>
      <c r="N350" s="66">
        <v>70</v>
      </c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AA350" s="86">
        <f t="shared" si="10"/>
        <v>0</v>
      </c>
      <c r="AB350" s="86">
        <f t="shared" si="11"/>
        <v>0</v>
      </c>
      <c r="AC350" s="16"/>
      <c r="AD350" s="16"/>
      <c r="AE350" s="17">
        <v>70</v>
      </c>
      <c r="AF350" s="16">
        <f>AE350/M350</f>
        <v>5</v>
      </c>
    </row>
    <row r="351" spans="1:32" ht="18" customHeight="1" x14ac:dyDescent="0.25">
      <c r="F351" s="52"/>
      <c r="G351" s="67"/>
      <c r="H351" s="66"/>
      <c r="I351" s="68"/>
      <c r="J351" s="68"/>
      <c r="K351" s="68"/>
      <c r="L351" s="66"/>
      <c r="M351" s="66"/>
      <c r="N351" s="66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AA351" s="86">
        <f t="shared" si="10"/>
        <v>0</v>
      </c>
      <c r="AB351" s="86">
        <f t="shared" si="11"/>
        <v>0</v>
      </c>
      <c r="AC351" s="20"/>
      <c r="AD351" s="20"/>
      <c r="AF351" s="20"/>
    </row>
    <row r="352" spans="1:32" ht="18" customHeight="1" x14ac:dyDescent="0.25">
      <c r="A352" s="14"/>
      <c r="B352" s="14"/>
      <c r="C352" s="15" t="s">
        <v>155</v>
      </c>
      <c r="D352" s="57" t="s">
        <v>60</v>
      </c>
      <c r="E352" s="38" t="s">
        <v>515</v>
      </c>
      <c r="F352" s="52" t="s">
        <v>35</v>
      </c>
      <c r="G352" s="67" t="s">
        <v>516</v>
      </c>
      <c r="H352" s="66" t="s">
        <v>462</v>
      </c>
      <c r="I352" s="68" t="s">
        <v>517</v>
      </c>
      <c r="J352" s="68" t="s">
        <v>40</v>
      </c>
      <c r="K352" s="68" t="s">
        <v>466</v>
      </c>
      <c r="L352" s="66">
        <v>5</v>
      </c>
      <c r="M352" s="66">
        <v>14</v>
      </c>
      <c r="N352" s="66">
        <v>70</v>
      </c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AA352" s="86">
        <f t="shared" si="10"/>
        <v>0</v>
      </c>
      <c r="AB352" s="86">
        <f t="shared" si="11"/>
        <v>0</v>
      </c>
      <c r="AC352" s="16">
        <v>35</v>
      </c>
      <c r="AD352" s="16">
        <f>AC352/M352</f>
        <v>2.5</v>
      </c>
      <c r="AE352" s="17">
        <v>35</v>
      </c>
      <c r="AF352" s="16">
        <f>AE352/M352</f>
        <v>2.5</v>
      </c>
    </row>
    <row r="353" spans="1:32" ht="18" customHeight="1" x14ac:dyDescent="0.25">
      <c r="F353" s="52"/>
      <c r="G353" s="67"/>
      <c r="H353" s="66"/>
      <c r="I353" s="68"/>
      <c r="J353" s="68"/>
      <c r="K353" s="68"/>
      <c r="L353" s="66"/>
      <c r="M353" s="66"/>
      <c r="N353" s="66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AA353" s="86">
        <f t="shared" si="10"/>
        <v>0</v>
      </c>
      <c r="AB353" s="86">
        <f t="shared" si="11"/>
        <v>0</v>
      </c>
      <c r="AC353" s="20"/>
      <c r="AD353" s="20"/>
      <c r="AF353" s="20"/>
    </row>
    <row r="354" spans="1:32" ht="18" customHeight="1" x14ac:dyDescent="0.25">
      <c r="A354" s="14"/>
      <c r="B354" s="14"/>
      <c r="C354" s="15" t="s">
        <v>137</v>
      </c>
      <c r="D354" s="57" t="s">
        <v>60</v>
      </c>
      <c r="E354" s="38" t="s">
        <v>321</v>
      </c>
      <c r="F354" s="52" t="s">
        <v>35</v>
      </c>
      <c r="G354" s="67" t="s">
        <v>518</v>
      </c>
      <c r="H354" s="66" t="s">
        <v>462</v>
      </c>
      <c r="I354" s="68" t="s">
        <v>519</v>
      </c>
      <c r="J354" s="68" t="s">
        <v>43</v>
      </c>
      <c r="K354" s="68" t="s">
        <v>52</v>
      </c>
      <c r="L354" s="66">
        <v>6</v>
      </c>
      <c r="M354" s="66">
        <v>14</v>
      </c>
      <c r="N354" s="66">
        <v>70</v>
      </c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AA354" s="86">
        <f t="shared" si="10"/>
        <v>0</v>
      </c>
      <c r="AB354" s="86">
        <f t="shared" si="11"/>
        <v>0</v>
      </c>
      <c r="AC354" s="16"/>
      <c r="AD354" s="16"/>
      <c r="AE354" s="17">
        <v>34</v>
      </c>
      <c r="AF354" s="16">
        <v>2.5</v>
      </c>
    </row>
    <row r="355" spans="1:32" ht="18" customHeight="1" x14ac:dyDescent="0.25">
      <c r="F355" s="52"/>
      <c r="G355" s="67"/>
      <c r="H355" s="66"/>
      <c r="I355" s="68"/>
      <c r="J355" s="68"/>
      <c r="K355" s="68"/>
      <c r="L355" s="66"/>
      <c r="M355" s="66"/>
      <c r="N355" s="66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AA355" s="86">
        <f t="shared" si="10"/>
        <v>0</v>
      </c>
      <c r="AB355" s="86">
        <f t="shared" si="11"/>
        <v>0</v>
      </c>
      <c r="AC355" s="20"/>
      <c r="AD355" s="20"/>
      <c r="AF355" s="20"/>
    </row>
    <row r="356" spans="1:32" ht="18" customHeight="1" x14ac:dyDescent="0.25">
      <c r="A356" s="14"/>
      <c r="B356" s="14"/>
      <c r="C356" s="15"/>
      <c r="F356" s="52"/>
      <c r="G356" s="67" t="s">
        <v>520</v>
      </c>
      <c r="H356" s="66" t="s">
        <v>462</v>
      </c>
      <c r="I356" s="68" t="s">
        <v>521</v>
      </c>
      <c r="J356" s="68" t="s">
        <v>43</v>
      </c>
      <c r="K356" s="68" t="s">
        <v>52</v>
      </c>
      <c r="L356" s="66">
        <v>6</v>
      </c>
      <c r="M356" s="66">
        <v>14</v>
      </c>
      <c r="N356" s="66">
        <v>70</v>
      </c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AA356" s="86">
        <f t="shared" si="10"/>
        <v>0</v>
      </c>
      <c r="AB356" s="86">
        <f t="shared" si="11"/>
        <v>0</v>
      </c>
      <c r="AC356" s="16"/>
      <c r="AD356" s="16"/>
      <c r="AE356" s="17">
        <v>70</v>
      </c>
      <c r="AF356" s="16">
        <f>AE356/M356</f>
        <v>5</v>
      </c>
    </row>
    <row r="357" spans="1:32" ht="18" customHeight="1" x14ac:dyDescent="0.25">
      <c r="F357" s="52"/>
      <c r="G357" s="67"/>
      <c r="H357" s="66"/>
      <c r="I357" s="68"/>
      <c r="J357" s="68"/>
      <c r="K357" s="68"/>
      <c r="L357" s="66"/>
      <c r="M357" s="66"/>
      <c r="N357" s="66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AA357" s="86">
        <f t="shared" si="10"/>
        <v>0</v>
      </c>
      <c r="AB357" s="86">
        <f t="shared" si="11"/>
        <v>0</v>
      </c>
      <c r="AC357" s="20"/>
      <c r="AD357" s="20"/>
      <c r="AF357" s="20"/>
    </row>
    <row r="358" spans="1:32" ht="18" customHeight="1" x14ac:dyDescent="0.25">
      <c r="A358" s="14"/>
      <c r="B358" s="14"/>
      <c r="C358" s="15" t="s">
        <v>137</v>
      </c>
      <c r="D358" s="57" t="s">
        <v>60</v>
      </c>
      <c r="E358" s="38" t="s">
        <v>329</v>
      </c>
      <c r="F358" s="52" t="s">
        <v>35</v>
      </c>
      <c r="G358" s="67" t="s">
        <v>522</v>
      </c>
      <c r="H358" s="66" t="s">
        <v>462</v>
      </c>
      <c r="I358" s="68" t="s">
        <v>523</v>
      </c>
      <c r="J358" s="68" t="s">
        <v>40</v>
      </c>
      <c r="K358" s="68" t="s">
        <v>52</v>
      </c>
      <c r="L358" s="66">
        <v>6</v>
      </c>
      <c r="M358" s="66">
        <v>14</v>
      </c>
      <c r="N358" s="66">
        <v>70</v>
      </c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AA358" s="86">
        <f t="shared" si="10"/>
        <v>0</v>
      </c>
      <c r="AB358" s="86">
        <f t="shared" si="11"/>
        <v>0</v>
      </c>
      <c r="AC358" s="16">
        <v>35</v>
      </c>
      <c r="AD358" s="16">
        <f>AC358/M358</f>
        <v>2.5</v>
      </c>
      <c r="AE358" s="17">
        <v>35</v>
      </c>
      <c r="AF358" s="16">
        <f>AE358/M358</f>
        <v>2.5</v>
      </c>
    </row>
    <row r="359" spans="1:32" ht="18" customHeight="1" x14ac:dyDescent="0.25">
      <c r="F359" s="52"/>
      <c r="G359" s="67"/>
      <c r="H359" s="66"/>
      <c r="I359" s="68"/>
      <c r="J359" s="68"/>
      <c r="K359" s="68"/>
      <c r="L359" s="66"/>
      <c r="M359" s="66"/>
      <c r="N359" s="66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AA359" s="86">
        <f t="shared" si="10"/>
        <v>0</v>
      </c>
      <c r="AB359" s="86">
        <f t="shared" si="11"/>
        <v>0</v>
      </c>
      <c r="AC359" s="20"/>
      <c r="AD359" s="20"/>
      <c r="AF359" s="20"/>
    </row>
    <row r="360" spans="1:32" ht="18" customHeight="1" x14ac:dyDescent="0.25">
      <c r="A360" s="14"/>
      <c r="B360" s="14"/>
      <c r="C360" s="15" t="s">
        <v>137</v>
      </c>
      <c r="D360" s="57" t="s">
        <v>60</v>
      </c>
      <c r="E360" s="38" t="s">
        <v>512</v>
      </c>
      <c r="F360" s="52" t="s">
        <v>35</v>
      </c>
      <c r="G360" s="67" t="s">
        <v>524</v>
      </c>
      <c r="H360" s="66" t="s">
        <v>462</v>
      </c>
      <c r="I360" s="68" t="s">
        <v>525</v>
      </c>
      <c r="J360" s="68" t="s">
        <v>43</v>
      </c>
      <c r="K360" s="68" t="s">
        <v>466</v>
      </c>
      <c r="L360" s="66">
        <v>6</v>
      </c>
      <c r="M360" s="66">
        <v>14</v>
      </c>
      <c r="N360" s="66">
        <v>70</v>
      </c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AA360" s="86">
        <f t="shared" si="10"/>
        <v>0</v>
      </c>
      <c r="AB360" s="86">
        <f t="shared" si="11"/>
        <v>0</v>
      </c>
      <c r="AC360" s="16">
        <v>35</v>
      </c>
      <c r="AD360" s="16">
        <f>AC360/M360</f>
        <v>2.5</v>
      </c>
      <c r="AE360" s="17">
        <v>35</v>
      </c>
      <c r="AF360" s="16">
        <f>AE360/M360</f>
        <v>2.5</v>
      </c>
    </row>
    <row r="361" spans="1:32" ht="18" customHeight="1" x14ac:dyDescent="0.25">
      <c r="F361" s="52"/>
      <c r="G361" s="67"/>
      <c r="H361" s="66"/>
      <c r="I361" s="68"/>
      <c r="J361" s="68"/>
      <c r="K361" s="68"/>
      <c r="L361" s="66"/>
      <c r="M361" s="66"/>
      <c r="N361" s="66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AA361" s="86">
        <f t="shared" si="10"/>
        <v>0</v>
      </c>
      <c r="AB361" s="86">
        <f t="shared" si="11"/>
        <v>0</v>
      </c>
      <c r="AC361" s="20"/>
      <c r="AD361" s="20"/>
      <c r="AF361" s="20"/>
    </row>
    <row r="362" spans="1:32" ht="18" customHeight="1" x14ac:dyDescent="0.25">
      <c r="A362" s="14"/>
      <c r="B362" s="14"/>
      <c r="C362" s="15" t="s">
        <v>179</v>
      </c>
      <c r="D362" s="57" t="s">
        <v>33</v>
      </c>
      <c r="E362" s="39" t="s">
        <v>526</v>
      </c>
      <c r="F362" s="52" t="s">
        <v>35</v>
      </c>
      <c r="G362" s="67" t="s">
        <v>527</v>
      </c>
      <c r="H362" s="66" t="s">
        <v>462</v>
      </c>
      <c r="I362" s="68" t="s">
        <v>528</v>
      </c>
      <c r="J362" s="68" t="s">
        <v>40</v>
      </c>
      <c r="K362" s="68" t="s">
        <v>52</v>
      </c>
      <c r="L362" s="66">
        <v>6</v>
      </c>
      <c r="M362" s="66">
        <v>14</v>
      </c>
      <c r="N362" s="66">
        <v>70</v>
      </c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AA362" s="86">
        <f t="shared" si="10"/>
        <v>0</v>
      </c>
      <c r="AB362" s="86">
        <f t="shared" si="11"/>
        <v>0</v>
      </c>
      <c r="AC362" s="16">
        <v>28</v>
      </c>
      <c r="AD362" s="16">
        <f>AC362/M362</f>
        <v>2</v>
      </c>
      <c r="AE362" s="17">
        <v>42</v>
      </c>
      <c r="AF362" s="16">
        <f>AE362/M362</f>
        <v>3</v>
      </c>
    </row>
    <row r="363" spans="1:32" ht="18" customHeight="1" x14ac:dyDescent="0.25">
      <c r="F363" s="52"/>
      <c r="G363" s="67"/>
      <c r="H363" s="66"/>
      <c r="I363" s="68"/>
      <c r="J363" s="68"/>
      <c r="K363" s="68"/>
      <c r="L363" s="66"/>
      <c r="M363" s="66"/>
      <c r="N363" s="66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AA363" s="86">
        <f t="shared" si="10"/>
        <v>0</v>
      </c>
      <c r="AB363" s="86">
        <f t="shared" si="11"/>
        <v>0</v>
      </c>
      <c r="AC363" s="20"/>
      <c r="AD363" s="20"/>
      <c r="AF363" s="20"/>
    </row>
    <row r="364" spans="1:32" ht="18" customHeight="1" x14ac:dyDescent="0.25">
      <c r="A364" s="14"/>
      <c r="B364" s="14"/>
      <c r="C364" s="15" t="s">
        <v>179</v>
      </c>
      <c r="D364" s="57" t="s">
        <v>33</v>
      </c>
      <c r="E364" s="39" t="s">
        <v>526</v>
      </c>
      <c r="F364" s="52" t="s">
        <v>35</v>
      </c>
      <c r="G364" s="67" t="s">
        <v>529</v>
      </c>
      <c r="H364" s="66" t="s">
        <v>462</v>
      </c>
      <c r="I364" s="68" t="s">
        <v>530</v>
      </c>
      <c r="J364" s="68" t="s">
        <v>43</v>
      </c>
      <c r="K364" s="68" t="s">
        <v>52</v>
      </c>
      <c r="L364" s="66">
        <v>6</v>
      </c>
      <c r="M364" s="66">
        <v>14</v>
      </c>
      <c r="N364" s="66">
        <v>70</v>
      </c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AA364" s="86">
        <f t="shared" si="10"/>
        <v>0</v>
      </c>
      <c r="AB364" s="86">
        <f t="shared" si="11"/>
        <v>0</v>
      </c>
      <c r="AC364" s="16">
        <v>28</v>
      </c>
      <c r="AD364" s="16">
        <f>AC364/M364</f>
        <v>2</v>
      </c>
      <c r="AE364" s="17">
        <v>42</v>
      </c>
      <c r="AF364" s="16">
        <f>AE364/M364</f>
        <v>3</v>
      </c>
    </row>
    <row r="365" spans="1:32" ht="18" customHeight="1" x14ac:dyDescent="0.25">
      <c r="F365" s="52"/>
      <c r="G365" s="67"/>
      <c r="H365" s="66"/>
      <c r="I365" s="68"/>
      <c r="J365" s="68"/>
      <c r="K365" s="68"/>
      <c r="L365" s="66"/>
      <c r="M365" s="66"/>
      <c r="N365" s="66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AA365" s="86">
        <f t="shared" si="10"/>
        <v>0</v>
      </c>
      <c r="AB365" s="86">
        <f t="shared" si="11"/>
        <v>0</v>
      </c>
      <c r="AC365" s="20"/>
      <c r="AD365" s="20"/>
      <c r="AF365" s="20"/>
    </row>
    <row r="366" spans="1:32" ht="18" customHeight="1" x14ac:dyDescent="0.25">
      <c r="A366" s="14"/>
      <c r="B366" s="14"/>
      <c r="C366" s="15" t="s">
        <v>137</v>
      </c>
      <c r="D366" s="57" t="s">
        <v>60</v>
      </c>
      <c r="E366" s="38" t="s">
        <v>442</v>
      </c>
      <c r="F366" s="52" t="s">
        <v>35</v>
      </c>
      <c r="G366" s="67" t="s">
        <v>531</v>
      </c>
      <c r="H366" s="66" t="s">
        <v>462</v>
      </c>
      <c r="I366" s="68" t="s">
        <v>532</v>
      </c>
      <c r="J366" s="68" t="s">
        <v>40</v>
      </c>
      <c r="K366" s="68" t="s">
        <v>52</v>
      </c>
      <c r="L366" s="66">
        <v>6</v>
      </c>
      <c r="M366" s="66">
        <v>14</v>
      </c>
      <c r="N366" s="66">
        <v>70</v>
      </c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AA366" s="86">
        <f t="shared" si="10"/>
        <v>0</v>
      </c>
      <c r="AB366" s="86">
        <f t="shared" si="11"/>
        <v>0</v>
      </c>
      <c r="AC366" s="16">
        <v>35</v>
      </c>
      <c r="AD366" s="16">
        <f>AC366/M366</f>
        <v>2.5</v>
      </c>
      <c r="AE366" s="17">
        <v>35</v>
      </c>
      <c r="AF366" s="16">
        <f>AE366/M366</f>
        <v>2.5</v>
      </c>
    </row>
    <row r="367" spans="1:32" ht="18" customHeight="1" x14ac:dyDescent="0.25">
      <c r="F367" s="52"/>
      <c r="G367" s="67"/>
      <c r="H367" s="66"/>
      <c r="I367" s="68"/>
      <c r="J367" s="68"/>
      <c r="K367" s="68"/>
      <c r="L367" s="66"/>
      <c r="M367" s="66"/>
      <c r="N367" s="66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AA367" s="86">
        <f t="shared" si="10"/>
        <v>0</v>
      </c>
      <c r="AB367" s="86">
        <f t="shared" si="11"/>
        <v>0</v>
      </c>
      <c r="AC367" s="20"/>
      <c r="AD367" s="20"/>
      <c r="AF367" s="20"/>
    </row>
    <row r="368" spans="1:32" ht="18" customHeight="1" x14ac:dyDescent="0.25">
      <c r="A368" s="14"/>
      <c r="B368" s="14"/>
      <c r="C368" s="15" t="s">
        <v>212</v>
      </c>
      <c r="D368" s="56" t="s">
        <v>33</v>
      </c>
      <c r="E368" s="38" t="s">
        <v>147</v>
      </c>
      <c r="F368" s="52" t="s">
        <v>35</v>
      </c>
      <c r="G368" s="67" t="s">
        <v>533</v>
      </c>
      <c r="H368" s="66" t="s">
        <v>462</v>
      </c>
      <c r="I368" s="68" t="s">
        <v>534</v>
      </c>
      <c r="J368" s="68" t="s">
        <v>40</v>
      </c>
      <c r="K368" s="68" t="s">
        <v>466</v>
      </c>
      <c r="L368" s="66">
        <v>6</v>
      </c>
      <c r="M368" s="66">
        <v>14</v>
      </c>
      <c r="N368" s="66">
        <v>70</v>
      </c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AA368" s="86">
        <f t="shared" si="10"/>
        <v>0</v>
      </c>
      <c r="AB368" s="86">
        <f t="shared" si="11"/>
        <v>0</v>
      </c>
      <c r="AC368" s="16">
        <v>35</v>
      </c>
      <c r="AD368" s="16">
        <f>AC368/M368</f>
        <v>2.5</v>
      </c>
      <c r="AE368" s="17">
        <v>35</v>
      </c>
      <c r="AF368" s="16">
        <f>AE368/M368</f>
        <v>2.5</v>
      </c>
    </row>
    <row r="369" spans="1:32" ht="18" customHeight="1" x14ac:dyDescent="0.25">
      <c r="F369" s="52"/>
      <c r="G369" s="67"/>
      <c r="H369" s="66"/>
      <c r="I369" s="68"/>
      <c r="J369" s="68"/>
      <c r="K369" s="68"/>
      <c r="L369" s="66"/>
      <c r="M369" s="66"/>
      <c r="N369" s="66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AA369" s="86">
        <f t="shared" si="10"/>
        <v>0</v>
      </c>
      <c r="AB369" s="86">
        <f t="shared" si="11"/>
        <v>0</v>
      </c>
      <c r="AC369" s="20"/>
      <c r="AD369" s="20"/>
      <c r="AF369" s="20"/>
    </row>
    <row r="370" spans="1:32" ht="18" customHeight="1" x14ac:dyDescent="0.25">
      <c r="A370" s="14"/>
      <c r="B370" s="14"/>
      <c r="C370" s="15" t="s">
        <v>212</v>
      </c>
      <c r="D370" s="56" t="s">
        <v>33</v>
      </c>
      <c r="E370" s="38" t="s">
        <v>67</v>
      </c>
      <c r="F370" s="52" t="s">
        <v>35</v>
      </c>
      <c r="G370" s="67" t="s">
        <v>535</v>
      </c>
      <c r="H370" s="66" t="s">
        <v>462</v>
      </c>
      <c r="I370" s="68" t="s">
        <v>536</v>
      </c>
      <c r="J370" s="68" t="s">
        <v>40</v>
      </c>
      <c r="K370" s="68" t="s">
        <v>466</v>
      </c>
      <c r="L370" s="66">
        <v>6</v>
      </c>
      <c r="M370" s="66">
        <v>14</v>
      </c>
      <c r="N370" s="66">
        <v>70</v>
      </c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AA370" s="86">
        <f t="shared" si="10"/>
        <v>0</v>
      </c>
      <c r="AB370" s="86">
        <f t="shared" si="11"/>
        <v>0</v>
      </c>
      <c r="AC370" s="16">
        <v>35</v>
      </c>
      <c r="AD370" s="16">
        <f>AC370/M370</f>
        <v>2.5</v>
      </c>
      <c r="AE370" s="17">
        <v>35</v>
      </c>
      <c r="AF370" s="16">
        <f>AE370/M370</f>
        <v>2.5</v>
      </c>
    </row>
    <row r="371" spans="1:32" ht="18" customHeight="1" x14ac:dyDescent="0.25">
      <c r="F371" s="52"/>
      <c r="G371" s="67"/>
      <c r="H371" s="66"/>
      <c r="I371" s="68"/>
      <c r="J371" s="68"/>
      <c r="K371" s="68"/>
      <c r="L371" s="66"/>
      <c r="M371" s="66"/>
      <c r="N371" s="66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AA371" s="86">
        <f t="shared" si="10"/>
        <v>0</v>
      </c>
      <c r="AB371" s="86">
        <f t="shared" si="11"/>
        <v>0</v>
      </c>
      <c r="AC371" s="20"/>
      <c r="AD371" s="20"/>
      <c r="AF371" s="20"/>
    </row>
    <row r="372" spans="1:32" ht="18" customHeight="1" x14ac:dyDescent="0.25">
      <c r="A372" s="14"/>
      <c r="B372" s="14"/>
      <c r="C372" s="14" t="s">
        <v>137</v>
      </c>
      <c r="D372" s="57" t="s">
        <v>60</v>
      </c>
      <c r="E372" s="38" t="s">
        <v>358</v>
      </c>
      <c r="F372" s="52" t="s">
        <v>35</v>
      </c>
      <c r="G372" s="67" t="s">
        <v>537</v>
      </c>
      <c r="H372" s="66" t="s">
        <v>462</v>
      </c>
      <c r="I372" s="68" t="s">
        <v>538</v>
      </c>
      <c r="J372" s="68" t="s">
        <v>43</v>
      </c>
      <c r="K372" s="68" t="s">
        <v>52</v>
      </c>
      <c r="L372" s="66">
        <v>6</v>
      </c>
      <c r="M372" s="66">
        <v>14</v>
      </c>
      <c r="N372" s="66">
        <v>70</v>
      </c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AA372" s="86">
        <f t="shared" si="10"/>
        <v>0</v>
      </c>
      <c r="AB372" s="86">
        <f t="shared" si="11"/>
        <v>0</v>
      </c>
      <c r="AC372" s="16">
        <v>28</v>
      </c>
      <c r="AD372" s="16">
        <f>AC372/M372</f>
        <v>2</v>
      </c>
      <c r="AE372" s="17">
        <v>42</v>
      </c>
      <c r="AF372" s="16">
        <f>AE372/M372</f>
        <v>3</v>
      </c>
    </row>
    <row r="373" spans="1:32" ht="18" customHeight="1" x14ac:dyDescent="0.25">
      <c r="F373" s="52"/>
      <c r="G373" s="67"/>
      <c r="H373" s="66"/>
      <c r="I373" s="68"/>
      <c r="J373" s="68"/>
      <c r="K373" s="68"/>
      <c r="L373" s="66"/>
      <c r="M373" s="66"/>
      <c r="N373" s="66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AA373" s="86">
        <f t="shared" si="10"/>
        <v>0</v>
      </c>
      <c r="AB373" s="86">
        <f t="shared" si="11"/>
        <v>0</v>
      </c>
      <c r="AC373" s="20"/>
      <c r="AD373" s="20"/>
      <c r="AF373" s="20"/>
    </row>
    <row r="374" spans="1:32" ht="18" customHeight="1" x14ac:dyDescent="0.25">
      <c r="A374" s="14"/>
      <c r="B374" s="14"/>
      <c r="C374" s="15" t="s">
        <v>32</v>
      </c>
      <c r="D374" s="56" t="s">
        <v>33</v>
      </c>
      <c r="E374" s="38" t="s">
        <v>539</v>
      </c>
      <c r="F374" s="52" t="s">
        <v>35</v>
      </c>
      <c r="G374" s="67" t="s">
        <v>540</v>
      </c>
      <c r="H374" s="66" t="s">
        <v>462</v>
      </c>
      <c r="I374" s="68" t="s">
        <v>541</v>
      </c>
      <c r="J374" s="68" t="s">
        <v>43</v>
      </c>
      <c r="K374" s="68" t="s">
        <v>52</v>
      </c>
      <c r="L374" s="66">
        <v>6</v>
      </c>
      <c r="M374" s="66">
        <v>14</v>
      </c>
      <c r="N374" s="66">
        <v>70</v>
      </c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AA374" s="86">
        <f t="shared" si="10"/>
        <v>0</v>
      </c>
      <c r="AB374" s="86">
        <f t="shared" si="11"/>
        <v>0</v>
      </c>
      <c r="AC374" s="16">
        <v>28</v>
      </c>
      <c r="AD374" s="16">
        <f>AC374/M374</f>
        <v>2</v>
      </c>
      <c r="AE374" s="17">
        <v>42</v>
      </c>
      <c r="AF374" s="16">
        <f>AE374/M374</f>
        <v>3</v>
      </c>
    </row>
    <row r="375" spans="1:32" ht="18" customHeight="1" x14ac:dyDescent="0.25">
      <c r="F375" s="52"/>
      <c r="G375" s="67"/>
      <c r="H375" s="66"/>
      <c r="I375" s="68"/>
      <c r="J375" s="68"/>
      <c r="K375" s="68"/>
      <c r="L375" s="66"/>
      <c r="M375" s="66"/>
      <c r="N375" s="66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AA375" s="86">
        <f t="shared" si="10"/>
        <v>0</v>
      </c>
      <c r="AB375" s="86">
        <f t="shared" si="11"/>
        <v>0</v>
      </c>
      <c r="AC375" s="20"/>
      <c r="AD375" s="20"/>
      <c r="AF375" s="20"/>
    </row>
    <row r="376" spans="1:32" ht="18" customHeight="1" x14ac:dyDescent="0.25">
      <c r="A376" s="14"/>
      <c r="B376" s="14"/>
      <c r="C376" s="15" t="s">
        <v>474</v>
      </c>
      <c r="D376" s="57" t="s">
        <v>33</v>
      </c>
      <c r="E376" s="38" t="s">
        <v>493</v>
      </c>
      <c r="F376" s="52" t="s">
        <v>35</v>
      </c>
      <c r="G376" s="67" t="s">
        <v>542</v>
      </c>
      <c r="H376" s="66" t="s">
        <v>462</v>
      </c>
      <c r="I376" s="68" t="s">
        <v>543</v>
      </c>
      <c r="J376" s="68" t="s">
        <v>40</v>
      </c>
      <c r="K376" s="68" t="s">
        <v>466</v>
      </c>
      <c r="L376" s="66">
        <v>6</v>
      </c>
      <c r="M376" s="66">
        <v>14</v>
      </c>
      <c r="N376" s="66">
        <v>70</v>
      </c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AA376" s="86">
        <f t="shared" si="10"/>
        <v>0</v>
      </c>
      <c r="AB376" s="86">
        <f t="shared" si="11"/>
        <v>0</v>
      </c>
      <c r="AC376" s="16">
        <v>35</v>
      </c>
      <c r="AD376" s="16">
        <f>AC376/M376</f>
        <v>2.5</v>
      </c>
      <c r="AE376" s="17">
        <v>35</v>
      </c>
      <c r="AF376" s="16">
        <f>AE376/M376</f>
        <v>2.5</v>
      </c>
    </row>
    <row r="377" spans="1:32" ht="18" customHeight="1" x14ac:dyDescent="0.25">
      <c r="F377" s="52"/>
      <c r="G377" s="67"/>
      <c r="H377" s="66"/>
      <c r="I377" s="68"/>
      <c r="J377" s="68"/>
      <c r="K377" s="68"/>
      <c r="L377" s="66"/>
      <c r="M377" s="66"/>
      <c r="N377" s="66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AA377" s="86">
        <f t="shared" si="10"/>
        <v>0</v>
      </c>
      <c r="AB377" s="86">
        <f t="shared" si="11"/>
        <v>0</v>
      </c>
      <c r="AC377" s="20"/>
      <c r="AD377" s="20"/>
      <c r="AF377" s="20"/>
    </row>
    <row r="378" spans="1:32" ht="18" customHeight="1" x14ac:dyDescent="0.25">
      <c r="A378" s="14"/>
      <c r="B378" s="14"/>
      <c r="C378" s="15" t="s">
        <v>32</v>
      </c>
      <c r="D378" s="57" t="s">
        <v>33</v>
      </c>
      <c r="E378" s="38" t="s">
        <v>101</v>
      </c>
      <c r="F378" s="52" t="s">
        <v>35</v>
      </c>
      <c r="G378" s="67" t="s">
        <v>544</v>
      </c>
      <c r="H378" s="66" t="s">
        <v>462</v>
      </c>
      <c r="I378" s="68" t="s">
        <v>545</v>
      </c>
      <c r="J378" s="68" t="s">
        <v>40</v>
      </c>
      <c r="K378" s="68" t="s">
        <v>466</v>
      </c>
      <c r="L378" s="66">
        <v>6</v>
      </c>
      <c r="M378" s="66">
        <v>14</v>
      </c>
      <c r="N378" s="66">
        <v>70</v>
      </c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AA378" s="86">
        <f t="shared" si="10"/>
        <v>0</v>
      </c>
      <c r="AB378" s="86">
        <f t="shared" si="11"/>
        <v>0</v>
      </c>
      <c r="AC378" s="16">
        <v>35</v>
      </c>
      <c r="AD378" s="16">
        <f>AC378/M378</f>
        <v>2.5</v>
      </c>
      <c r="AE378" s="17">
        <v>35</v>
      </c>
      <c r="AF378" s="16">
        <f>AE378/M378</f>
        <v>2.5</v>
      </c>
    </row>
    <row r="379" spans="1:32" ht="18" customHeight="1" x14ac:dyDescent="0.25">
      <c r="F379" s="52"/>
      <c r="G379" s="67"/>
      <c r="H379" s="66"/>
      <c r="I379" s="68"/>
      <c r="J379" s="68"/>
      <c r="K379" s="68"/>
      <c r="L379" s="66"/>
      <c r="M379" s="66"/>
      <c r="N379" s="66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AA379" s="86">
        <f t="shared" si="10"/>
        <v>0</v>
      </c>
      <c r="AB379" s="86">
        <f t="shared" si="11"/>
        <v>0</v>
      </c>
      <c r="AC379" s="20"/>
      <c r="AD379" s="20"/>
      <c r="AF379" s="20"/>
    </row>
    <row r="380" spans="1:32" ht="18" customHeight="1" x14ac:dyDescent="0.25">
      <c r="A380" s="14"/>
      <c r="B380" s="14"/>
      <c r="C380" s="15" t="s">
        <v>474</v>
      </c>
      <c r="D380" s="57" t="s">
        <v>33</v>
      </c>
      <c r="E380" s="38" t="s">
        <v>493</v>
      </c>
      <c r="F380" s="52" t="s">
        <v>35</v>
      </c>
      <c r="G380" s="67" t="s">
        <v>546</v>
      </c>
      <c r="H380" s="66" t="s">
        <v>462</v>
      </c>
      <c r="I380" s="68" t="s">
        <v>547</v>
      </c>
      <c r="J380" s="68" t="s">
        <v>43</v>
      </c>
      <c r="K380" s="68" t="s">
        <v>52</v>
      </c>
      <c r="L380" s="66">
        <v>3</v>
      </c>
      <c r="M380" s="66">
        <v>14</v>
      </c>
      <c r="N380" s="66">
        <v>42</v>
      </c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AA380" s="86">
        <f t="shared" si="10"/>
        <v>0</v>
      </c>
      <c r="AB380" s="86">
        <f t="shared" si="11"/>
        <v>0</v>
      </c>
      <c r="AC380" s="16"/>
      <c r="AD380" s="16"/>
      <c r="AE380" s="17">
        <v>35</v>
      </c>
      <c r="AF380" s="16">
        <f>AE380/M380</f>
        <v>2.5</v>
      </c>
    </row>
    <row r="381" spans="1:32" ht="18" customHeight="1" x14ac:dyDescent="0.25">
      <c r="F381" s="52"/>
      <c r="G381" s="67"/>
      <c r="H381" s="66"/>
      <c r="I381" s="68"/>
      <c r="J381" s="68"/>
      <c r="K381" s="68"/>
      <c r="L381" s="66"/>
      <c r="M381" s="66"/>
      <c r="N381" s="66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AA381" s="86">
        <f t="shared" si="10"/>
        <v>0</v>
      </c>
      <c r="AB381" s="86">
        <f t="shared" si="11"/>
        <v>0</v>
      </c>
      <c r="AC381" s="20"/>
      <c r="AD381" s="20"/>
      <c r="AF381" s="20"/>
    </row>
    <row r="382" spans="1:32" ht="18" customHeight="1" x14ac:dyDescent="0.25">
      <c r="A382" s="14"/>
      <c r="B382" s="14"/>
      <c r="C382" s="15" t="s">
        <v>48</v>
      </c>
      <c r="D382" s="57" t="s">
        <v>33</v>
      </c>
      <c r="E382" s="38" t="s">
        <v>240</v>
      </c>
      <c r="F382" s="52" t="s">
        <v>35</v>
      </c>
      <c r="G382" s="67" t="s">
        <v>548</v>
      </c>
      <c r="H382" s="66" t="s">
        <v>462</v>
      </c>
      <c r="I382" s="68" t="s">
        <v>549</v>
      </c>
      <c r="J382" s="68" t="s">
        <v>40</v>
      </c>
      <c r="K382" s="68" t="s">
        <v>52</v>
      </c>
      <c r="L382" s="66">
        <v>6</v>
      </c>
      <c r="M382" s="66">
        <v>14</v>
      </c>
      <c r="N382" s="66">
        <v>70</v>
      </c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AA382" s="86">
        <f t="shared" si="10"/>
        <v>0</v>
      </c>
      <c r="AB382" s="86">
        <f t="shared" si="11"/>
        <v>0</v>
      </c>
      <c r="AC382" s="16">
        <v>28</v>
      </c>
      <c r="AD382" s="16">
        <f>AC382/M382</f>
        <v>2</v>
      </c>
      <c r="AE382" s="17">
        <v>42</v>
      </c>
      <c r="AF382" s="16">
        <f>AE382/M382</f>
        <v>3</v>
      </c>
    </row>
    <row r="383" spans="1:32" ht="18" customHeight="1" x14ac:dyDescent="0.25">
      <c r="F383" s="52"/>
      <c r="G383" s="67"/>
      <c r="H383" s="66"/>
      <c r="I383" s="68"/>
      <c r="J383" s="68"/>
      <c r="K383" s="68"/>
      <c r="L383" s="66"/>
      <c r="M383" s="66"/>
      <c r="N383" s="66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AA383" s="86">
        <f t="shared" si="10"/>
        <v>0</v>
      </c>
      <c r="AB383" s="86">
        <f t="shared" si="11"/>
        <v>0</v>
      </c>
      <c r="AC383" s="20"/>
      <c r="AD383" s="20"/>
      <c r="AF383" s="20"/>
    </row>
    <row r="384" spans="1:32" ht="18" customHeight="1" x14ac:dyDescent="0.25">
      <c r="A384" s="14"/>
      <c r="B384" s="14"/>
      <c r="C384" s="15"/>
      <c r="F384" s="52"/>
      <c r="G384" s="67" t="s">
        <v>550</v>
      </c>
      <c r="H384" s="66" t="s">
        <v>462</v>
      </c>
      <c r="I384" s="68" t="s">
        <v>551</v>
      </c>
      <c r="J384" s="68" t="s">
        <v>43</v>
      </c>
      <c r="K384" s="68" t="s">
        <v>52</v>
      </c>
      <c r="L384" s="66">
        <v>4</v>
      </c>
      <c r="M384" s="66">
        <v>14</v>
      </c>
      <c r="N384" s="66">
        <v>56</v>
      </c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AA384" s="86">
        <f t="shared" si="10"/>
        <v>0</v>
      </c>
      <c r="AB384" s="86">
        <f t="shared" si="11"/>
        <v>0</v>
      </c>
      <c r="AC384" s="16">
        <v>42</v>
      </c>
      <c r="AD384" s="16">
        <f>AC384/M384</f>
        <v>3</v>
      </c>
      <c r="AE384" s="17"/>
      <c r="AF384" s="16"/>
    </row>
    <row r="385" spans="1:32" ht="18" customHeight="1" x14ac:dyDescent="0.25">
      <c r="F385" s="52"/>
      <c r="G385" s="67"/>
      <c r="H385" s="66"/>
      <c r="I385" s="68"/>
      <c r="J385" s="68"/>
      <c r="K385" s="68"/>
      <c r="L385" s="66"/>
      <c r="M385" s="66"/>
      <c r="N385" s="66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AA385" s="86">
        <f t="shared" si="10"/>
        <v>0</v>
      </c>
      <c r="AB385" s="86">
        <f t="shared" si="11"/>
        <v>0</v>
      </c>
      <c r="AC385" s="20"/>
      <c r="AD385" s="20"/>
      <c r="AF385" s="20"/>
    </row>
    <row r="386" spans="1:32" ht="18" customHeight="1" x14ac:dyDescent="0.25">
      <c r="A386" s="14"/>
      <c r="B386" s="14"/>
      <c r="C386" s="15" t="s">
        <v>179</v>
      </c>
      <c r="D386" s="57" t="s">
        <v>33</v>
      </c>
      <c r="E386" s="38" t="s">
        <v>552</v>
      </c>
      <c r="F386" s="52" t="s">
        <v>35</v>
      </c>
      <c r="G386" s="67" t="s">
        <v>553</v>
      </c>
      <c r="H386" s="66" t="s">
        <v>462</v>
      </c>
      <c r="I386" s="68" t="s">
        <v>554</v>
      </c>
      <c r="J386" s="68" t="s">
        <v>40</v>
      </c>
      <c r="K386" s="68" t="s">
        <v>466</v>
      </c>
      <c r="L386" s="66">
        <v>6</v>
      </c>
      <c r="M386" s="66">
        <v>14</v>
      </c>
      <c r="N386" s="66">
        <v>70</v>
      </c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AA386" s="86">
        <f t="shared" ref="AA386:AA449" si="12">O386+Q386+S386+U386+W386+Y386+Z386</f>
        <v>0</v>
      </c>
      <c r="AB386" s="86">
        <f t="shared" ref="AB386:AB449" si="13">P386+R386+T386+V386+X386+Z386+AA386</f>
        <v>0</v>
      </c>
      <c r="AC386" s="16">
        <v>28</v>
      </c>
      <c r="AD386" s="16">
        <f>AC386/M386</f>
        <v>2</v>
      </c>
      <c r="AE386" s="17">
        <v>42</v>
      </c>
      <c r="AF386" s="16">
        <f>AE386/M386</f>
        <v>3</v>
      </c>
    </row>
    <row r="387" spans="1:32" ht="18" customHeight="1" x14ac:dyDescent="0.25">
      <c r="F387" s="52"/>
      <c r="G387" s="67"/>
      <c r="H387" s="66"/>
      <c r="I387" s="68"/>
      <c r="J387" s="68"/>
      <c r="K387" s="68"/>
      <c r="L387" s="66"/>
      <c r="M387" s="66"/>
      <c r="N387" s="66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AA387" s="86">
        <f t="shared" si="12"/>
        <v>0</v>
      </c>
      <c r="AB387" s="86">
        <f t="shared" si="13"/>
        <v>0</v>
      </c>
      <c r="AC387" s="20"/>
      <c r="AD387" s="20"/>
      <c r="AF387" s="20"/>
    </row>
    <row r="388" spans="1:32" ht="18" customHeight="1" x14ac:dyDescent="0.25">
      <c r="A388" s="14"/>
      <c r="B388" s="14"/>
      <c r="C388" s="15" t="s">
        <v>32</v>
      </c>
      <c r="D388" s="57" t="s">
        <v>33</v>
      </c>
      <c r="E388" s="38" t="s">
        <v>382</v>
      </c>
      <c r="F388" s="52" t="s">
        <v>35</v>
      </c>
      <c r="G388" s="67" t="s">
        <v>555</v>
      </c>
      <c r="H388" s="66" t="s">
        <v>462</v>
      </c>
      <c r="I388" s="68" t="s">
        <v>556</v>
      </c>
      <c r="J388" s="68" t="s">
        <v>43</v>
      </c>
      <c r="K388" s="68" t="s">
        <v>52</v>
      </c>
      <c r="L388" s="66">
        <v>6</v>
      </c>
      <c r="M388" s="66">
        <v>14</v>
      </c>
      <c r="N388" s="66">
        <v>70</v>
      </c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AA388" s="86">
        <f t="shared" si="12"/>
        <v>0</v>
      </c>
      <c r="AB388" s="86">
        <f t="shared" si="13"/>
        <v>0</v>
      </c>
      <c r="AC388" s="16">
        <v>35</v>
      </c>
      <c r="AD388" s="16">
        <f>AC388/M388</f>
        <v>2.5</v>
      </c>
      <c r="AE388" s="17">
        <v>35</v>
      </c>
      <c r="AF388" s="16">
        <f>AE388/M388</f>
        <v>2.5</v>
      </c>
    </row>
    <row r="389" spans="1:32" ht="18" customHeight="1" x14ac:dyDescent="0.25">
      <c r="F389" s="52"/>
      <c r="G389" s="67"/>
      <c r="H389" s="66"/>
      <c r="I389" s="68"/>
      <c r="J389" s="68"/>
      <c r="K389" s="68"/>
      <c r="L389" s="66"/>
      <c r="M389" s="66"/>
      <c r="N389" s="66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AA389" s="86">
        <f t="shared" si="12"/>
        <v>0</v>
      </c>
      <c r="AB389" s="86">
        <f t="shared" si="13"/>
        <v>0</v>
      </c>
      <c r="AC389" s="20"/>
      <c r="AD389" s="20"/>
      <c r="AF389" s="20"/>
    </row>
    <row r="390" spans="1:32" ht="18" customHeight="1" x14ac:dyDescent="0.25">
      <c r="A390" s="14"/>
      <c r="B390" s="14"/>
      <c r="C390" s="15" t="s">
        <v>32</v>
      </c>
      <c r="D390" s="56" t="s">
        <v>33</v>
      </c>
      <c r="E390" s="38" t="s">
        <v>309</v>
      </c>
      <c r="F390" s="52" t="s">
        <v>35</v>
      </c>
      <c r="G390" s="67" t="s">
        <v>557</v>
      </c>
      <c r="H390" s="66" t="s">
        <v>462</v>
      </c>
      <c r="I390" s="68" t="s">
        <v>558</v>
      </c>
      <c r="J390" s="68" t="s">
        <v>43</v>
      </c>
      <c r="K390" s="68" t="s">
        <v>52</v>
      </c>
      <c r="L390" s="66">
        <v>6</v>
      </c>
      <c r="M390" s="66">
        <v>14</v>
      </c>
      <c r="N390" s="66">
        <v>70</v>
      </c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AA390" s="86">
        <f t="shared" si="12"/>
        <v>0</v>
      </c>
      <c r="AB390" s="86">
        <f t="shared" si="13"/>
        <v>0</v>
      </c>
      <c r="AC390" s="16">
        <v>28</v>
      </c>
      <c r="AD390" s="16">
        <f>AC390/M390</f>
        <v>2</v>
      </c>
      <c r="AE390" s="17">
        <v>42</v>
      </c>
      <c r="AF390" s="16">
        <f>AE390/M390</f>
        <v>3</v>
      </c>
    </row>
    <row r="391" spans="1:32" ht="18" customHeight="1" x14ac:dyDescent="0.25">
      <c r="F391" s="52"/>
      <c r="G391" s="67"/>
      <c r="H391" s="66"/>
      <c r="I391" s="68"/>
      <c r="J391" s="68"/>
      <c r="K391" s="68"/>
      <c r="L391" s="66"/>
      <c r="M391" s="66"/>
      <c r="N391" s="66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AA391" s="86">
        <f t="shared" si="12"/>
        <v>0</v>
      </c>
      <c r="AB391" s="86">
        <f t="shared" si="13"/>
        <v>0</v>
      </c>
      <c r="AC391" s="20"/>
      <c r="AD391" s="20"/>
      <c r="AF391" s="20"/>
    </row>
    <row r="392" spans="1:32" ht="18" customHeight="1" x14ac:dyDescent="0.25">
      <c r="A392" s="14"/>
      <c r="B392" s="14"/>
      <c r="C392" s="15" t="s">
        <v>137</v>
      </c>
      <c r="D392" s="57" t="s">
        <v>60</v>
      </c>
      <c r="E392" s="38" t="s">
        <v>428</v>
      </c>
      <c r="F392" s="52" t="s">
        <v>35</v>
      </c>
      <c r="G392" s="67" t="s">
        <v>559</v>
      </c>
      <c r="H392" s="66" t="s">
        <v>462</v>
      </c>
      <c r="I392" s="68" t="s">
        <v>560</v>
      </c>
      <c r="J392" s="68" t="s">
        <v>40</v>
      </c>
      <c r="K392" s="68" t="s">
        <v>466</v>
      </c>
      <c r="L392" s="66">
        <v>6</v>
      </c>
      <c r="M392" s="66">
        <v>14</v>
      </c>
      <c r="N392" s="66">
        <v>70</v>
      </c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AA392" s="86">
        <f t="shared" si="12"/>
        <v>0</v>
      </c>
      <c r="AB392" s="86">
        <f t="shared" si="13"/>
        <v>0</v>
      </c>
      <c r="AC392" s="16">
        <v>28</v>
      </c>
      <c r="AD392" s="16">
        <f>AC392/M392</f>
        <v>2</v>
      </c>
      <c r="AE392" s="17">
        <v>42</v>
      </c>
      <c r="AF392" s="16">
        <f>AE392/M392</f>
        <v>3</v>
      </c>
    </row>
    <row r="393" spans="1:32" ht="18" customHeight="1" x14ac:dyDescent="0.25">
      <c r="F393" s="52"/>
      <c r="G393" s="67"/>
      <c r="H393" s="66"/>
      <c r="I393" s="68"/>
      <c r="J393" s="68"/>
      <c r="K393" s="68"/>
      <c r="L393" s="66"/>
      <c r="M393" s="66"/>
      <c r="N393" s="66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AA393" s="86">
        <f t="shared" si="12"/>
        <v>0</v>
      </c>
      <c r="AB393" s="86">
        <f t="shared" si="13"/>
        <v>0</v>
      </c>
      <c r="AC393" s="20"/>
      <c r="AD393" s="20"/>
      <c r="AF393" s="20"/>
    </row>
    <row r="394" spans="1:32" ht="18" customHeight="1" x14ac:dyDescent="0.25">
      <c r="A394" s="14"/>
      <c r="B394" s="14"/>
      <c r="C394" s="15" t="s">
        <v>32</v>
      </c>
      <c r="D394" s="56" t="s">
        <v>33</v>
      </c>
      <c r="E394" s="39" t="s">
        <v>231</v>
      </c>
      <c r="F394" s="52" t="s">
        <v>35</v>
      </c>
      <c r="G394" s="67" t="s">
        <v>561</v>
      </c>
      <c r="H394" s="66" t="s">
        <v>462</v>
      </c>
      <c r="I394" s="68" t="s">
        <v>562</v>
      </c>
      <c r="J394" s="68" t="s">
        <v>43</v>
      </c>
      <c r="K394" s="68" t="s">
        <v>466</v>
      </c>
      <c r="L394" s="66">
        <v>6</v>
      </c>
      <c r="M394" s="66">
        <v>14</v>
      </c>
      <c r="N394" s="66">
        <v>70</v>
      </c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AA394" s="86">
        <f t="shared" si="12"/>
        <v>0</v>
      </c>
      <c r="AB394" s="86">
        <f t="shared" si="13"/>
        <v>0</v>
      </c>
      <c r="AC394" s="16">
        <v>35</v>
      </c>
      <c r="AD394" s="16">
        <f>AC394/M394</f>
        <v>2.5</v>
      </c>
      <c r="AE394" s="17">
        <v>35</v>
      </c>
      <c r="AF394" s="16">
        <f>AE394/M394</f>
        <v>2.5</v>
      </c>
    </row>
    <row r="395" spans="1:32" ht="18" customHeight="1" x14ac:dyDescent="0.25">
      <c r="F395" s="52"/>
      <c r="G395" s="67"/>
      <c r="H395" s="66"/>
      <c r="I395" s="68"/>
      <c r="J395" s="68"/>
      <c r="K395" s="68"/>
      <c r="L395" s="66"/>
      <c r="M395" s="66"/>
      <c r="N395" s="66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AA395" s="86">
        <f t="shared" si="12"/>
        <v>0</v>
      </c>
      <c r="AB395" s="86">
        <f t="shared" si="13"/>
        <v>0</v>
      </c>
      <c r="AC395" s="20"/>
      <c r="AD395" s="20"/>
      <c r="AF395" s="20"/>
    </row>
    <row r="396" spans="1:32" ht="18" customHeight="1" x14ac:dyDescent="0.25">
      <c r="A396" s="14"/>
      <c r="B396" s="14"/>
      <c r="C396" s="15" t="s">
        <v>137</v>
      </c>
      <c r="D396" s="57" t="s">
        <v>60</v>
      </c>
      <c r="E396" s="38" t="s">
        <v>563</v>
      </c>
      <c r="F396" s="52" t="s">
        <v>35</v>
      </c>
      <c r="G396" s="67" t="s">
        <v>564</v>
      </c>
      <c r="H396" s="66" t="s">
        <v>462</v>
      </c>
      <c r="I396" s="68" t="s">
        <v>565</v>
      </c>
      <c r="J396" s="68" t="s">
        <v>40</v>
      </c>
      <c r="K396" s="68" t="s">
        <v>52</v>
      </c>
      <c r="L396" s="66">
        <v>6</v>
      </c>
      <c r="M396" s="66">
        <v>14</v>
      </c>
      <c r="N396" s="66">
        <v>35</v>
      </c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AA396" s="86">
        <f t="shared" si="12"/>
        <v>0</v>
      </c>
      <c r="AB396" s="86">
        <f t="shared" si="13"/>
        <v>0</v>
      </c>
      <c r="AC396" s="16"/>
      <c r="AD396" s="16"/>
      <c r="AE396" s="17">
        <v>35</v>
      </c>
      <c r="AF396" s="16">
        <f>AE396/M396</f>
        <v>2.5</v>
      </c>
    </row>
    <row r="397" spans="1:32" ht="18" customHeight="1" x14ac:dyDescent="0.25">
      <c r="F397" s="52"/>
      <c r="G397" s="67"/>
      <c r="H397" s="66"/>
      <c r="I397" s="68"/>
      <c r="J397" s="68"/>
      <c r="K397" s="68"/>
      <c r="L397" s="66"/>
      <c r="M397" s="66"/>
      <c r="N397" s="66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AA397" s="86">
        <f t="shared" si="12"/>
        <v>0</v>
      </c>
      <c r="AB397" s="86">
        <f t="shared" si="13"/>
        <v>0</v>
      </c>
      <c r="AC397" s="20"/>
      <c r="AD397" s="20"/>
      <c r="AF397" s="20"/>
    </row>
    <row r="398" spans="1:32" ht="18" customHeight="1" x14ac:dyDescent="0.25">
      <c r="A398" s="14"/>
      <c r="B398" s="14"/>
      <c r="C398" s="15" t="s">
        <v>32</v>
      </c>
      <c r="D398" s="56" t="s">
        <v>33</v>
      </c>
      <c r="E398" s="38" t="s">
        <v>437</v>
      </c>
      <c r="F398" s="52" t="s">
        <v>35</v>
      </c>
      <c r="G398" s="67" t="s">
        <v>566</v>
      </c>
      <c r="H398" s="66" t="s">
        <v>462</v>
      </c>
      <c r="I398" s="68" t="s">
        <v>567</v>
      </c>
      <c r="J398" s="68" t="s">
        <v>40</v>
      </c>
      <c r="K398" s="68" t="s">
        <v>52</v>
      </c>
      <c r="L398" s="66">
        <v>6</v>
      </c>
      <c r="M398" s="66">
        <v>14</v>
      </c>
      <c r="N398" s="66">
        <v>70</v>
      </c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AA398" s="86">
        <f t="shared" si="12"/>
        <v>0</v>
      </c>
      <c r="AB398" s="86">
        <f t="shared" si="13"/>
        <v>0</v>
      </c>
      <c r="AC398" s="16">
        <v>42</v>
      </c>
      <c r="AD398" s="16">
        <f>AC398/M398</f>
        <v>3</v>
      </c>
      <c r="AE398" s="17">
        <v>28</v>
      </c>
      <c r="AF398" s="16">
        <f>AE398/M398</f>
        <v>2</v>
      </c>
    </row>
    <row r="399" spans="1:32" ht="18" customHeight="1" x14ac:dyDescent="0.25">
      <c r="F399" s="52"/>
      <c r="G399" s="67"/>
      <c r="H399" s="66"/>
      <c r="I399" s="68"/>
      <c r="J399" s="68"/>
      <c r="K399" s="68"/>
      <c r="L399" s="66"/>
      <c r="M399" s="66"/>
      <c r="N399" s="66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AA399" s="86">
        <f t="shared" si="12"/>
        <v>0</v>
      </c>
      <c r="AB399" s="86">
        <f t="shared" si="13"/>
        <v>0</v>
      </c>
      <c r="AC399" s="20"/>
      <c r="AD399" s="20"/>
      <c r="AF399" s="20"/>
    </row>
    <row r="400" spans="1:32" ht="18" customHeight="1" x14ac:dyDescent="0.25">
      <c r="A400" s="14"/>
      <c r="B400" s="14"/>
      <c r="C400" s="15"/>
      <c r="F400" s="52"/>
      <c r="G400" s="67" t="s">
        <v>568</v>
      </c>
      <c r="H400" s="66" t="s">
        <v>462</v>
      </c>
      <c r="I400" s="68" t="s">
        <v>569</v>
      </c>
      <c r="J400" s="68" t="s">
        <v>40</v>
      </c>
      <c r="K400" s="68" t="s">
        <v>52</v>
      </c>
      <c r="L400" s="66">
        <v>2</v>
      </c>
      <c r="M400" s="66">
        <v>14</v>
      </c>
      <c r="N400" s="66">
        <v>21</v>
      </c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AA400" s="86">
        <f t="shared" si="12"/>
        <v>0</v>
      </c>
      <c r="AB400" s="86">
        <f t="shared" si="13"/>
        <v>0</v>
      </c>
      <c r="AC400" s="16">
        <v>14</v>
      </c>
      <c r="AD400" s="16">
        <f>AC400/M400</f>
        <v>1</v>
      </c>
      <c r="AE400" s="17">
        <v>7</v>
      </c>
      <c r="AF400" s="16">
        <f>AE400/M400</f>
        <v>0.5</v>
      </c>
    </row>
    <row r="401" spans="1:32" ht="18" customHeight="1" x14ac:dyDescent="0.25">
      <c r="F401" s="52"/>
      <c r="G401" s="67"/>
      <c r="H401" s="66"/>
      <c r="I401" s="68"/>
      <c r="J401" s="68"/>
      <c r="K401" s="68"/>
      <c r="L401" s="66"/>
      <c r="M401" s="66"/>
      <c r="N401" s="66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AA401" s="86">
        <f t="shared" si="12"/>
        <v>0</v>
      </c>
      <c r="AB401" s="86">
        <f t="shared" si="13"/>
        <v>0</v>
      </c>
      <c r="AC401" s="20"/>
      <c r="AD401" s="20"/>
      <c r="AF401" s="20"/>
    </row>
    <row r="402" spans="1:32" ht="18" customHeight="1" x14ac:dyDescent="0.25">
      <c r="A402" s="14"/>
      <c r="B402" s="14"/>
      <c r="C402" s="15"/>
      <c r="F402" s="52"/>
      <c r="G402" s="67" t="s">
        <v>570</v>
      </c>
      <c r="H402" s="66" t="s">
        <v>462</v>
      </c>
      <c r="I402" s="68" t="s">
        <v>571</v>
      </c>
      <c r="J402" s="68" t="s">
        <v>40</v>
      </c>
      <c r="K402" s="68" t="s">
        <v>52</v>
      </c>
      <c r="L402" s="66">
        <v>4</v>
      </c>
      <c r="M402" s="66">
        <v>14</v>
      </c>
      <c r="N402" s="66">
        <v>49</v>
      </c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AA402" s="86">
        <f t="shared" si="12"/>
        <v>0</v>
      </c>
      <c r="AB402" s="86">
        <f t="shared" si="13"/>
        <v>0</v>
      </c>
      <c r="AC402" s="16">
        <v>14</v>
      </c>
      <c r="AD402" s="16">
        <f>AC402/M402</f>
        <v>1</v>
      </c>
      <c r="AE402" s="17">
        <v>21</v>
      </c>
      <c r="AF402" s="16">
        <f>AE402/M402</f>
        <v>1.5</v>
      </c>
    </row>
    <row r="403" spans="1:32" ht="18" customHeight="1" x14ac:dyDescent="0.25">
      <c r="F403" s="52"/>
      <c r="G403" s="67"/>
      <c r="H403" s="66"/>
      <c r="I403" s="68"/>
      <c r="J403" s="68"/>
      <c r="K403" s="68"/>
      <c r="L403" s="66"/>
      <c r="M403" s="66"/>
      <c r="N403" s="66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AA403" s="86">
        <f t="shared" si="12"/>
        <v>0</v>
      </c>
      <c r="AB403" s="86">
        <f t="shared" si="13"/>
        <v>0</v>
      </c>
      <c r="AC403" s="20"/>
      <c r="AD403" s="20"/>
      <c r="AF403" s="20"/>
    </row>
    <row r="404" spans="1:32" ht="18" customHeight="1" x14ac:dyDescent="0.25">
      <c r="A404" s="14"/>
      <c r="B404" s="14"/>
      <c r="C404" s="15"/>
      <c r="F404" s="52"/>
      <c r="G404" s="67" t="s">
        <v>572</v>
      </c>
      <c r="H404" s="66" t="s">
        <v>462</v>
      </c>
      <c r="I404" s="68" t="s">
        <v>573</v>
      </c>
      <c r="J404" s="68" t="s">
        <v>40</v>
      </c>
      <c r="K404" s="68" t="s">
        <v>466</v>
      </c>
      <c r="L404" s="66">
        <v>4</v>
      </c>
      <c r="M404" s="66">
        <v>14</v>
      </c>
      <c r="N404" s="66">
        <v>49</v>
      </c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AA404" s="86">
        <f t="shared" si="12"/>
        <v>0</v>
      </c>
      <c r="AB404" s="86">
        <f t="shared" si="13"/>
        <v>0</v>
      </c>
      <c r="AC404" s="16">
        <v>14</v>
      </c>
      <c r="AD404" s="16">
        <f>AC404/M404</f>
        <v>1</v>
      </c>
      <c r="AE404" s="17">
        <v>21</v>
      </c>
      <c r="AF404" s="16">
        <f>AE404/M404</f>
        <v>1.5</v>
      </c>
    </row>
    <row r="405" spans="1:32" ht="18" customHeight="1" x14ac:dyDescent="0.25">
      <c r="F405" s="52"/>
      <c r="G405" s="67"/>
      <c r="H405" s="66"/>
      <c r="I405" s="68"/>
      <c r="J405" s="68"/>
      <c r="K405" s="68"/>
      <c r="L405" s="66"/>
      <c r="M405" s="66"/>
      <c r="N405" s="66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AA405" s="86">
        <f t="shared" si="12"/>
        <v>0</v>
      </c>
      <c r="AB405" s="86">
        <f t="shared" si="13"/>
        <v>0</v>
      </c>
      <c r="AC405" s="20"/>
      <c r="AD405" s="20"/>
      <c r="AF405" s="20"/>
    </row>
    <row r="406" spans="1:32" ht="18" customHeight="1" x14ac:dyDescent="0.25">
      <c r="A406" s="14"/>
      <c r="B406" s="14"/>
      <c r="C406" s="15" t="s">
        <v>137</v>
      </c>
      <c r="D406" s="56" t="s">
        <v>60</v>
      </c>
      <c r="E406" s="39" t="s">
        <v>257</v>
      </c>
      <c r="F406" s="52" t="s">
        <v>35</v>
      </c>
      <c r="G406" s="67" t="s">
        <v>574</v>
      </c>
      <c r="H406" s="66" t="s">
        <v>462</v>
      </c>
      <c r="I406" s="68" t="s">
        <v>575</v>
      </c>
      <c r="J406" s="68" t="s">
        <v>40</v>
      </c>
      <c r="K406" s="68" t="s">
        <v>466</v>
      </c>
      <c r="L406" s="66">
        <v>6</v>
      </c>
      <c r="M406" s="66">
        <v>14</v>
      </c>
      <c r="N406" s="66">
        <v>70</v>
      </c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AA406" s="86">
        <f t="shared" si="12"/>
        <v>0</v>
      </c>
      <c r="AB406" s="86">
        <f t="shared" si="13"/>
        <v>0</v>
      </c>
      <c r="AC406" s="16">
        <v>42</v>
      </c>
      <c r="AD406" s="16">
        <f>AC406/M406</f>
        <v>3</v>
      </c>
      <c r="AE406" s="17">
        <v>28</v>
      </c>
      <c r="AF406" s="16">
        <f>AE406/M406</f>
        <v>2</v>
      </c>
    </row>
    <row r="407" spans="1:32" ht="18" customHeight="1" x14ac:dyDescent="0.25">
      <c r="F407" s="52"/>
      <c r="G407" s="67"/>
      <c r="H407" s="66"/>
      <c r="I407" s="68"/>
      <c r="J407" s="68"/>
      <c r="K407" s="68"/>
      <c r="L407" s="66"/>
      <c r="M407" s="66"/>
      <c r="N407" s="66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AA407" s="86">
        <f t="shared" si="12"/>
        <v>0</v>
      </c>
      <c r="AB407" s="86">
        <f t="shared" si="13"/>
        <v>0</v>
      </c>
      <c r="AC407" s="20"/>
      <c r="AD407" s="20"/>
      <c r="AF407" s="20"/>
    </row>
    <row r="408" spans="1:32" ht="18" customHeight="1" x14ac:dyDescent="0.25">
      <c r="A408" s="14"/>
      <c r="B408" s="14"/>
      <c r="C408" s="15" t="s">
        <v>32</v>
      </c>
      <c r="D408" s="56" t="s">
        <v>33</v>
      </c>
      <c r="E408" s="38" t="s">
        <v>576</v>
      </c>
      <c r="F408" s="52" t="s">
        <v>35</v>
      </c>
      <c r="G408" s="67" t="s">
        <v>577</v>
      </c>
      <c r="H408" s="66" t="s">
        <v>462</v>
      </c>
      <c r="I408" s="68" t="s">
        <v>578</v>
      </c>
      <c r="J408" s="68" t="s">
        <v>43</v>
      </c>
      <c r="K408" s="68" t="s">
        <v>466</v>
      </c>
      <c r="L408" s="66">
        <v>6</v>
      </c>
      <c r="M408" s="66">
        <v>14</v>
      </c>
      <c r="N408" s="66">
        <v>70</v>
      </c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AA408" s="86">
        <f t="shared" si="12"/>
        <v>0</v>
      </c>
      <c r="AB408" s="86">
        <f t="shared" si="13"/>
        <v>0</v>
      </c>
      <c r="AC408" s="16">
        <v>28</v>
      </c>
      <c r="AD408" s="16">
        <f>AC408/M408</f>
        <v>2</v>
      </c>
      <c r="AE408" s="17">
        <v>42</v>
      </c>
      <c r="AF408" s="16">
        <f>AE408/M408</f>
        <v>3</v>
      </c>
    </row>
    <row r="409" spans="1:32" ht="18" customHeight="1" x14ac:dyDescent="0.25">
      <c r="F409" s="52"/>
      <c r="G409" s="67"/>
      <c r="H409" s="66"/>
      <c r="I409" s="68"/>
      <c r="J409" s="68"/>
      <c r="K409" s="68"/>
      <c r="L409" s="66"/>
      <c r="M409" s="66"/>
      <c r="N409" s="66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AA409" s="86">
        <f t="shared" si="12"/>
        <v>0</v>
      </c>
      <c r="AB409" s="86">
        <f t="shared" si="13"/>
        <v>0</v>
      </c>
      <c r="AC409" s="20"/>
      <c r="AD409" s="20"/>
      <c r="AF409" s="20"/>
    </row>
    <row r="410" spans="1:32" ht="18" customHeight="1" x14ac:dyDescent="0.25">
      <c r="A410" s="14"/>
      <c r="B410" s="14"/>
      <c r="C410" s="15" t="s">
        <v>137</v>
      </c>
      <c r="D410" s="56" t="s">
        <v>60</v>
      </c>
      <c r="E410" s="39" t="s">
        <v>169</v>
      </c>
      <c r="F410" s="52" t="s">
        <v>35</v>
      </c>
      <c r="G410" s="67" t="s">
        <v>579</v>
      </c>
      <c r="H410" s="66" t="s">
        <v>462</v>
      </c>
      <c r="I410" s="68" t="s">
        <v>580</v>
      </c>
      <c r="J410" s="68" t="s">
        <v>40</v>
      </c>
      <c r="K410" s="68" t="s">
        <v>52</v>
      </c>
      <c r="L410" s="66">
        <v>6</v>
      </c>
      <c r="M410" s="66">
        <v>14</v>
      </c>
      <c r="N410" s="66">
        <v>70</v>
      </c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AA410" s="86">
        <f t="shared" si="12"/>
        <v>0</v>
      </c>
      <c r="AB410" s="86">
        <f t="shared" si="13"/>
        <v>0</v>
      </c>
      <c r="AC410" s="16"/>
      <c r="AD410" s="16"/>
      <c r="AE410" s="17">
        <v>70</v>
      </c>
      <c r="AF410" s="16">
        <f>AE410/M410</f>
        <v>5</v>
      </c>
    </row>
    <row r="411" spans="1:32" ht="18" customHeight="1" x14ac:dyDescent="0.25">
      <c r="F411" s="52"/>
      <c r="G411" s="67"/>
      <c r="H411" s="66"/>
      <c r="I411" s="68"/>
      <c r="J411" s="68"/>
      <c r="K411" s="68"/>
      <c r="L411" s="66"/>
      <c r="M411" s="66"/>
      <c r="N411" s="66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AA411" s="86">
        <f t="shared" si="12"/>
        <v>0</v>
      </c>
      <c r="AB411" s="86">
        <f t="shared" si="13"/>
        <v>0</v>
      </c>
      <c r="AC411" s="20"/>
      <c r="AD411" s="20"/>
      <c r="AF411" s="20"/>
    </row>
    <row r="412" spans="1:32" ht="18" customHeight="1" x14ac:dyDescent="0.25">
      <c r="A412" s="14"/>
      <c r="B412" s="14"/>
      <c r="C412" s="15" t="s">
        <v>137</v>
      </c>
      <c r="D412" s="57" t="s">
        <v>60</v>
      </c>
      <c r="E412" s="38" t="s">
        <v>321</v>
      </c>
      <c r="F412" s="52" t="s">
        <v>35</v>
      </c>
      <c r="G412" s="67" t="s">
        <v>581</v>
      </c>
      <c r="H412" s="66" t="s">
        <v>462</v>
      </c>
      <c r="I412" s="68" t="s">
        <v>582</v>
      </c>
      <c r="J412" s="68" t="s">
        <v>43</v>
      </c>
      <c r="K412" s="68" t="s">
        <v>52</v>
      </c>
      <c r="L412" s="66">
        <v>6</v>
      </c>
      <c r="M412" s="66">
        <v>14</v>
      </c>
      <c r="N412" s="66">
        <v>70</v>
      </c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AA412" s="86">
        <f t="shared" si="12"/>
        <v>0</v>
      </c>
      <c r="AB412" s="86">
        <f t="shared" si="13"/>
        <v>0</v>
      </c>
      <c r="AC412" s="16">
        <v>28</v>
      </c>
      <c r="AD412" s="16">
        <f>AC412/M412</f>
        <v>2</v>
      </c>
      <c r="AE412" s="17">
        <v>42</v>
      </c>
      <c r="AF412" s="16">
        <f>AE412/M412</f>
        <v>3</v>
      </c>
    </row>
    <row r="413" spans="1:32" ht="18" customHeight="1" x14ac:dyDescent="0.25">
      <c r="F413" s="52"/>
      <c r="G413" s="67"/>
      <c r="H413" s="66"/>
      <c r="I413" s="68"/>
      <c r="J413" s="68"/>
      <c r="K413" s="68"/>
      <c r="L413" s="66"/>
      <c r="M413" s="66"/>
      <c r="N413" s="66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AA413" s="86">
        <f t="shared" si="12"/>
        <v>0</v>
      </c>
      <c r="AB413" s="86">
        <f t="shared" si="13"/>
        <v>0</v>
      </c>
      <c r="AC413" s="20"/>
      <c r="AD413" s="20"/>
      <c r="AF413" s="20"/>
    </row>
    <row r="414" spans="1:32" ht="18" customHeight="1" x14ac:dyDescent="0.25">
      <c r="A414" s="14"/>
      <c r="B414" s="14"/>
      <c r="C414" s="15" t="s">
        <v>137</v>
      </c>
      <c r="D414" s="57" t="s">
        <v>60</v>
      </c>
      <c r="E414" s="38" t="s">
        <v>321</v>
      </c>
      <c r="F414" s="52" t="s">
        <v>35</v>
      </c>
      <c r="G414" s="67" t="s">
        <v>583</v>
      </c>
      <c r="H414" s="66" t="s">
        <v>462</v>
      </c>
      <c r="I414" s="68" t="s">
        <v>584</v>
      </c>
      <c r="J414" s="68" t="s">
        <v>40</v>
      </c>
      <c r="K414" s="68" t="s">
        <v>52</v>
      </c>
      <c r="L414" s="66">
        <v>6</v>
      </c>
      <c r="M414" s="66">
        <v>14</v>
      </c>
      <c r="N414" s="66">
        <v>70</v>
      </c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AA414" s="86">
        <f t="shared" si="12"/>
        <v>0</v>
      </c>
      <c r="AB414" s="86">
        <f t="shared" si="13"/>
        <v>0</v>
      </c>
      <c r="AC414" s="16"/>
      <c r="AD414" s="16"/>
      <c r="AE414" s="17">
        <v>70</v>
      </c>
      <c r="AF414" s="16">
        <f>AE414/M414</f>
        <v>5</v>
      </c>
    </row>
    <row r="415" spans="1:32" ht="18" customHeight="1" x14ac:dyDescent="0.25">
      <c r="F415" s="52"/>
      <c r="G415" s="67"/>
      <c r="H415" s="66"/>
      <c r="I415" s="68"/>
      <c r="J415" s="68"/>
      <c r="K415" s="68"/>
      <c r="L415" s="66"/>
      <c r="M415" s="66"/>
      <c r="N415" s="66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AA415" s="86">
        <f t="shared" si="12"/>
        <v>0</v>
      </c>
      <c r="AB415" s="86">
        <f t="shared" si="13"/>
        <v>0</v>
      </c>
      <c r="AC415" s="20"/>
      <c r="AD415" s="20"/>
      <c r="AF415" s="20"/>
    </row>
    <row r="416" spans="1:32" ht="18" customHeight="1" x14ac:dyDescent="0.25">
      <c r="A416" s="22"/>
      <c r="B416" s="22"/>
      <c r="C416" s="23"/>
      <c r="D416" s="83"/>
      <c r="E416" s="40"/>
      <c r="F416" s="54"/>
      <c r="G416" s="69" t="s">
        <v>585</v>
      </c>
      <c r="H416" s="70" t="s">
        <v>462</v>
      </c>
      <c r="I416" s="71" t="s">
        <v>586</v>
      </c>
      <c r="J416" s="71" t="s">
        <v>40</v>
      </c>
      <c r="K416" s="71" t="s">
        <v>466</v>
      </c>
      <c r="L416" s="70">
        <v>6</v>
      </c>
      <c r="M416" s="70">
        <v>14</v>
      </c>
      <c r="N416" s="70">
        <v>70</v>
      </c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93"/>
      <c r="AA416" s="86">
        <f t="shared" si="12"/>
        <v>0</v>
      </c>
      <c r="AB416" s="86">
        <f t="shared" si="13"/>
        <v>0</v>
      </c>
      <c r="AC416" s="24">
        <v>28</v>
      </c>
      <c r="AD416" s="24">
        <f>AC416/M416</f>
        <v>2</v>
      </c>
      <c r="AE416" s="25">
        <v>36</v>
      </c>
      <c r="AF416" s="24">
        <v>2.5</v>
      </c>
    </row>
    <row r="417" spans="1:32" ht="18" customHeight="1" x14ac:dyDescent="0.25">
      <c r="F417" s="52"/>
      <c r="G417" s="67"/>
      <c r="H417" s="66"/>
      <c r="I417" s="68"/>
      <c r="J417" s="68"/>
      <c r="K417" s="68"/>
      <c r="L417" s="66"/>
      <c r="M417" s="66"/>
      <c r="N417" s="66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AA417" s="86">
        <f t="shared" si="12"/>
        <v>0</v>
      </c>
      <c r="AB417" s="86">
        <f t="shared" si="13"/>
        <v>0</v>
      </c>
      <c r="AC417" s="20"/>
      <c r="AD417" s="20"/>
      <c r="AF417" s="20"/>
    </row>
    <row r="418" spans="1:32" ht="18" customHeight="1" x14ac:dyDescent="0.25">
      <c r="A418" s="14"/>
      <c r="B418" s="14"/>
      <c r="C418" s="15" t="s">
        <v>137</v>
      </c>
      <c r="D418" s="57" t="s">
        <v>60</v>
      </c>
      <c r="E418" s="38" t="s">
        <v>512</v>
      </c>
      <c r="F418" s="52" t="s">
        <v>35</v>
      </c>
      <c r="G418" s="67" t="s">
        <v>587</v>
      </c>
      <c r="H418" s="66" t="s">
        <v>462</v>
      </c>
      <c r="I418" s="68" t="s">
        <v>588</v>
      </c>
      <c r="J418" s="68" t="s">
        <v>43</v>
      </c>
      <c r="K418" s="68" t="s">
        <v>52</v>
      </c>
      <c r="L418" s="66">
        <v>6</v>
      </c>
      <c r="M418" s="66">
        <v>14</v>
      </c>
      <c r="N418" s="66">
        <v>70</v>
      </c>
      <c r="P418" s="20"/>
      <c r="R418" s="20"/>
      <c r="T418" s="20"/>
      <c r="V418" s="20"/>
      <c r="X418" s="20"/>
      <c r="Z418" s="21"/>
      <c r="AA418" s="86">
        <f t="shared" si="12"/>
        <v>0</v>
      </c>
      <c r="AB418" s="86">
        <f t="shared" si="13"/>
        <v>0</v>
      </c>
      <c r="AC418" s="17">
        <v>28</v>
      </c>
      <c r="AD418" s="16">
        <f>AC418/M418</f>
        <v>2</v>
      </c>
      <c r="AE418" s="17">
        <v>42</v>
      </c>
      <c r="AF418" s="16">
        <f>AE418/M418</f>
        <v>3</v>
      </c>
    </row>
    <row r="419" spans="1:32" ht="18" customHeight="1" x14ac:dyDescent="0.25">
      <c r="F419" s="52"/>
      <c r="G419" s="67"/>
      <c r="H419" s="66"/>
      <c r="I419" s="68"/>
      <c r="J419" s="68"/>
      <c r="K419" s="68"/>
      <c r="L419" s="66"/>
      <c r="M419" s="66"/>
      <c r="N419" s="66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AA419" s="86">
        <f t="shared" si="12"/>
        <v>0</v>
      </c>
      <c r="AB419" s="86">
        <f t="shared" si="13"/>
        <v>0</v>
      </c>
      <c r="AC419" s="20"/>
      <c r="AD419" s="20"/>
      <c r="AF419" s="20"/>
    </row>
    <row r="420" spans="1:32" ht="18" customHeight="1" x14ac:dyDescent="0.25">
      <c r="A420" s="14"/>
      <c r="B420" s="14"/>
      <c r="C420" s="15" t="s">
        <v>137</v>
      </c>
      <c r="D420" s="57" t="s">
        <v>60</v>
      </c>
      <c r="E420" s="38" t="s">
        <v>563</v>
      </c>
      <c r="F420" s="52" t="s">
        <v>35</v>
      </c>
      <c r="G420" s="67" t="s">
        <v>589</v>
      </c>
      <c r="H420" s="66" t="s">
        <v>462</v>
      </c>
      <c r="I420" s="68" t="s">
        <v>590</v>
      </c>
      <c r="J420" s="68" t="s">
        <v>40</v>
      </c>
      <c r="K420" s="68" t="s">
        <v>52</v>
      </c>
      <c r="L420" s="66">
        <v>6</v>
      </c>
      <c r="M420" s="66">
        <v>14</v>
      </c>
      <c r="N420" s="66">
        <v>35</v>
      </c>
      <c r="P420" s="20"/>
      <c r="R420" s="20"/>
      <c r="T420" s="20"/>
      <c r="V420" s="20"/>
      <c r="X420" s="20"/>
      <c r="Z420" s="21"/>
      <c r="AA420" s="86">
        <f t="shared" si="12"/>
        <v>0</v>
      </c>
      <c r="AB420" s="86">
        <f t="shared" si="13"/>
        <v>0</v>
      </c>
      <c r="AC420" s="17"/>
      <c r="AD420" s="16"/>
      <c r="AE420" s="17">
        <v>35</v>
      </c>
      <c r="AF420" s="16">
        <f>AE420/M420</f>
        <v>2.5</v>
      </c>
    </row>
    <row r="421" spans="1:32" ht="18" customHeight="1" x14ac:dyDescent="0.25">
      <c r="F421" s="52"/>
      <c r="G421" s="67"/>
      <c r="H421" s="66"/>
      <c r="I421" s="68"/>
      <c r="J421" s="68"/>
      <c r="K421" s="68"/>
      <c r="L421" s="66"/>
      <c r="M421" s="66"/>
      <c r="N421" s="66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AA421" s="86">
        <f t="shared" si="12"/>
        <v>0</v>
      </c>
      <c r="AB421" s="86">
        <f t="shared" si="13"/>
        <v>0</v>
      </c>
      <c r="AC421" s="20"/>
      <c r="AD421" s="20"/>
      <c r="AF421" s="20"/>
    </row>
    <row r="422" spans="1:32" ht="18" customHeight="1" x14ac:dyDescent="0.25">
      <c r="A422" s="14"/>
      <c r="B422" s="14"/>
      <c r="C422" s="15" t="s">
        <v>137</v>
      </c>
      <c r="D422" s="57" t="s">
        <v>60</v>
      </c>
      <c r="E422" s="39" t="s">
        <v>591</v>
      </c>
      <c r="F422" s="52" t="s">
        <v>35</v>
      </c>
      <c r="G422" s="67" t="s">
        <v>592</v>
      </c>
      <c r="H422" s="66" t="s">
        <v>462</v>
      </c>
      <c r="I422" s="68" t="s">
        <v>593</v>
      </c>
      <c r="J422" s="68" t="s">
        <v>40</v>
      </c>
      <c r="K422" s="68" t="s">
        <v>52</v>
      </c>
      <c r="L422" s="66">
        <v>6</v>
      </c>
      <c r="M422" s="66">
        <v>14</v>
      </c>
      <c r="N422" s="66">
        <v>70</v>
      </c>
      <c r="P422" s="20"/>
      <c r="R422" s="20"/>
      <c r="T422" s="20"/>
      <c r="V422" s="20"/>
      <c r="X422" s="20"/>
      <c r="Z422" s="21"/>
      <c r="AA422" s="86">
        <f t="shared" si="12"/>
        <v>0</v>
      </c>
      <c r="AB422" s="86">
        <f t="shared" si="13"/>
        <v>0</v>
      </c>
      <c r="AC422" s="17"/>
      <c r="AD422" s="16"/>
      <c r="AE422" s="17">
        <v>70</v>
      </c>
      <c r="AF422" s="16">
        <f>AE422/M422</f>
        <v>5</v>
      </c>
    </row>
    <row r="423" spans="1:32" ht="18" customHeight="1" x14ac:dyDescent="0.25">
      <c r="F423" s="52"/>
      <c r="G423" s="67"/>
      <c r="H423" s="66"/>
      <c r="I423" s="68"/>
      <c r="J423" s="68"/>
      <c r="K423" s="68"/>
      <c r="L423" s="66"/>
      <c r="M423" s="66"/>
      <c r="N423" s="66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AA423" s="86">
        <f t="shared" si="12"/>
        <v>0</v>
      </c>
      <c r="AB423" s="86">
        <f t="shared" si="13"/>
        <v>0</v>
      </c>
      <c r="AC423" s="20"/>
      <c r="AD423" s="20"/>
      <c r="AF423" s="20"/>
    </row>
    <row r="424" spans="1:32" ht="18" customHeight="1" x14ac:dyDescent="0.25">
      <c r="A424" s="14"/>
      <c r="B424" s="14"/>
      <c r="C424" s="15"/>
      <c r="D424" s="56"/>
      <c r="E424" s="39"/>
      <c r="F424" s="55"/>
      <c r="G424" s="67" t="s">
        <v>594</v>
      </c>
      <c r="H424" s="66" t="s">
        <v>462</v>
      </c>
      <c r="I424" s="68" t="s">
        <v>595</v>
      </c>
      <c r="J424" s="68" t="s">
        <v>40</v>
      </c>
      <c r="K424" s="68" t="s">
        <v>466</v>
      </c>
      <c r="L424" s="66">
        <v>6</v>
      </c>
      <c r="M424" s="66">
        <v>14</v>
      </c>
      <c r="N424" s="66">
        <v>70</v>
      </c>
      <c r="P424" s="20"/>
      <c r="R424" s="20"/>
      <c r="T424" s="20"/>
      <c r="V424" s="20"/>
      <c r="X424" s="20"/>
      <c r="Z424" s="21"/>
      <c r="AA424" s="86">
        <f t="shared" si="12"/>
        <v>0</v>
      </c>
      <c r="AB424" s="86">
        <f t="shared" si="13"/>
        <v>0</v>
      </c>
      <c r="AC424" s="17">
        <v>14</v>
      </c>
      <c r="AD424" s="16">
        <f>AC424/M424</f>
        <v>1</v>
      </c>
      <c r="AE424" s="17">
        <v>24</v>
      </c>
      <c r="AF424" s="16">
        <v>2</v>
      </c>
    </row>
    <row r="425" spans="1:32" ht="18" customHeight="1" x14ac:dyDescent="0.25">
      <c r="F425" s="52"/>
      <c r="G425" s="67"/>
      <c r="H425" s="66"/>
      <c r="I425" s="68"/>
      <c r="J425" s="68"/>
      <c r="K425" s="68"/>
      <c r="L425" s="66"/>
      <c r="M425" s="66"/>
      <c r="N425" s="66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AA425" s="86">
        <f t="shared" si="12"/>
        <v>0</v>
      </c>
      <c r="AB425" s="86">
        <f t="shared" si="13"/>
        <v>0</v>
      </c>
      <c r="AC425" s="20"/>
      <c r="AD425" s="20"/>
      <c r="AF425" s="20"/>
    </row>
    <row r="426" spans="1:32" ht="18" customHeight="1" x14ac:dyDescent="0.25">
      <c r="A426" s="14"/>
      <c r="B426" s="14"/>
      <c r="C426" s="15" t="s">
        <v>137</v>
      </c>
      <c r="D426" s="57" t="s">
        <v>60</v>
      </c>
      <c r="E426" s="38" t="s">
        <v>596</v>
      </c>
      <c r="F426" s="52" t="s">
        <v>35</v>
      </c>
      <c r="G426" s="67" t="s">
        <v>597</v>
      </c>
      <c r="H426" s="66" t="s">
        <v>462</v>
      </c>
      <c r="I426" s="68" t="s">
        <v>598</v>
      </c>
      <c r="J426" s="68" t="s">
        <v>40</v>
      </c>
      <c r="K426" s="68" t="s">
        <v>52</v>
      </c>
      <c r="L426" s="66">
        <v>6</v>
      </c>
      <c r="M426" s="66">
        <v>14</v>
      </c>
      <c r="N426" s="66">
        <v>70</v>
      </c>
      <c r="P426" s="20"/>
      <c r="R426" s="20"/>
      <c r="T426" s="20"/>
      <c r="V426" s="20"/>
      <c r="X426" s="20"/>
      <c r="Z426" s="21"/>
      <c r="AA426" s="86">
        <f t="shared" si="12"/>
        <v>0</v>
      </c>
      <c r="AB426" s="86">
        <f t="shared" si="13"/>
        <v>0</v>
      </c>
      <c r="AC426" s="17">
        <v>35</v>
      </c>
      <c r="AD426" s="16">
        <f>AC426/M426</f>
        <v>2.5</v>
      </c>
      <c r="AE426" s="17">
        <v>35</v>
      </c>
      <c r="AF426" s="16">
        <f>AE426/M426</f>
        <v>2.5</v>
      </c>
    </row>
    <row r="427" spans="1:32" ht="18" customHeight="1" x14ac:dyDescent="0.25">
      <c r="F427" s="52"/>
      <c r="G427" s="67"/>
      <c r="H427" s="66"/>
      <c r="I427" s="68"/>
      <c r="J427" s="68"/>
      <c r="K427" s="68"/>
      <c r="L427" s="66"/>
      <c r="M427" s="66"/>
      <c r="N427" s="66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AA427" s="86">
        <f t="shared" si="12"/>
        <v>0</v>
      </c>
      <c r="AB427" s="86">
        <f t="shared" si="13"/>
        <v>0</v>
      </c>
      <c r="AC427" s="20"/>
      <c r="AD427" s="20"/>
      <c r="AF427" s="20"/>
    </row>
    <row r="428" spans="1:32" ht="18" customHeight="1" x14ac:dyDescent="0.25">
      <c r="A428" s="14"/>
      <c r="B428" s="14"/>
      <c r="C428" s="15"/>
      <c r="D428" s="56"/>
      <c r="E428" s="39"/>
      <c r="F428" s="55"/>
      <c r="G428" s="67" t="s">
        <v>599</v>
      </c>
      <c r="H428" s="66" t="s">
        <v>462</v>
      </c>
      <c r="I428" s="68" t="s">
        <v>600</v>
      </c>
      <c r="J428" s="68" t="s">
        <v>40</v>
      </c>
      <c r="K428" s="68" t="s">
        <v>466</v>
      </c>
      <c r="L428" s="66">
        <v>6</v>
      </c>
      <c r="M428" s="66">
        <v>14</v>
      </c>
      <c r="N428" s="66">
        <v>70</v>
      </c>
      <c r="P428" s="20"/>
      <c r="R428" s="20"/>
      <c r="T428" s="20"/>
      <c r="V428" s="20"/>
      <c r="X428" s="20"/>
      <c r="Z428" s="21"/>
      <c r="AA428" s="86">
        <f t="shared" si="12"/>
        <v>0</v>
      </c>
      <c r="AB428" s="86">
        <f t="shared" si="13"/>
        <v>0</v>
      </c>
      <c r="AC428" s="17">
        <v>12</v>
      </c>
      <c r="AD428" s="16">
        <v>1</v>
      </c>
      <c r="AE428" s="17">
        <v>30</v>
      </c>
      <c r="AF428" s="16">
        <v>2</v>
      </c>
    </row>
    <row r="429" spans="1:32" ht="18" customHeight="1" x14ac:dyDescent="0.25">
      <c r="F429" s="52"/>
      <c r="G429" s="67"/>
      <c r="H429" s="66"/>
      <c r="I429" s="68"/>
      <c r="J429" s="68"/>
      <c r="K429" s="68"/>
      <c r="L429" s="66"/>
      <c r="M429" s="66"/>
      <c r="N429" s="66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AA429" s="86">
        <f t="shared" si="12"/>
        <v>0</v>
      </c>
      <c r="AB429" s="86">
        <f t="shared" si="13"/>
        <v>0</v>
      </c>
      <c r="AC429" s="20"/>
      <c r="AD429" s="20"/>
      <c r="AF429" s="20"/>
    </row>
    <row r="430" spans="1:32" ht="18" customHeight="1" x14ac:dyDescent="0.25">
      <c r="A430" s="14"/>
      <c r="B430" s="14"/>
      <c r="C430" s="15"/>
      <c r="D430" s="56"/>
      <c r="E430" s="39"/>
      <c r="F430" s="55"/>
      <c r="G430" s="67" t="s">
        <v>601</v>
      </c>
      <c r="H430" s="66" t="s">
        <v>462</v>
      </c>
      <c r="I430" s="68" t="s">
        <v>602</v>
      </c>
      <c r="J430" s="68" t="s">
        <v>40</v>
      </c>
      <c r="K430" s="68" t="s">
        <v>466</v>
      </c>
      <c r="L430" s="66">
        <v>6</v>
      </c>
      <c r="M430" s="66">
        <v>14</v>
      </c>
      <c r="N430" s="66">
        <v>70</v>
      </c>
      <c r="P430" s="20"/>
      <c r="R430" s="20"/>
      <c r="T430" s="20"/>
      <c r="V430" s="20"/>
      <c r="X430" s="20"/>
      <c r="Z430" s="21"/>
      <c r="AA430" s="86">
        <f t="shared" si="12"/>
        <v>0</v>
      </c>
      <c r="AB430" s="86">
        <f t="shared" si="13"/>
        <v>0</v>
      </c>
      <c r="AC430" s="17">
        <v>14</v>
      </c>
      <c r="AD430" s="16">
        <f>AC430/M430</f>
        <v>1</v>
      </c>
      <c r="AE430" s="17">
        <v>28</v>
      </c>
      <c r="AF430" s="16">
        <f>AE430/M430</f>
        <v>2</v>
      </c>
    </row>
    <row r="431" spans="1:32" ht="18" customHeight="1" x14ac:dyDescent="0.25">
      <c r="F431" s="52"/>
      <c r="G431" s="67"/>
      <c r="H431" s="66"/>
      <c r="I431" s="68"/>
      <c r="J431" s="68"/>
      <c r="K431" s="68"/>
      <c r="L431" s="66"/>
      <c r="M431" s="66"/>
      <c r="N431" s="66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AA431" s="86">
        <f t="shared" si="12"/>
        <v>0</v>
      </c>
      <c r="AB431" s="86">
        <f t="shared" si="13"/>
        <v>0</v>
      </c>
      <c r="AC431" s="20"/>
      <c r="AD431" s="20"/>
      <c r="AF431" s="20"/>
    </row>
    <row r="432" spans="1:32" ht="18" customHeight="1" x14ac:dyDescent="0.25">
      <c r="A432" s="14"/>
      <c r="B432" s="14"/>
      <c r="C432" s="15" t="s">
        <v>474</v>
      </c>
      <c r="D432" s="57" t="s">
        <v>33</v>
      </c>
      <c r="E432" s="39" t="s">
        <v>408</v>
      </c>
      <c r="F432" s="52" t="s">
        <v>35</v>
      </c>
      <c r="G432" s="67" t="s">
        <v>603</v>
      </c>
      <c r="H432" s="66" t="s">
        <v>462</v>
      </c>
      <c r="I432" s="68" t="s">
        <v>604</v>
      </c>
      <c r="J432" s="68" t="s">
        <v>40</v>
      </c>
      <c r="K432" s="68" t="s">
        <v>52</v>
      </c>
      <c r="L432" s="66">
        <v>6</v>
      </c>
      <c r="M432" s="66">
        <v>14</v>
      </c>
      <c r="N432" s="66">
        <v>70</v>
      </c>
      <c r="P432" s="20"/>
      <c r="R432" s="20"/>
      <c r="T432" s="20"/>
      <c r="V432" s="20"/>
      <c r="X432" s="20"/>
      <c r="Z432" s="21"/>
      <c r="AA432" s="86">
        <f t="shared" si="12"/>
        <v>0</v>
      </c>
      <c r="AB432" s="86">
        <f t="shared" si="13"/>
        <v>0</v>
      </c>
      <c r="AC432" s="17"/>
      <c r="AD432" s="16"/>
      <c r="AE432" s="17">
        <v>70</v>
      </c>
      <c r="AF432" s="16">
        <f>AE432/M432</f>
        <v>5</v>
      </c>
    </row>
    <row r="433" spans="1:32" ht="18" customHeight="1" x14ac:dyDescent="0.25">
      <c r="F433" s="52"/>
      <c r="G433" s="67"/>
      <c r="H433" s="66"/>
      <c r="I433" s="68"/>
      <c r="J433" s="68"/>
      <c r="K433" s="68"/>
      <c r="L433" s="66"/>
      <c r="M433" s="66"/>
      <c r="N433" s="66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AA433" s="86">
        <f t="shared" si="12"/>
        <v>0</v>
      </c>
      <c r="AB433" s="86">
        <f t="shared" si="13"/>
        <v>0</v>
      </c>
      <c r="AC433" s="20"/>
      <c r="AD433" s="20"/>
      <c r="AF433" s="20"/>
    </row>
    <row r="434" spans="1:32" ht="18" customHeight="1" x14ac:dyDescent="0.25">
      <c r="A434" s="14"/>
      <c r="B434" s="14"/>
      <c r="C434" s="15" t="s">
        <v>137</v>
      </c>
      <c r="D434" s="57" t="s">
        <v>60</v>
      </c>
      <c r="E434" s="38" t="s">
        <v>329</v>
      </c>
      <c r="F434" s="52" t="s">
        <v>35</v>
      </c>
      <c r="G434" s="67" t="s">
        <v>605</v>
      </c>
      <c r="H434" s="66" t="s">
        <v>462</v>
      </c>
      <c r="I434" s="68" t="s">
        <v>606</v>
      </c>
      <c r="J434" s="68" t="s">
        <v>43</v>
      </c>
      <c r="K434" s="68" t="s">
        <v>52</v>
      </c>
      <c r="L434" s="66">
        <v>6</v>
      </c>
      <c r="M434" s="66">
        <v>14</v>
      </c>
      <c r="N434" s="66">
        <v>70</v>
      </c>
      <c r="P434" s="20"/>
      <c r="R434" s="20"/>
      <c r="T434" s="20"/>
      <c r="V434" s="20"/>
      <c r="X434" s="20"/>
      <c r="Z434" s="21"/>
      <c r="AA434" s="86">
        <f t="shared" si="12"/>
        <v>0</v>
      </c>
      <c r="AB434" s="86">
        <f t="shared" si="13"/>
        <v>0</v>
      </c>
      <c r="AC434" s="17">
        <v>35</v>
      </c>
      <c r="AD434" s="16">
        <f>AC434/M434</f>
        <v>2.5</v>
      </c>
      <c r="AE434" s="17">
        <v>35</v>
      </c>
      <c r="AF434" s="16">
        <f>AE434/M434</f>
        <v>2.5</v>
      </c>
    </row>
    <row r="435" spans="1:32" ht="18" customHeight="1" x14ac:dyDescent="0.25">
      <c r="F435" s="52"/>
      <c r="G435" s="67"/>
      <c r="H435" s="66"/>
      <c r="I435" s="68"/>
      <c r="J435" s="68"/>
      <c r="K435" s="68"/>
      <c r="L435" s="66"/>
      <c r="M435" s="66"/>
      <c r="N435" s="66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AA435" s="86">
        <f t="shared" si="12"/>
        <v>0</v>
      </c>
      <c r="AB435" s="86">
        <f t="shared" si="13"/>
        <v>0</v>
      </c>
      <c r="AC435" s="20"/>
      <c r="AD435" s="20"/>
      <c r="AF435" s="20"/>
    </row>
    <row r="436" spans="1:32" ht="18" customHeight="1" x14ac:dyDescent="0.25">
      <c r="A436" s="14"/>
      <c r="B436" s="14"/>
      <c r="C436" s="15" t="s">
        <v>179</v>
      </c>
      <c r="D436" s="57" t="s">
        <v>33</v>
      </c>
      <c r="E436" s="39" t="s">
        <v>248</v>
      </c>
      <c r="F436" s="52" t="s">
        <v>35</v>
      </c>
      <c r="G436" s="67" t="s">
        <v>607</v>
      </c>
      <c r="H436" s="66" t="s">
        <v>462</v>
      </c>
      <c r="I436" s="68" t="s">
        <v>608</v>
      </c>
      <c r="J436" s="68" t="s">
        <v>40</v>
      </c>
      <c r="K436" s="68" t="s">
        <v>466</v>
      </c>
      <c r="L436" s="66">
        <v>6</v>
      </c>
      <c r="M436" s="66">
        <v>14</v>
      </c>
      <c r="N436" s="66">
        <v>70</v>
      </c>
      <c r="P436" s="20"/>
      <c r="R436" s="20"/>
      <c r="T436" s="20"/>
      <c r="V436" s="20"/>
      <c r="X436" s="20"/>
      <c r="Z436" s="21"/>
      <c r="AA436" s="86">
        <f t="shared" si="12"/>
        <v>0</v>
      </c>
      <c r="AB436" s="86">
        <f t="shared" si="13"/>
        <v>0</v>
      </c>
      <c r="AC436" s="17"/>
      <c r="AD436" s="16"/>
      <c r="AE436" s="17">
        <v>70</v>
      </c>
      <c r="AF436" s="16">
        <f>AE436/M436</f>
        <v>5</v>
      </c>
    </row>
    <row r="437" spans="1:32" ht="18" customHeight="1" x14ac:dyDescent="0.25">
      <c r="F437" s="52"/>
      <c r="G437" s="67"/>
      <c r="H437" s="66"/>
      <c r="I437" s="68"/>
      <c r="J437" s="68"/>
      <c r="K437" s="68"/>
      <c r="L437" s="66"/>
      <c r="M437" s="66"/>
      <c r="N437" s="66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AA437" s="86">
        <f t="shared" si="12"/>
        <v>0</v>
      </c>
      <c r="AB437" s="86">
        <f t="shared" si="13"/>
        <v>0</v>
      </c>
      <c r="AC437" s="20"/>
      <c r="AD437" s="20"/>
      <c r="AF437" s="20"/>
    </row>
    <row r="438" spans="1:32" ht="18" customHeight="1" x14ac:dyDescent="0.25">
      <c r="A438" s="14"/>
      <c r="B438" s="14"/>
      <c r="C438" s="15" t="s">
        <v>137</v>
      </c>
      <c r="D438" s="57" t="s">
        <v>60</v>
      </c>
      <c r="E438" s="38" t="s">
        <v>312</v>
      </c>
      <c r="F438" s="52" t="s">
        <v>35</v>
      </c>
      <c r="G438" s="67" t="s">
        <v>609</v>
      </c>
      <c r="H438" s="66" t="s">
        <v>462</v>
      </c>
      <c r="I438" s="68" t="s">
        <v>610</v>
      </c>
      <c r="J438" s="68" t="s">
        <v>40</v>
      </c>
      <c r="K438" s="68" t="s">
        <v>52</v>
      </c>
      <c r="L438" s="66">
        <v>6</v>
      </c>
      <c r="M438" s="66">
        <v>14</v>
      </c>
      <c r="N438" s="66">
        <v>70</v>
      </c>
      <c r="P438" s="20"/>
      <c r="R438" s="20"/>
      <c r="T438" s="20"/>
      <c r="V438" s="20"/>
      <c r="X438" s="20"/>
      <c r="Z438" s="21"/>
      <c r="AA438" s="86">
        <f t="shared" si="12"/>
        <v>0</v>
      </c>
      <c r="AB438" s="86">
        <f t="shared" si="13"/>
        <v>0</v>
      </c>
      <c r="AC438" s="17"/>
      <c r="AD438" s="16"/>
      <c r="AE438" s="17">
        <v>70</v>
      </c>
      <c r="AF438" s="16">
        <f>AE438/M438</f>
        <v>5</v>
      </c>
    </row>
    <row r="439" spans="1:32" ht="18" customHeight="1" x14ac:dyDescent="0.25">
      <c r="F439" s="52"/>
      <c r="G439" s="67"/>
      <c r="H439" s="66"/>
      <c r="I439" s="68"/>
      <c r="J439" s="68"/>
      <c r="K439" s="68"/>
      <c r="L439" s="66"/>
      <c r="M439" s="66"/>
      <c r="N439" s="66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AA439" s="86">
        <f t="shared" si="12"/>
        <v>0</v>
      </c>
      <c r="AB439" s="86">
        <f t="shared" si="13"/>
        <v>0</v>
      </c>
      <c r="AC439" s="20"/>
      <c r="AD439" s="20"/>
      <c r="AF439" s="20"/>
    </row>
    <row r="440" spans="1:32" ht="18" customHeight="1" x14ac:dyDescent="0.25">
      <c r="A440" s="14"/>
      <c r="B440" s="14"/>
      <c r="C440" s="15" t="s">
        <v>93</v>
      </c>
      <c r="D440" s="56" t="s">
        <v>611</v>
      </c>
      <c r="E440" s="38" t="s">
        <v>132</v>
      </c>
      <c r="F440" s="52" t="s">
        <v>35</v>
      </c>
      <c r="G440" s="67" t="s">
        <v>612</v>
      </c>
      <c r="H440" s="66" t="s">
        <v>462</v>
      </c>
      <c r="I440" s="68" t="s">
        <v>613</v>
      </c>
      <c r="J440" s="68" t="s">
        <v>40</v>
      </c>
      <c r="K440" s="68" t="s">
        <v>52</v>
      </c>
      <c r="L440" s="66">
        <v>6</v>
      </c>
      <c r="M440" s="66">
        <v>14</v>
      </c>
      <c r="N440" s="66">
        <v>70</v>
      </c>
      <c r="P440" s="20"/>
      <c r="R440" s="20"/>
      <c r="T440" s="20"/>
      <c r="V440" s="20"/>
      <c r="X440" s="20"/>
      <c r="Z440" s="21"/>
      <c r="AA440" s="86">
        <f t="shared" si="12"/>
        <v>0</v>
      </c>
      <c r="AB440" s="86">
        <f t="shared" si="13"/>
        <v>0</v>
      </c>
      <c r="AC440" s="17">
        <v>35</v>
      </c>
      <c r="AD440" s="16">
        <f>AC440/M440</f>
        <v>2.5</v>
      </c>
      <c r="AE440" s="17">
        <v>35</v>
      </c>
      <c r="AF440" s="16">
        <f>AE440/M440</f>
        <v>2.5</v>
      </c>
    </row>
    <row r="441" spans="1:32" ht="18" customHeight="1" x14ac:dyDescent="0.25">
      <c r="F441" s="52"/>
      <c r="G441" s="67"/>
      <c r="H441" s="66"/>
      <c r="I441" s="68"/>
      <c r="J441" s="68"/>
      <c r="K441" s="68"/>
      <c r="L441" s="66"/>
      <c r="M441" s="66"/>
      <c r="N441" s="66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AA441" s="86">
        <f t="shared" si="12"/>
        <v>0</v>
      </c>
      <c r="AB441" s="86">
        <f t="shared" si="13"/>
        <v>0</v>
      </c>
      <c r="AC441" s="20"/>
      <c r="AD441" s="20"/>
      <c r="AF441" s="20"/>
    </row>
    <row r="442" spans="1:32" ht="18" customHeight="1" x14ac:dyDescent="0.25">
      <c r="A442" s="14"/>
      <c r="B442" s="14"/>
      <c r="C442" s="15" t="s">
        <v>212</v>
      </c>
      <c r="D442" s="56" t="s">
        <v>33</v>
      </c>
      <c r="E442" s="39" t="s">
        <v>614</v>
      </c>
      <c r="F442" s="52" t="s">
        <v>35</v>
      </c>
      <c r="G442" s="67" t="s">
        <v>252</v>
      </c>
      <c r="H442" s="66" t="s">
        <v>462</v>
      </c>
      <c r="I442" s="68" t="s">
        <v>615</v>
      </c>
      <c r="J442" s="68" t="s">
        <v>40</v>
      </c>
      <c r="K442" s="68" t="s">
        <v>52</v>
      </c>
      <c r="L442" s="66">
        <v>6</v>
      </c>
      <c r="M442" s="66">
        <v>14</v>
      </c>
      <c r="N442" s="66">
        <v>70</v>
      </c>
      <c r="P442" s="20"/>
      <c r="R442" s="20"/>
      <c r="T442" s="20"/>
      <c r="V442" s="20"/>
      <c r="X442" s="20"/>
      <c r="Z442" s="21"/>
      <c r="AA442" s="86">
        <f t="shared" si="12"/>
        <v>0</v>
      </c>
      <c r="AB442" s="86">
        <f t="shared" si="13"/>
        <v>0</v>
      </c>
      <c r="AC442" s="17">
        <v>35</v>
      </c>
      <c r="AD442" s="16">
        <f>AC442/M442</f>
        <v>2.5</v>
      </c>
      <c r="AE442" s="17">
        <v>35</v>
      </c>
      <c r="AF442" s="16">
        <f>AE442/M442</f>
        <v>2.5</v>
      </c>
    </row>
    <row r="443" spans="1:32" ht="18" customHeight="1" x14ac:dyDescent="0.25">
      <c r="F443" s="52"/>
      <c r="G443" s="67"/>
      <c r="H443" s="66"/>
      <c r="I443" s="68"/>
      <c r="J443" s="68"/>
      <c r="K443" s="68"/>
      <c r="L443" s="66"/>
      <c r="M443" s="66"/>
      <c r="N443" s="66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AA443" s="86">
        <f t="shared" si="12"/>
        <v>0</v>
      </c>
      <c r="AB443" s="86">
        <f t="shared" si="13"/>
        <v>0</v>
      </c>
      <c r="AC443" s="20"/>
      <c r="AD443" s="20"/>
      <c r="AF443" s="20"/>
    </row>
    <row r="444" spans="1:32" ht="18" customHeight="1" x14ac:dyDescent="0.25">
      <c r="A444" s="14"/>
      <c r="B444" s="14"/>
      <c r="C444" s="15"/>
      <c r="D444" s="56"/>
      <c r="E444" s="39"/>
      <c r="F444" s="55"/>
      <c r="G444" s="67" t="s">
        <v>616</v>
      </c>
      <c r="H444" s="66" t="s">
        <v>462</v>
      </c>
      <c r="I444" s="68" t="s">
        <v>617</v>
      </c>
      <c r="J444" s="68" t="s">
        <v>40</v>
      </c>
      <c r="K444" s="68" t="s">
        <v>466</v>
      </c>
      <c r="L444" s="66">
        <v>3.5</v>
      </c>
      <c r="M444" s="66">
        <v>14</v>
      </c>
      <c r="N444" s="66">
        <v>42</v>
      </c>
      <c r="P444" s="20"/>
      <c r="R444" s="20"/>
      <c r="T444" s="20"/>
      <c r="V444" s="20"/>
      <c r="X444" s="20"/>
      <c r="Z444" s="21"/>
      <c r="AA444" s="86">
        <f t="shared" si="12"/>
        <v>0</v>
      </c>
      <c r="AB444" s="86">
        <f t="shared" si="13"/>
        <v>0</v>
      </c>
      <c r="AC444" s="17">
        <v>14</v>
      </c>
      <c r="AD444" s="16">
        <f>AC444/M444</f>
        <v>1</v>
      </c>
      <c r="AE444" s="17">
        <v>28</v>
      </c>
      <c r="AF444" s="16">
        <f>AE444/M444</f>
        <v>2</v>
      </c>
    </row>
    <row r="445" spans="1:32" ht="18" customHeight="1" x14ac:dyDescent="0.25">
      <c r="F445" s="52"/>
      <c r="G445" s="67"/>
      <c r="H445" s="66"/>
      <c r="I445" s="68"/>
      <c r="J445" s="68"/>
      <c r="K445" s="68"/>
      <c r="L445" s="66"/>
      <c r="M445" s="66"/>
      <c r="N445" s="66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AA445" s="86">
        <f t="shared" si="12"/>
        <v>0</v>
      </c>
      <c r="AB445" s="86">
        <f t="shared" si="13"/>
        <v>0</v>
      </c>
      <c r="AC445" s="20"/>
      <c r="AD445" s="20"/>
      <c r="AF445" s="20"/>
    </row>
    <row r="446" spans="1:32" ht="18" customHeight="1" x14ac:dyDescent="0.25">
      <c r="A446" s="14"/>
      <c r="B446" s="14"/>
      <c r="C446" s="15"/>
      <c r="D446" s="56"/>
      <c r="E446" s="39"/>
      <c r="F446" s="55"/>
      <c r="G446" s="67" t="s">
        <v>618</v>
      </c>
      <c r="H446" s="66" t="s">
        <v>462</v>
      </c>
      <c r="I446" s="68" t="s">
        <v>619</v>
      </c>
      <c r="J446" s="68" t="s">
        <v>40</v>
      </c>
      <c r="K446" s="68" t="s">
        <v>52</v>
      </c>
      <c r="L446" s="66">
        <v>2</v>
      </c>
      <c r="M446" s="66">
        <v>14</v>
      </c>
      <c r="N446" s="66">
        <v>21</v>
      </c>
      <c r="P446" s="20"/>
      <c r="R446" s="20"/>
      <c r="T446" s="20"/>
      <c r="V446" s="20"/>
      <c r="X446" s="20"/>
      <c r="Z446" s="21"/>
      <c r="AA446" s="86">
        <f t="shared" si="12"/>
        <v>0</v>
      </c>
      <c r="AB446" s="86">
        <f t="shared" si="13"/>
        <v>0</v>
      </c>
      <c r="AC446" s="17">
        <v>21</v>
      </c>
      <c r="AD446" s="16">
        <f>AC446/M446</f>
        <v>1.5</v>
      </c>
      <c r="AE446" s="17"/>
      <c r="AF446" s="16"/>
    </row>
    <row r="447" spans="1:32" ht="18" customHeight="1" x14ac:dyDescent="0.25">
      <c r="F447" s="52"/>
      <c r="G447" s="67"/>
      <c r="H447" s="66"/>
      <c r="I447" s="68"/>
      <c r="J447" s="68"/>
      <c r="K447" s="68"/>
      <c r="L447" s="66"/>
      <c r="M447" s="66"/>
      <c r="N447" s="66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AA447" s="86">
        <f t="shared" si="12"/>
        <v>0</v>
      </c>
      <c r="AB447" s="86">
        <f t="shared" si="13"/>
        <v>0</v>
      </c>
      <c r="AC447" s="20"/>
      <c r="AD447" s="20"/>
      <c r="AF447" s="20"/>
    </row>
    <row r="448" spans="1:32" ht="18" customHeight="1" x14ac:dyDescent="0.25">
      <c r="A448" s="22"/>
      <c r="B448" s="22"/>
      <c r="C448" s="23" t="s">
        <v>155</v>
      </c>
      <c r="D448" s="84" t="s">
        <v>60</v>
      </c>
      <c r="E448" s="40" t="s">
        <v>620</v>
      </c>
      <c r="F448" s="52" t="s">
        <v>35</v>
      </c>
      <c r="G448" s="69" t="s">
        <v>621</v>
      </c>
      <c r="H448" s="70" t="s">
        <v>462</v>
      </c>
      <c r="I448" s="71" t="s">
        <v>622</v>
      </c>
      <c r="J448" s="71" t="s">
        <v>40</v>
      </c>
      <c r="K448" s="71" t="s">
        <v>52</v>
      </c>
      <c r="L448" s="70">
        <v>4</v>
      </c>
      <c r="M448" s="70">
        <v>14</v>
      </c>
      <c r="N448" s="70">
        <v>56</v>
      </c>
      <c r="O448" s="34"/>
      <c r="P448" s="33"/>
      <c r="Q448" s="34"/>
      <c r="R448" s="33"/>
      <c r="S448" s="34"/>
      <c r="T448" s="33"/>
      <c r="U448" s="34"/>
      <c r="V448" s="33"/>
      <c r="W448" s="34"/>
      <c r="X448" s="33"/>
      <c r="Y448" s="34"/>
      <c r="Z448" s="34"/>
      <c r="AA448" s="86">
        <f t="shared" si="12"/>
        <v>0</v>
      </c>
      <c r="AB448" s="86">
        <f t="shared" si="13"/>
        <v>0</v>
      </c>
      <c r="AC448" s="25">
        <v>32</v>
      </c>
      <c r="AD448" s="24">
        <v>2</v>
      </c>
      <c r="AE448" s="25"/>
      <c r="AF448" s="24"/>
    </row>
    <row r="449" spans="1:32" ht="18" customHeight="1" x14ac:dyDescent="0.25">
      <c r="F449" s="52"/>
      <c r="G449" s="67"/>
      <c r="H449" s="66"/>
      <c r="I449" s="68"/>
      <c r="J449" s="68"/>
      <c r="K449" s="68"/>
      <c r="L449" s="66"/>
      <c r="M449" s="66"/>
      <c r="N449" s="66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AA449" s="86">
        <f t="shared" si="12"/>
        <v>0</v>
      </c>
      <c r="AB449" s="86">
        <f t="shared" si="13"/>
        <v>0</v>
      </c>
      <c r="AC449" s="20"/>
      <c r="AD449" s="20"/>
      <c r="AF449" s="20"/>
    </row>
    <row r="450" spans="1:32" ht="18" customHeight="1" x14ac:dyDescent="0.25">
      <c r="A450" s="14"/>
      <c r="B450" s="14"/>
      <c r="C450" s="15" t="s">
        <v>32</v>
      </c>
      <c r="D450" s="56" t="s">
        <v>33</v>
      </c>
      <c r="E450" s="39" t="s">
        <v>623</v>
      </c>
      <c r="F450" s="52" t="s">
        <v>35</v>
      </c>
      <c r="G450" s="67" t="s">
        <v>624</v>
      </c>
      <c r="H450" s="66" t="s">
        <v>462</v>
      </c>
      <c r="I450" s="68" t="s">
        <v>625</v>
      </c>
      <c r="J450" s="68" t="s">
        <v>40</v>
      </c>
      <c r="K450" s="68" t="s">
        <v>52</v>
      </c>
      <c r="L450" s="66">
        <v>6</v>
      </c>
      <c r="M450" s="66">
        <v>14</v>
      </c>
      <c r="N450" s="66">
        <v>70</v>
      </c>
      <c r="P450" s="20"/>
      <c r="R450" s="20"/>
      <c r="T450" s="20"/>
      <c r="V450" s="20"/>
      <c r="X450" s="20"/>
      <c r="Z450" s="21"/>
      <c r="AA450" s="86">
        <f t="shared" ref="AA450:AA513" si="14">O450+Q450+S450+U450+W450+Y450+Z450</f>
        <v>0</v>
      </c>
      <c r="AB450" s="86">
        <f t="shared" ref="AB450:AB513" si="15">P450+R450+T450+V450+X450+Z450+AA450</f>
        <v>0</v>
      </c>
      <c r="AC450" s="17">
        <v>28</v>
      </c>
      <c r="AD450" s="16">
        <f>AC450/M450</f>
        <v>2</v>
      </c>
      <c r="AE450" s="17">
        <v>42</v>
      </c>
      <c r="AF450" s="16">
        <f>AE450/M450</f>
        <v>3</v>
      </c>
    </row>
    <row r="451" spans="1:32" ht="18" customHeight="1" x14ac:dyDescent="0.25">
      <c r="F451" s="52"/>
      <c r="G451" s="67"/>
      <c r="H451" s="66"/>
      <c r="I451" s="68"/>
      <c r="J451" s="68"/>
      <c r="K451" s="68"/>
      <c r="L451" s="66"/>
      <c r="M451" s="66"/>
      <c r="N451" s="66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AA451" s="86">
        <f t="shared" si="14"/>
        <v>0</v>
      </c>
      <c r="AB451" s="86">
        <f t="shared" si="15"/>
        <v>0</v>
      </c>
      <c r="AC451" s="20"/>
      <c r="AD451" s="20"/>
      <c r="AF451" s="20"/>
    </row>
    <row r="452" spans="1:32" ht="18" customHeight="1" x14ac:dyDescent="0.25">
      <c r="A452" s="14"/>
      <c r="B452" s="14"/>
      <c r="C452" s="15" t="s">
        <v>32</v>
      </c>
      <c r="D452" s="56" t="s">
        <v>33</v>
      </c>
      <c r="E452" s="39" t="s">
        <v>626</v>
      </c>
      <c r="F452" s="55" t="s">
        <v>35</v>
      </c>
      <c r="G452" s="67" t="s">
        <v>627</v>
      </c>
      <c r="H452" s="66" t="s">
        <v>462</v>
      </c>
      <c r="I452" s="68" t="s">
        <v>628</v>
      </c>
      <c r="J452" s="68" t="s">
        <v>43</v>
      </c>
      <c r="K452" s="68" t="s">
        <v>52</v>
      </c>
      <c r="L452" s="66">
        <v>6</v>
      </c>
      <c r="M452" s="66">
        <v>14</v>
      </c>
      <c r="N452" s="66">
        <v>70</v>
      </c>
      <c r="P452" s="20"/>
      <c r="R452" s="20"/>
      <c r="T452" s="20"/>
      <c r="V452" s="20"/>
      <c r="X452" s="20"/>
      <c r="Z452" s="21"/>
      <c r="AA452" s="86">
        <f t="shared" si="14"/>
        <v>0</v>
      </c>
      <c r="AB452" s="86">
        <f t="shared" si="15"/>
        <v>0</v>
      </c>
      <c r="AC452" s="17"/>
      <c r="AD452" s="16"/>
      <c r="AE452" s="17">
        <v>70</v>
      </c>
      <c r="AF452" s="16">
        <f>AE452/M452</f>
        <v>5</v>
      </c>
    </row>
    <row r="453" spans="1:32" ht="18" customHeight="1" x14ac:dyDescent="0.25">
      <c r="F453" s="52"/>
      <c r="G453" s="67"/>
      <c r="H453" s="66"/>
      <c r="I453" s="68"/>
      <c r="J453" s="68"/>
      <c r="K453" s="68"/>
      <c r="L453" s="66"/>
      <c r="M453" s="66"/>
      <c r="N453" s="66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AA453" s="86">
        <f t="shared" si="14"/>
        <v>0</v>
      </c>
      <c r="AB453" s="86">
        <f t="shared" si="15"/>
        <v>0</v>
      </c>
      <c r="AC453" s="20"/>
      <c r="AD453" s="20"/>
      <c r="AF453" s="20"/>
    </row>
    <row r="454" spans="1:32" ht="18" customHeight="1" x14ac:dyDescent="0.25">
      <c r="A454" s="14"/>
      <c r="B454" s="14"/>
      <c r="C454" s="15"/>
      <c r="D454" s="56"/>
      <c r="E454" s="39"/>
      <c r="F454" s="55"/>
      <c r="G454" s="67" t="s">
        <v>629</v>
      </c>
      <c r="H454" s="66" t="s">
        <v>462</v>
      </c>
      <c r="I454" s="68" t="s">
        <v>630</v>
      </c>
      <c r="J454" s="68" t="s">
        <v>43</v>
      </c>
      <c r="K454" s="68" t="s">
        <v>52</v>
      </c>
      <c r="L454" s="66">
        <v>6</v>
      </c>
      <c r="M454" s="66">
        <v>14</v>
      </c>
      <c r="N454" s="66">
        <v>70</v>
      </c>
      <c r="P454" s="20"/>
      <c r="R454" s="20"/>
      <c r="T454" s="20"/>
      <c r="V454" s="20"/>
      <c r="X454" s="20"/>
      <c r="Z454" s="21"/>
      <c r="AA454" s="86">
        <f t="shared" si="14"/>
        <v>0</v>
      </c>
      <c r="AB454" s="86">
        <f t="shared" si="15"/>
        <v>0</v>
      </c>
      <c r="AC454" s="17">
        <v>28</v>
      </c>
      <c r="AD454" s="16">
        <f>AC454/M454</f>
        <v>2</v>
      </c>
      <c r="AE454" s="17">
        <v>42</v>
      </c>
      <c r="AF454" s="16">
        <f>AE454/M454</f>
        <v>3</v>
      </c>
    </row>
    <row r="455" spans="1:32" ht="18" customHeight="1" x14ac:dyDescent="0.25">
      <c r="F455" s="52"/>
      <c r="G455" s="67"/>
      <c r="H455" s="66"/>
      <c r="I455" s="68"/>
      <c r="J455" s="68"/>
      <c r="K455" s="68"/>
      <c r="L455" s="66"/>
      <c r="M455" s="66"/>
      <c r="N455" s="66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AA455" s="86">
        <f t="shared" si="14"/>
        <v>0</v>
      </c>
      <c r="AB455" s="86">
        <f t="shared" si="15"/>
        <v>0</v>
      </c>
      <c r="AC455" s="20"/>
      <c r="AD455" s="20"/>
      <c r="AF455" s="20"/>
    </row>
    <row r="456" spans="1:32" ht="18" customHeight="1" x14ac:dyDescent="0.25">
      <c r="A456" s="14"/>
      <c r="B456" s="14"/>
      <c r="C456" s="15" t="s">
        <v>212</v>
      </c>
      <c r="D456" s="56" t="s">
        <v>33</v>
      </c>
      <c r="E456" s="38" t="s">
        <v>631</v>
      </c>
      <c r="F456" s="55" t="s">
        <v>35</v>
      </c>
      <c r="G456" s="67" t="s">
        <v>632</v>
      </c>
      <c r="H456" s="66" t="s">
        <v>462</v>
      </c>
      <c r="I456" s="68" t="s">
        <v>633</v>
      </c>
      <c r="J456" s="68" t="s">
        <v>40</v>
      </c>
      <c r="K456" s="68" t="s">
        <v>52</v>
      </c>
      <c r="L456" s="66">
        <v>6</v>
      </c>
      <c r="M456" s="66">
        <v>14</v>
      </c>
      <c r="N456" s="66">
        <v>70</v>
      </c>
      <c r="P456" s="20"/>
      <c r="R456" s="20"/>
      <c r="T456" s="20"/>
      <c r="V456" s="20"/>
      <c r="X456" s="20"/>
      <c r="Z456" s="21"/>
      <c r="AA456" s="86">
        <f t="shared" si="14"/>
        <v>0</v>
      </c>
      <c r="AB456" s="86">
        <f t="shared" si="15"/>
        <v>0</v>
      </c>
      <c r="AC456" s="17"/>
      <c r="AD456" s="16"/>
      <c r="AE456" s="17">
        <v>70</v>
      </c>
      <c r="AF456" s="16">
        <f>AE456/M456</f>
        <v>5</v>
      </c>
    </row>
    <row r="457" spans="1:32" ht="18" customHeight="1" x14ac:dyDescent="0.25">
      <c r="F457" s="52"/>
      <c r="G457" s="67"/>
      <c r="H457" s="66"/>
      <c r="I457" s="68"/>
      <c r="J457" s="68"/>
      <c r="K457" s="68"/>
      <c r="L457" s="66"/>
      <c r="M457" s="66"/>
      <c r="N457" s="66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AA457" s="86">
        <f t="shared" si="14"/>
        <v>0</v>
      </c>
      <c r="AB457" s="86">
        <f t="shared" si="15"/>
        <v>0</v>
      </c>
      <c r="AC457" s="20"/>
      <c r="AD457" s="20"/>
      <c r="AF457" s="20"/>
    </row>
    <row r="458" spans="1:32" ht="18" customHeight="1" x14ac:dyDescent="0.25">
      <c r="A458" s="14"/>
      <c r="B458" s="14"/>
      <c r="C458" s="15" t="s">
        <v>48</v>
      </c>
      <c r="D458" s="57" t="s">
        <v>33</v>
      </c>
      <c r="E458" s="38" t="s">
        <v>420</v>
      </c>
      <c r="F458" s="55" t="s">
        <v>35</v>
      </c>
      <c r="G458" s="67" t="s">
        <v>634</v>
      </c>
      <c r="H458" s="66" t="s">
        <v>462</v>
      </c>
      <c r="I458" s="68" t="s">
        <v>635</v>
      </c>
      <c r="J458" s="68" t="s">
        <v>40</v>
      </c>
      <c r="K458" s="68" t="s">
        <v>52</v>
      </c>
      <c r="L458" s="66">
        <v>6</v>
      </c>
      <c r="M458" s="66">
        <v>14</v>
      </c>
      <c r="N458" s="66">
        <v>35</v>
      </c>
      <c r="P458" s="20"/>
      <c r="R458" s="20"/>
      <c r="T458" s="20"/>
      <c r="V458" s="20"/>
      <c r="X458" s="20"/>
      <c r="Z458" s="21"/>
      <c r="AA458" s="86">
        <f t="shared" si="14"/>
        <v>0</v>
      </c>
      <c r="AB458" s="86">
        <f t="shared" si="15"/>
        <v>0</v>
      </c>
      <c r="AC458" s="17"/>
      <c r="AD458" s="16"/>
      <c r="AE458" s="17">
        <v>35</v>
      </c>
      <c r="AF458" s="16">
        <f>AE458/M458</f>
        <v>2.5</v>
      </c>
    </row>
    <row r="459" spans="1:32" ht="18" customHeight="1" x14ac:dyDescent="0.25">
      <c r="F459" s="52"/>
      <c r="G459" s="67"/>
      <c r="H459" s="66"/>
      <c r="I459" s="68"/>
      <c r="J459" s="68"/>
      <c r="K459" s="68"/>
      <c r="L459" s="66"/>
      <c r="M459" s="66"/>
      <c r="N459" s="66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AA459" s="86">
        <f t="shared" si="14"/>
        <v>0</v>
      </c>
      <c r="AB459" s="86">
        <f t="shared" si="15"/>
        <v>0</v>
      </c>
      <c r="AC459" s="20"/>
      <c r="AD459" s="20"/>
      <c r="AF459" s="20"/>
    </row>
    <row r="460" spans="1:32" ht="18" customHeight="1" x14ac:dyDescent="0.25">
      <c r="A460" s="14"/>
      <c r="B460" s="14"/>
      <c r="C460" s="15" t="s">
        <v>137</v>
      </c>
      <c r="D460" s="56" t="s">
        <v>60</v>
      </c>
      <c r="E460" s="39" t="s">
        <v>626</v>
      </c>
      <c r="F460" s="55" t="s">
        <v>35</v>
      </c>
      <c r="G460" s="67" t="s">
        <v>636</v>
      </c>
      <c r="H460" s="66" t="s">
        <v>462</v>
      </c>
      <c r="I460" s="68" t="s">
        <v>637</v>
      </c>
      <c r="J460" s="68" t="s">
        <v>40</v>
      </c>
      <c r="K460" s="68" t="s">
        <v>466</v>
      </c>
      <c r="L460" s="66">
        <v>6</v>
      </c>
      <c r="M460" s="66">
        <v>14</v>
      </c>
      <c r="N460" s="66">
        <v>70</v>
      </c>
      <c r="P460" s="20"/>
      <c r="R460" s="20"/>
      <c r="T460" s="20"/>
      <c r="V460" s="20"/>
      <c r="X460" s="20"/>
      <c r="Z460" s="21"/>
      <c r="AA460" s="86">
        <f t="shared" si="14"/>
        <v>0</v>
      </c>
      <c r="AB460" s="86">
        <f t="shared" si="15"/>
        <v>0</v>
      </c>
      <c r="AC460" s="17">
        <v>35</v>
      </c>
      <c r="AD460" s="16">
        <f>AC460/M460</f>
        <v>2.5</v>
      </c>
      <c r="AE460" s="17">
        <v>35</v>
      </c>
      <c r="AF460" s="16">
        <f>AE460/M460</f>
        <v>2.5</v>
      </c>
    </row>
    <row r="461" spans="1:32" ht="18" customHeight="1" x14ac:dyDescent="0.25">
      <c r="D461" s="56"/>
      <c r="E461" s="39"/>
      <c r="F461" s="55"/>
      <c r="G461" s="67"/>
      <c r="H461" s="66"/>
      <c r="I461" s="68"/>
      <c r="J461" s="68"/>
      <c r="K461" s="68"/>
      <c r="L461" s="66"/>
      <c r="M461" s="66"/>
      <c r="N461" s="66"/>
      <c r="P461" s="20"/>
      <c r="R461" s="20"/>
      <c r="T461" s="20"/>
      <c r="V461" s="20"/>
      <c r="X461" s="20"/>
      <c r="Z461" s="21"/>
      <c r="AA461" s="86">
        <f t="shared" si="14"/>
        <v>0</v>
      </c>
      <c r="AB461" s="86">
        <f t="shared" si="15"/>
        <v>0</v>
      </c>
      <c r="AD461" s="20"/>
      <c r="AF461" s="20"/>
    </row>
    <row r="462" spans="1:32" ht="18" customHeight="1" x14ac:dyDescent="0.25">
      <c r="A462" s="14"/>
      <c r="B462" s="14"/>
      <c r="C462" s="15" t="s">
        <v>48</v>
      </c>
      <c r="D462" s="57" t="s">
        <v>33</v>
      </c>
      <c r="E462" s="38" t="s">
        <v>279</v>
      </c>
      <c r="F462" s="55" t="s">
        <v>35</v>
      </c>
      <c r="G462" s="67" t="s">
        <v>638</v>
      </c>
      <c r="H462" s="66" t="s">
        <v>462</v>
      </c>
      <c r="I462" s="68" t="s">
        <v>639</v>
      </c>
      <c r="J462" s="68" t="s">
        <v>40</v>
      </c>
      <c r="K462" s="68" t="s">
        <v>466</v>
      </c>
      <c r="L462" s="66">
        <v>6</v>
      </c>
      <c r="M462" s="66">
        <v>14</v>
      </c>
      <c r="N462" s="66">
        <v>70</v>
      </c>
      <c r="P462" s="20"/>
      <c r="R462" s="20"/>
      <c r="T462" s="20"/>
      <c r="V462" s="20"/>
      <c r="X462" s="20"/>
      <c r="Z462" s="21"/>
      <c r="AA462" s="86">
        <f t="shared" si="14"/>
        <v>0</v>
      </c>
      <c r="AB462" s="86">
        <f t="shared" si="15"/>
        <v>0</v>
      </c>
      <c r="AC462" s="17">
        <v>35</v>
      </c>
      <c r="AD462" s="16">
        <f>AC462/M462</f>
        <v>2.5</v>
      </c>
      <c r="AE462" s="17">
        <v>35</v>
      </c>
      <c r="AF462" s="16">
        <f>AE462/M462</f>
        <v>2.5</v>
      </c>
    </row>
    <row r="463" spans="1:32" ht="18" customHeight="1" x14ac:dyDescent="0.25">
      <c r="D463" s="56"/>
      <c r="E463" s="39"/>
      <c r="F463" s="55"/>
      <c r="G463" s="67"/>
      <c r="H463" s="66"/>
      <c r="I463" s="68"/>
      <c r="J463" s="68"/>
      <c r="K463" s="68"/>
      <c r="L463" s="66"/>
      <c r="M463" s="66"/>
      <c r="N463" s="66"/>
      <c r="P463" s="20"/>
      <c r="R463" s="20"/>
      <c r="T463" s="20"/>
      <c r="V463" s="20"/>
      <c r="X463" s="20"/>
      <c r="Z463" s="21"/>
      <c r="AA463" s="86">
        <f t="shared" si="14"/>
        <v>0</v>
      </c>
      <c r="AB463" s="86">
        <f t="shared" si="15"/>
        <v>0</v>
      </c>
      <c r="AD463" s="20"/>
      <c r="AF463" s="20"/>
    </row>
    <row r="464" spans="1:32" ht="18" customHeight="1" x14ac:dyDescent="0.25">
      <c r="A464" s="14"/>
      <c r="B464" s="14"/>
      <c r="C464" s="15" t="s">
        <v>474</v>
      </c>
      <c r="D464" s="56" t="s">
        <v>33</v>
      </c>
      <c r="E464" s="39" t="s">
        <v>640</v>
      </c>
      <c r="F464" s="55" t="s">
        <v>35</v>
      </c>
      <c r="G464" s="67" t="s">
        <v>641</v>
      </c>
      <c r="H464" s="66" t="s">
        <v>462</v>
      </c>
      <c r="I464" s="68" t="s">
        <v>642</v>
      </c>
      <c r="J464" s="68" t="s">
        <v>40</v>
      </c>
      <c r="K464" s="68" t="s">
        <v>466</v>
      </c>
      <c r="L464" s="66">
        <v>6</v>
      </c>
      <c r="M464" s="66">
        <v>14</v>
      </c>
      <c r="N464" s="66">
        <v>70</v>
      </c>
      <c r="P464" s="20"/>
      <c r="R464" s="20"/>
      <c r="T464" s="20"/>
      <c r="V464" s="20"/>
      <c r="X464" s="20"/>
      <c r="Z464" s="21"/>
      <c r="AA464" s="86">
        <f t="shared" si="14"/>
        <v>0</v>
      </c>
      <c r="AB464" s="86">
        <f t="shared" si="15"/>
        <v>0</v>
      </c>
      <c r="AC464" s="17">
        <v>35</v>
      </c>
      <c r="AD464" s="16">
        <f>AC464/M464</f>
        <v>2.5</v>
      </c>
      <c r="AE464" s="17">
        <v>35</v>
      </c>
      <c r="AF464" s="16">
        <f>AE464/M464</f>
        <v>2.5</v>
      </c>
    </row>
    <row r="465" spans="1:32" ht="18" customHeight="1" x14ac:dyDescent="0.25">
      <c r="D465" s="56"/>
      <c r="E465" s="39"/>
      <c r="F465" s="55"/>
      <c r="G465" s="67"/>
      <c r="H465" s="66"/>
      <c r="I465" s="68"/>
      <c r="J465" s="68"/>
      <c r="K465" s="68"/>
      <c r="L465" s="66"/>
      <c r="M465" s="66"/>
      <c r="N465" s="66"/>
      <c r="P465" s="20"/>
      <c r="R465" s="20"/>
      <c r="T465" s="20"/>
      <c r="V465" s="20"/>
      <c r="X465" s="20"/>
      <c r="Z465" s="21"/>
      <c r="AA465" s="86">
        <f t="shared" si="14"/>
        <v>0</v>
      </c>
      <c r="AB465" s="86">
        <f t="shared" si="15"/>
        <v>0</v>
      </c>
      <c r="AD465" s="20"/>
      <c r="AF465" s="20"/>
    </row>
    <row r="466" spans="1:32" ht="18" customHeight="1" x14ac:dyDescent="0.25">
      <c r="A466" s="14"/>
      <c r="B466" s="14"/>
      <c r="C466" s="15" t="s">
        <v>179</v>
      </c>
      <c r="D466" s="57" t="s">
        <v>33</v>
      </c>
      <c r="E466" s="39" t="s">
        <v>526</v>
      </c>
      <c r="F466" s="55" t="s">
        <v>35</v>
      </c>
      <c r="G466" s="67" t="s">
        <v>643</v>
      </c>
      <c r="H466" s="66" t="s">
        <v>462</v>
      </c>
      <c r="I466" s="68" t="s">
        <v>644</v>
      </c>
      <c r="J466" s="68" t="s">
        <v>40</v>
      </c>
      <c r="K466" s="68" t="s">
        <v>52</v>
      </c>
      <c r="L466" s="66">
        <v>6</v>
      </c>
      <c r="M466" s="66">
        <v>14</v>
      </c>
      <c r="N466" s="66">
        <v>70</v>
      </c>
      <c r="P466" s="20"/>
      <c r="R466" s="20"/>
      <c r="T466" s="20"/>
      <c r="V466" s="20"/>
      <c r="X466" s="20"/>
      <c r="Z466" s="21"/>
      <c r="AA466" s="86">
        <f t="shared" si="14"/>
        <v>0</v>
      </c>
      <c r="AB466" s="86">
        <f t="shared" si="15"/>
        <v>0</v>
      </c>
      <c r="AC466" s="17">
        <v>35</v>
      </c>
      <c r="AD466" s="16">
        <f>AC466/M466</f>
        <v>2.5</v>
      </c>
      <c r="AE466" s="17">
        <v>35</v>
      </c>
      <c r="AF466" s="16">
        <f>AE466/M466</f>
        <v>2.5</v>
      </c>
    </row>
    <row r="467" spans="1:32" ht="18" customHeight="1" x14ac:dyDescent="0.25">
      <c r="D467" s="56"/>
      <c r="E467" s="39"/>
      <c r="F467" s="55"/>
      <c r="G467" s="67"/>
      <c r="H467" s="66"/>
      <c r="I467" s="68"/>
      <c r="J467" s="68"/>
      <c r="K467" s="68"/>
      <c r="L467" s="66"/>
      <c r="M467" s="66"/>
      <c r="N467" s="66"/>
      <c r="P467" s="20"/>
      <c r="R467" s="20"/>
      <c r="T467" s="20"/>
      <c r="V467" s="20"/>
      <c r="X467" s="20"/>
      <c r="Z467" s="21"/>
      <c r="AA467" s="86">
        <f t="shared" si="14"/>
        <v>0</v>
      </c>
      <c r="AB467" s="86">
        <f t="shared" si="15"/>
        <v>0</v>
      </c>
      <c r="AD467" s="20"/>
      <c r="AF467" s="20"/>
    </row>
    <row r="468" spans="1:32" ht="18" customHeight="1" x14ac:dyDescent="0.25">
      <c r="A468" s="14"/>
      <c r="B468" s="14"/>
      <c r="C468" s="15" t="s">
        <v>179</v>
      </c>
      <c r="D468" s="57" t="s">
        <v>33</v>
      </c>
      <c r="E468" s="39" t="s">
        <v>526</v>
      </c>
      <c r="F468" s="55" t="s">
        <v>35</v>
      </c>
      <c r="G468" s="67" t="s">
        <v>645</v>
      </c>
      <c r="H468" s="66" t="s">
        <v>462</v>
      </c>
      <c r="I468" s="68" t="s">
        <v>646</v>
      </c>
      <c r="J468" s="68" t="s">
        <v>40</v>
      </c>
      <c r="K468" s="68" t="s">
        <v>466</v>
      </c>
      <c r="L468" s="66">
        <v>3</v>
      </c>
      <c r="M468" s="66">
        <v>14</v>
      </c>
      <c r="N468" s="66">
        <v>35</v>
      </c>
      <c r="P468" s="20"/>
      <c r="R468" s="20"/>
      <c r="T468" s="20"/>
      <c r="V468" s="20"/>
      <c r="X468" s="20"/>
      <c r="Z468" s="21"/>
      <c r="AA468" s="86">
        <f t="shared" si="14"/>
        <v>0</v>
      </c>
      <c r="AB468" s="86">
        <f t="shared" si="15"/>
        <v>0</v>
      </c>
      <c r="AC468" s="17">
        <v>21</v>
      </c>
      <c r="AD468" s="16">
        <f>AC468/M468</f>
        <v>1.5</v>
      </c>
      <c r="AE468" s="17">
        <v>14</v>
      </c>
      <c r="AF468" s="16">
        <f>AE468/M468</f>
        <v>1</v>
      </c>
    </row>
    <row r="469" spans="1:32" ht="18" customHeight="1" x14ac:dyDescent="0.25">
      <c r="D469" s="56"/>
      <c r="E469" s="39"/>
      <c r="F469" s="55"/>
      <c r="G469" s="67"/>
      <c r="H469" s="66"/>
      <c r="I469" s="68"/>
      <c r="J469" s="68"/>
      <c r="K469" s="68"/>
      <c r="L469" s="66"/>
      <c r="M469" s="66"/>
      <c r="N469" s="66"/>
      <c r="P469" s="20"/>
      <c r="R469" s="20"/>
      <c r="T469" s="20"/>
      <c r="V469" s="20"/>
      <c r="X469" s="20"/>
      <c r="Z469" s="21"/>
      <c r="AA469" s="86">
        <f t="shared" si="14"/>
        <v>0</v>
      </c>
      <c r="AB469" s="86">
        <f t="shared" si="15"/>
        <v>0</v>
      </c>
      <c r="AD469" s="20"/>
      <c r="AF469" s="20"/>
    </row>
    <row r="470" spans="1:32" ht="18" customHeight="1" x14ac:dyDescent="0.25">
      <c r="A470" s="14"/>
      <c r="B470" s="14"/>
      <c r="C470" s="15" t="s">
        <v>73</v>
      </c>
      <c r="D470" s="56" t="s">
        <v>33</v>
      </c>
      <c r="E470" s="39" t="s">
        <v>231</v>
      </c>
      <c r="F470" s="55" t="s">
        <v>35</v>
      </c>
      <c r="G470" s="67" t="s">
        <v>647</v>
      </c>
      <c r="H470" s="66" t="s">
        <v>462</v>
      </c>
      <c r="I470" s="68" t="s">
        <v>648</v>
      </c>
      <c r="J470" s="68" t="s">
        <v>40</v>
      </c>
      <c r="K470" s="68" t="s">
        <v>466</v>
      </c>
      <c r="L470" s="66">
        <v>6</v>
      </c>
      <c r="M470" s="66">
        <v>14</v>
      </c>
      <c r="N470" s="66">
        <v>70</v>
      </c>
      <c r="P470" s="20"/>
      <c r="R470" s="20"/>
      <c r="T470" s="20"/>
      <c r="V470" s="20"/>
      <c r="X470" s="20"/>
      <c r="Z470" s="21"/>
      <c r="AA470" s="86">
        <f t="shared" si="14"/>
        <v>0</v>
      </c>
      <c r="AB470" s="86">
        <f t="shared" si="15"/>
        <v>0</v>
      </c>
      <c r="AC470" s="17">
        <v>42</v>
      </c>
      <c r="AD470" s="16">
        <f>AC470/M470</f>
        <v>3</v>
      </c>
      <c r="AE470" s="17">
        <v>35</v>
      </c>
      <c r="AF470" s="16">
        <f>AE470/M470</f>
        <v>2.5</v>
      </c>
    </row>
    <row r="471" spans="1:32" ht="18" customHeight="1" x14ac:dyDescent="0.25">
      <c r="D471" s="56"/>
      <c r="E471" s="39"/>
      <c r="F471" s="55"/>
      <c r="G471" s="67"/>
      <c r="H471" s="66"/>
      <c r="I471" s="68"/>
      <c r="J471" s="68"/>
      <c r="K471" s="68"/>
      <c r="L471" s="66"/>
      <c r="M471" s="66"/>
      <c r="N471" s="66"/>
      <c r="P471" s="20"/>
      <c r="R471" s="20"/>
      <c r="T471" s="20"/>
      <c r="V471" s="20"/>
      <c r="X471" s="20"/>
      <c r="Z471" s="21"/>
      <c r="AA471" s="86">
        <f t="shared" si="14"/>
        <v>0</v>
      </c>
      <c r="AB471" s="86">
        <f t="shared" si="15"/>
        <v>0</v>
      </c>
      <c r="AD471" s="20"/>
      <c r="AF471" s="20"/>
    </row>
    <row r="472" spans="1:32" ht="18" customHeight="1" x14ac:dyDescent="0.25">
      <c r="A472" s="14"/>
      <c r="B472" s="14"/>
      <c r="C472" s="15" t="s">
        <v>212</v>
      </c>
      <c r="D472" s="56" t="s">
        <v>33</v>
      </c>
      <c r="E472" s="39" t="s">
        <v>254</v>
      </c>
      <c r="F472" s="55" t="s">
        <v>35</v>
      </c>
      <c r="G472" s="67" t="s">
        <v>649</v>
      </c>
      <c r="H472" s="66" t="s">
        <v>462</v>
      </c>
      <c r="I472" s="68" t="s">
        <v>650</v>
      </c>
      <c r="J472" s="68" t="s">
        <v>40</v>
      </c>
      <c r="K472" s="68" t="s">
        <v>52</v>
      </c>
      <c r="L472" s="66">
        <v>6</v>
      </c>
      <c r="M472" s="66">
        <v>14</v>
      </c>
      <c r="N472" s="66">
        <v>70</v>
      </c>
      <c r="P472" s="20"/>
      <c r="R472" s="20"/>
      <c r="T472" s="20"/>
      <c r="V472" s="20"/>
      <c r="X472" s="20"/>
      <c r="Z472" s="21"/>
      <c r="AA472" s="86">
        <f t="shared" si="14"/>
        <v>0</v>
      </c>
      <c r="AB472" s="86">
        <f t="shared" si="15"/>
        <v>0</v>
      </c>
      <c r="AC472" s="17"/>
      <c r="AD472" s="16"/>
      <c r="AE472" s="17">
        <v>70</v>
      </c>
      <c r="AF472" s="16">
        <f>AE472/M472</f>
        <v>5</v>
      </c>
    </row>
    <row r="473" spans="1:32" ht="18" customHeight="1" x14ac:dyDescent="0.25">
      <c r="D473" s="56"/>
      <c r="E473" s="39"/>
      <c r="F473" s="55"/>
      <c r="G473" s="67"/>
      <c r="H473" s="66"/>
      <c r="I473" s="68"/>
      <c r="J473" s="68"/>
      <c r="K473" s="68"/>
      <c r="L473" s="66"/>
      <c r="M473" s="66"/>
      <c r="N473" s="66"/>
      <c r="P473" s="20"/>
      <c r="R473" s="20"/>
      <c r="T473" s="20"/>
      <c r="V473" s="20"/>
      <c r="X473" s="20"/>
      <c r="Z473" s="21"/>
      <c r="AA473" s="86">
        <f t="shared" si="14"/>
        <v>0</v>
      </c>
      <c r="AB473" s="86">
        <f t="shared" si="15"/>
        <v>0</v>
      </c>
      <c r="AD473" s="20"/>
      <c r="AF473" s="20"/>
    </row>
    <row r="474" spans="1:32" ht="18" customHeight="1" x14ac:dyDescent="0.25">
      <c r="A474" s="14"/>
      <c r="B474" s="14"/>
      <c r="C474" s="15"/>
      <c r="D474" s="56"/>
      <c r="E474" s="39" t="s">
        <v>237</v>
      </c>
      <c r="F474" s="55" t="s">
        <v>35</v>
      </c>
      <c r="G474" s="67" t="s">
        <v>651</v>
      </c>
      <c r="H474" s="66" t="s">
        <v>462</v>
      </c>
      <c r="I474" s="68" t="s">
        <v>652</v>
      </c>
      <c r="J474" s="68" t="s">
        <v>40</v>
      </c>
      <c r="K474" s="68" t="s">
        <v>52</v>
      </c>
      <c r="L474" s="66">
        <v>6</v>
      </c>
      <c r="M474" s="66">
        <v>14</v>
      </c>
      <c r="N474" s="66">
        <v>70</v>
      </c>
      <c r="P474" s="20"/>
      <c r="R474" s="20"/>
      <c r="T474" s="20"/>
      <c r="V474" s="20"/>
      <c r="X474" s="20"/>
      <c r="Z474" s="21"/>
      <c r="AA474" s="86">
        <f t="shared" si="14"/>
        <v>0</v>
      </c>
      <c r="AB474" s="86">
        <f t="shared" si="15"/>
        <v>0</v>
      </c>
      <c r="AC474" s="17"/>
      <c r="AD474" s="16"/>
      <c r="AE474" s="17">
        <v>70</v>
      </c>
      <c r="AF474" s="16">
        <f>AE474/M474</f>
        <v>5</v>
      </c>
    </row>
    <row r="475" spans="1:32" ht="18" customHeight="1" x14ac:dyDescent="0.25">
      <c r="D475" s="56"/>
      <c r="E475" s="39"/>
      <c r="F475" s="55"/>
      <c r="G475" s="67"/>
      <c r="H475" s="66"/>
      <c r="I475" s="68"/>
      <c r="J475" s="68"/>
      <c r="K475" s="68"/>
      <c r="L475" s="66"/>
      <c r="M475" s="66"/>
      <c r="N475" s="66"/>
      <c r="P475" s="20"/>
      <c r="R475" s="20"/>
      <c r="T475" s="20"/>
      <c r="V475" s="20"/>
      <c r="X475" s="20"/>
      <c r="Z475" s="21"/>
      <c r="AA475" s="86">
        <f t="shared" si="14"/>
        <v>0</v>
      </c>
      <c r="AB475" s="86">
        <f t="shared" si="15"/>
        <v>0</v>
      </c>
      <c r="AD475" s="20"/>
      <c r="AF475" s="20"/>
    </row>
    <row r="476" spans="1:32" ht="18" customHeight="1" x14ac:dyDescent="0.25">
      <c r="A476" s="14"/>
      <c r="B476" s="14"/>
      <c r="C476" s="15"/>
      <c r="D476" s="56"/>
      <c r="E476" s="39"/>
      <c r="F476" s="55"/>
      <c r="G476" s="67" t="s">
        <v>653</v>
      </c>
      <c r="H476" s="66" t="s">
        <v>462</v>
      </c>
      <c r="I476" s="68" t="s">
        <v>654</v>
      </c>
      <c r="J476" s="68" t="s">
        <v>40</v>
      </c>
      <c r="K476" s="68" t="s">
        <v>52</v>
      </c>
      <c r="L476" s="66">
        <v>6</v>
      </c>
      <c r="M476" s="66">
        <v>14</v>
      </c>
      <c r="N476" s="66">
        <v>70</v>
      </c>
      <c r="P476" s="20"/>
      <c r="R476" s="20"/>
      <c r="T476" s="20"/>
      <c r="V476" s="20"/>
      <c r="X476" s="20"/>
      <c r="Z476" s="21"/>
      <c r="AA476" s="86">
        <f t="shared" si="14"/>
        <v>0</v>
      </c>
      <c r="AB476" s="86">
        <f t="shared" si="15"/>
        <v>0</v>
      </c>
      <c r="AC476" s="17">
        <v>35</v>
      </c>
      <c r="AD476" s="16">
        <f>AC476/M476</f>
        <v>2.5</v>
      </c>
      <c r="AE476" s="17">
        <v>35</v>
      </c>
      <c r="AF476" s="16">
        <f>AE476/M476</f>
        <v>2.5</v>
      </c>
    </row>
    <row r="477" spans="1:32" ht="18" customHeight="1" x14ac:dyDescent="0.25">
      <c r="D477" s="56"/>
      <c r="E477" s="39"/>
      <c r="F477" s="55"/>
      <c r="G477" s="67"/>
      <c r="H477" s="66"/>
      <c r="I477" s="68"/>
      <c r="J477" s="68"/>
      <c r="K477" s="68"/>
      <c r="L477" s="66"/>
      <c r="M477" s="66"/>
      <c r="N477" s="66"/>
      <c r="P477" s="20"/>
      <c r="R477" s="20"/>
      <c r="T477" s="20"/>
      <c r="V477" s="20"/>
      <c r="X477" s="20"/>
      <c r="Z477" s="21"/>
      <c r="AA477" s="86">
        <f t="shared" si="14"/>
        <v>0</v>
      </c>
      <c r="AB477" s="86">
        <f t="shared" si="15"/>
        <v>0</v>
      </c>
      <c r="AD477" s="20"/>
      <c r="AF477" s="20"/>
    </row>
    <row r="478" spans="1:32" ht="18" customHeight="1" x14ac:dyDescent="0.25">
      <c r="A478" s="14"/>
      <c r="B478" s="14"/>
      <c r="C478" s="15" t="s">
        <v>93</v>
      </c>
      <c r="D478" s="56" t="s">
        <v>60</v>
      </c>
      <c r="E478" s="39" t="s">
        <v>296</v>
      </c>
      <c r="F478" s="55" t="s">
        <v>35</v>
      </c>
      <c r="G478" s="67" t="s">
        <v>655</v>
      </c>
      <c r="H478" s="66" t="s">
        <v>462</v>
      </c>
      <c r="I478" s="68" t="s">
        <v>656</v>
      </c>
      <c r="J478" s="68" t="s">
        <v>40</v>
      </c>
      <c r="K478" s="68" t="s">
        <v>52</v>
      </c>
      <c r="L478" s="66">
        <v>4</v>
      </c>
      <c r="M478" s="66">
        <v>14</v>
      </c>
      <c r="N478" s="66">
        <v>49</v>
      </c>
      <c r="P478" s="20"/>
      <c r="R478" s="20"/>
      <c r="T478" s="20"/>
      <c r="V478" s="20"/>
      <c r="X478" s="20"/>
      <c r="Z478" s="21"/>
      <c r="AA478" s="86">
        <f t="shared" si="14"/>
        <v>0</v>
      </c>
      <c r="AB478" s="86">
        <f t="shared" si="15"/>
        <v>0</v>
      </c>
      <c r="AC478" s="17"/>
      <c r="AD478" s="16"/>
      <c r="AE478" s="17">
        <v>35</v>
      </c>
      <c r="AF478" s="16">
        <f>AE478/M478</f>
        <v>2.5</v>
      </c>
    </row>
    <row r="479" spans="1:32" ht="18" customHeight="1" x14ac:dyDescent="0.25">
      <c r="D479" s="56"/>
      <c r="E479" s="39"/>
      <c r="F479" s="55"/>
      <c r="G479" s="67"/>
      <c r="H479" s="66"/>
      <c r="I479" s="68"/>
      <c r="J479" s="68"/>
      <c r="K479" s="68"/>
      <c r="L479" s="66"/>
      <c r="M479" s="66"/>
      <c r="N479" s="66"/>
      <c r="P479" s="20"/>
      <c r="R479" s="20"/>
      <c r="T479" s="20"/>
      <c r="V479" s="20"/>
      <c r="X479" s="20"/>
      <c r="Z479" s="21"/>
      <c r="AA479" s="86">
        <f t="shared" si="14"/>
        <v>0</v>
      </c>
      <c r="AB479" s="86">
        <f t="shared" si="15"/>
        <v>0</v>
      </c>
      <c r="AD479" s="20"/>
      <c r="AF479" s="20"/>
    </row>
    <row r="480" spans="1:32" ht="18" customHeight="1" x14ac:dyDescent="0.25">
      <c r="A480" s="14"/>
      <c r="B480" s="14"/>
      <c r="C480" s="15"/>
      <c r="D480" s="56"/>
      <c r="E480" s="39" t="s">
        <v>296</v>
      </c>
      <c r="F480" s="55" t="s">
        <v>35</v>
      </c>
      <c r="G480" s="67" t="s">
        <v>657</v>
      </c>
      <c r="H480" s="66" t="s">
        <v>462</v>
      </c>
      <c r="I480" s="68" t="s">
        <v>658</v>
      </c>
      <c r="J480" s="68" t="s">
        <v>40</v>
      </c>
      <c r="K480" s="68" t="s">
        <v>52</v>
      </c>
      <c r="L480" s="66">
        <v>6</v>
      </c>
      <c r="M480" s="66">
        <v>14</v>
      </c>
      <c r="N480" s="66">
        <v>70</v>
      </c>
      <c r="P480" s="20"/>
      <c r="R480" s="20"/>
      <c r="T480" s="20"/>
      <c r="V480" s="20"/>
      <c r="X480" s="20"/>
      <c r="Z480" s="21"/>
      <c r="AA480" s="86">
        <f t="shared" si="14"/>
        <v>0</v>
      </c>
      <c r="AB480" s="86">
        <f t="shared" si="15"/>
        <v>0</v>
      </c>
      <c r="AC480" s="17">
        <v>28</v>
      </c>
      <c r="AD480" s="16">
        <f>AC480/M480</f>
        <v>2</v>
      </c>
      <c r="AE480" s="17">
        <v>42</v>
      </c>
      <c r="AF480" s="16">
        <f>AE480/M480</f>
        <v>3</v>
      </c>
    </row>
    <row r="481" spans="1:32" ht="18" customHeight="1" x14ac:dyDescent="0.25">
      <c r="D481" s="56"/>
      <c r="E481" s="39"/>
      <c r="F481" s="55"/>
      <c r="G481" s="67"/>
      <c r="H481" s="66"/>
      <c r="I481" s="68"/>
      <c r="J481" s="68"/>
      <c r="K481" s="68"/>
      <c r="L481" s="66"/>
      <c r="M481" s="66"/>
      <c r="N481" s="66"/>
      <c r="P481" s="20"/>
      <c r="R481" s="20"/>
      <c r="T481" s="20"/>
      <c r="V481" s="20"/>
      <c r="X481" s="20"/>
      <c r="Z481" s="21"/>
      <c r="AA481" s="86">
        <f t="shared" si="14"/>
        <v>0</v>
      </c>
      <c r="AB481" s="86">
        <f t="shared" si="15"/>
        <v>0</v>
      </c>
      <c r="AD481" s="20"/>
      <c r="AF481" s="20"/>
    </row>
    <row r="482" spans="1:32" ht="18" customHeight="1" x14ac:dyDescent="0.25">
      <c r="A482" s="14"/>
      <c r="B482" s="14"/>
      <c r="C482" s="15"/>
      <c r="D482" s="56"/>
      <c r="E482" s="39"/>
      <c r="F482" s="55"/>
      <c r="G482" s="67" t="s">
        <v>659</v>
      </c>
      <c r="H482" s="66" t="s">
        <v>462</v>
      </c>
      <c r="I482" s="68" t="s">
        <v>660</v>
      </c>
      <c r="J482" s="68" t="s">
        <v>43</v>
      </c>
      <c r="K482" s="68" t="s">
        <v>52</v>
      </c>
      <c r="L482" s="66">
        <v>6</v>
      </c>
      <c r="M482" s="66">
        <v>14</v>
      </c>
      <c r="N482" s="66">
        <v>70</v>
      </c>
      <c r="P482" s="20"/>
      <c r="R482" s="20"/>
      <c r="T482" s="20"/>
      <c r="V482" s="20"/>
      <c r="X482" s="20"/>
      <c r="Z482" s="21"/>
      <c r="AA482" s="86">
        <f t="shared" si="14"/>
        <v>0</v>
      </c>
      <c r="AB482" s="86">
        <f t="shared" si="15"/>
        <v>0</v>
      </c>
      <c r="AC482" s="17"/>
      <c r="AD482" s="16"/>
      <c r="AE482" s="17">
        <v>70</v>
      </c>
      <c r="AF482" s="16">
        <f>AE482/M482</f>
        <v>5</v>
      </c>
    </row>
    <row r="483" spans="1:32" ht="18" customHeight="1" x14ac:dyDescent="0.25">
      <c r="D483" s="56"/>
      <c r="E483" s="39"/>
      <c r="F483" s="55"/>
      <c r="G483" s="67"/>
      <c r="H483" s="66"/>
      <c r="I483" s="68"/>
      <c r="J483" s="68"/>
      <c r="K483" s="68"/>
      <c r="L483" s="66"/>
      <c r="M483" s="66"/>
      <c r="N483" s="66"/>
      <c r="P483" s="20"/>
      <c r="R483" s="20"/>
      <c r="T483" s="20"/>
      <c r="V483" s="20"/>
      <c r="X483" s="20"/>
      <c r="Z483" s="21"/>
      <c r="AA483" s="86">
        <f t="shared" si="14"/>
        <v>0</v>
      </c>
      <c r="AB483" s="86">
        <f t="shared" si="15"/>
        <v>0</v>
      </c>
      <c r="AD483" s="20"/>
      <c r="AF483" s="20"/>
    </row>
    <row r="484" spans="1:32" ht="18" customHeight="1" x14ac:dyDescent="0.25">
      <c r="A484" s="14"/>
      <c r="B484" s="14"/>
      <c r="C484" s="15"/>
      <c r="D484" s="56"/>
      <c r="E484" s="39"/>
      <c r="F484" s="55"/>
      <c r="G484" s="67" t="s">
        <v>661</v>
      </c>
      <c r="H484" s="66" t="s">
        <v>462</v>
      </c>
      <c r="I484" s="68" t="s">
        <v>662</v>
      </c>
      <c r="J484" s="68" t="s">
        <v>43</v>
      </c>
      <c r="K484" s="68" t="s">
        <v>52</v>
      </c>
      <c r="L484" s="66">
        <v>6</v>
      </c>
      <c r="M484" s="66">
        <v>14</v>
      </c>
      <c r="N484" s="66">
        <v>70</v>
      </c>
      <c r="P484" s="20"/>
      <c r="R484" s="20"/>
      <c r="T484" s="20"/>
      <c r="V484" s="20"/>
      <c r="X484" s="20"/>
      <c r="Z484" s="21"/>
      <c r="AA484" s="86">
        <f t="shared" si="14"/>
        <v>0</v>
      </c>
      <c r="AB484" s="86">
        <f t="shared" si="15"/>
        <v>0</v>
      </c>
      <c r="AC484" s="17"/>
      <c r="AD484" s="16"/>
      <c r="AE484" s="17">
        <v>34</v>
      </c>
      <c r="AF484" s="16">
        <v>2.5</v>
      </c>
    </row>
    <row r="485" spans="1:32" ht="18" customHeight="1" x14ac:dyDescent="0.25">
      <c r="D485" s="56"/>
      <c r="E485" s="39"/>
      <c r="F485" s="55"/>
      <c r="G485" s="67"/>
      <c r="H485" s="66"/>
      <c r="I485" s="68"/>
      <c r="J485" s="68"/>
      <c r="K485" s="68"/>
      <c r="L485" s="66"/>
      <c r="M485" s="66"/>
      <c r="N485" s="66"/>
      <c r="P485" s="20"/>
      <c r="R485" s="20"/>
      <c r="T485" s="20"/>
      <c r="V485" s="20"/>
      <c r="X485" s="20"/>
      <c r="Z485" s="21"/>
      <c r="AA485" s="86">
        <f t="shared" si="14"/>
        <v>0</v>
      </c>
      <c r="AB485" s="86">
        <f t="shared" si="15"/>
        <v>0</v>
      </c>
      <c r="AD485" s="20"/>
      <c r="AF485" s="20"/>
    </row>
    <row r="486" spans="1:32" ht="18" customHeight="1" x14ac:dyDescent="0.25">
      <c r="A486" s="14"/>
      <c r="B486" s="14"/>
      <c r="C486" s="15" t="s">
        <v>137</v>
      </c>
      <c r="D486" s="56" t="s">
        <v>60</v>
      </c>
      <c r="E486" s="39" t="s">
        <v>371</v>
      </c>
      <c r="F486" s="55" t="s">
        <v>35</v>
      </c>
      <c r="G486" s="67" t="s">
        <v>663</v>
      </c>
      <c r="H486" s="66" t="s">
        <v>462</v>
      </c>
      <c r="I486" s="68" t="s">
        <v>664</v>
      </c>
      <c r="J486" s="68" t="s">
        <v>40</v>
      </c>
      <c r="K486" s="68" t="s">
        <v>52</v>
      </c>
      <c r="L486" s="66">
        <v>6</v>
      </c>
      <c r="M486" s="66">
        <v>14</v>
      </c>
      <c r="N486" s="66">
        <v>70</v>
      </c>
      <c r="P486" s="20"/>
      <c r="R486" s="20"/>
      <c r="T486" s="20"/>
      <c r="V486" s="20"/>
      <c r="X486" s="20"/>
      <c r="Z486" s="21"/>
      <c r="AA486" s="86">
        <f t="shared" si="14"/>
        <v>0</v>
      </c>
      <c r="AB486" s="86">
        <f t="shared" si="15"/>
        <v>0</v>
      </c>
      <c r="AC486" s="17"/>
      <c r="AD486" s="16"/>
      <c r="AE486" s="17">
        <v>70</v>
      </c>
      <c r="AF486" s="16">
        <f>AE486/M486</f>
        <v>5</v>
      </c>
    </row>
    <row r="487" spans="1:32" ht="18" customHeight="1" x14ac:dyDescent="0.25">
      <c r="D487" s="56"/>
      <c r="E487" s="39"/>
      <c r="F487" s="55"/>
      <c r="G487" s="67"/>
      <c r="H487" s="66"/>
      <c r="I487" s="68"/>
      <c r="J487" s="68"/>
      <c r="K487" s="68"/>
      <c r="L487" s="66"/>
      <c r="M487" s="66"/>
      <c r="N487" s="66"/>
      <c r="P487" s="20"/>
      <c r="R487" s="20"/>
      <c r="T487" s="20"/>
      <c r="V487" s="20"/>
      <c r="X487" s="20"/>
      <c r="Z487" s="21"/>
      <c r="AA487" s="86">
        <f t="shared" si="14"/>
        <v>0</v>
      </c>
      <c r="AB487" s="86">
        <f t="shared" si="15"/>
        <v>0</v>
      </c>
      <c r="AD487" s="20"/>
      <c r="AF487" s="20"/>
    </row>
    <row r="488" spans="1:32" ht="18" customHeight="1" x14ac:dyDescent="0.25">
      <c r="A488" s="14"/>
      <c r="B488" s="14"/>
      <c r="C488" s="15" t="s">
        <v>479</v>
      </c>
      <c r="D488" s="57" t="s">
        <v>33</v>
      </c>
      <c r="E488" s="38" t="s">
        <v>90</v>
      </c>
      <c r="F488" s="55" t="s">
        <v>35</v>
      </c>
      <c r="G488" s="67" t="s">
        <v>665</v>
      </c>
      <c r="H488" s="66" t="s">
        <v>462</v>
      </c>
      <c r="I488" s="68" t="s">
        <v>666</v>
      </c>
      <c r="J488" s="68" t="s">
        <v>43</v>
      </c>
      <c r="K488" s="68" t="s">
        <v>52</v>
      </c>
      <c r="L488" s="66">
        <v>6</v>
      </c>
      <c r="M488" s="66">
        <v>14</v>
      </c>
      <c r="N488" s="66">
        <v>70</v>
      </c>
      <c r="P488" s="20"/>
      <c r="R488" s="20"/>
      <c r="T488" s="20"/>
      <c r="V488" s="20"/>
      <c r="X488" s="20"/>
      <c r="Z488" s="21"/>
      <c r="AA488" s="86">
        <f t="shared" si="14"/>
        <v>0</v>
      </c>
      <c r="AB488" s="86">
        <f t="shared" si="15"/>
        <v>0</v>
      </c>
      <c r="AC488" s="17">
        <v>28</v>
      </c>
      <c r="AD488" s="16">
        <f>AC488/M488</f>
        <v>2</v>
      </c>
      <c r="AE488" s="17">
        <v>42</v>
      </c>
      <c r="AF488" s="16">
        <f>AE488/M488</f>
        <v>3</v>
      </c>
    </row>
    <row r="489" spans="1:32" ht="18" customHeight="1" x14ac:dyDescent="0.25">
      <c r="D489" s="56"/>
      <c r="E489" s="39"/>
      <c r="F489" s="55"/>
      <c r="G489" s="67"/>
      <c r="H489" s="66"/>
      <c r="I489" s="68"/>
      <c r="J489" s="68"/>
      <c r="K489" s="68"/>
      <c r="L489" s="66"/>
      <c r="M489" s="66"/>
      <c r="N489" s="66"/>
      <c r="P489" s="20"/>
      <c r="R489" s="20"/>
      <c r="T489" s="20"/>
      <c r="V489" s="20"/>
      <c r="X489" s="20"/>
      <c r="Z489" s="21"/>
      <c r="AA489" s="86">
        <f t="shared" si="14"/>
        <v>0</v>
      </c>
      <c r="AB489" s="86">
        <f t="shared" si="15"/>
        <v>0</v>
      </c>
      <c r="AD489" s="20"/>
      <c r="AF489" s="20"/>
    </row>
    <row r="490" spans="1:32" ht="18" customHeight="1" x14ac:dyDescent="0.25">
      <c r="A490" s="14"/>
      <c r="B490" s="14"/>
      <c r="C490" s="15"/>
      <c r="D490" s="56"/>
      <c r="E490" s="39"/>
      <c r="F490" s="55"/>
      <c r="G490" s="67" t="s">
        <v>667</v>
      </c>
      <c r="H490" s="66" t="s">
        <v>462</v>
      </c>
      <c r="I490" s="68" t="s">
        <v>668</v>
      </c>
      <c r="J490" s="68" t="s">
        <v>43</v>
      </c>
      <c r="K490" s="68" t="s">
        <v>52</v>
      </c>
      <c r="L490" s="66">
        <v>6</v>
      </c>
      <c r="M490" s="66">
        <v>14</v>
      </c>
      <c r="N490" s="66">
        <v>70</v>
      </c>
      <c r="P490" s="20"/>
      <c r="R490" s="20"/>
      <c r="T490" s="20"/>
      <c r="V490" s="20"/>
      <c r="X490" s="20"/>
      <c r="Z490" s="21"/>
      <c r="AA490" s="86">
        <f t="shared" si="14"/>
        <v>0</v>
      </c>
      <c r="AB490" s="86">
        <f t="shared" si="15"/>
        <v>0</v>
      </c>
      <c r="AC490" s="17"/>
      <c r="AD490" s="16"/>
      <c r="AE490" s="17">
        <v>70</v>
      </c>
      <c r="AF490" s="16">
        <f>AE490/M490</f>
        <v>5</v>
      </c>
    </row>
    <row r="491" spans="1:32" ht="18" customHeight="1" x14ac:dyDescent="0.25">
      <c r="D491" s="56"/>
      <c r="E491" s="39"/>
      <c r="F491" s="55"/>
      <c r="G491" s="67"/>
      <c r="H491" s="66"/>
      <c r="I491" s="68"/>
      <c r="J491" s="68"/>
      <c r="K491" s="68"/>
      <c r="L491" s="66"/>
      <c r="M491" s="66"/>
      <c r="N491" s="66"/>
      <c r="P491" s="20"/>
      <c r="R491" s="20"/>
      <c r="T491" s="20"/>
      <c r="V491" s="20"/>
      <c r="X491" s="20"/>
      <c r="Z491" s="21"/>
      <c r="AA491" s="86">
        <f t="shared" si="14"/>
        <v>0</v>
      </c>
      <c r="AB491" s="86">
        <f t="shared" si="15"/>
        <v>0</v>
      </c>
      <c r="AD491" s="20"/>
      <c r="AF491" s="20"/>
    </row>
    <row r="492" spans="1:32" ht="18" customHeight="1" x14ac:dyDescent="0.25">
      <c r="A492" s="14"/>
      <c r="B492" s="14"/>
      <c r="C492" s="15"/>
      <c r="D492" s="56"/>
      <c r="E492" s="39"/>
      <c r="F492" s="55"/>
      <c r="G492" s="67" t="s">
        <v>669</v>
      </c>
      <c r="H492" s="66" t="s">
        <v>462</v>
      </c>
      <c r="I492" s="68" t="s">
        <v>670</v>
      </c>
      <c r="J492" s="68" t="s">
        <v>43</v>
      </c>
      <c r="K492" s="68" t="s">
        <v>52</v>
      </c>
      <c r="L492" s="66">
        <v>6</v>
      </c>
      <c r="M492" s="66">
        <v>14</v>
      </c>
      <c r="N492" s="66">
        <v>70</v>
      </c>
      <c r="P492" s="20"/>
      <c r="R492" s="20"/>
      <c r="T492" s="20"/>
      <c r="V492" s="20"/>
      <c r="X492" s="20"/>
      <c r="Z492" s="21"/>
      <c r="AA492" s="86">
        <f t="shared" si="14"/>
        <v>0</v>
      </c>
      <c r="AB492" s="86">
        <f t="shared" si="15"/>
        <v>0</v>
      </c>
      <c r="AC492" s="17"/>
      <c r="AD492" s="16"/>
      <c r="AE492" s="17">
        <v>30</v>
      </c>
      <c r="AF492" s="16">
        <v>2</v>
      </c>
    </row>
    <row r="493" spans="1:32" ht="18" customHeight="1" x14ac:dyDescent="0.25">
      <c r="D493" s="56"/>
      <c r="E493" s="39"/>
      <c r="F493" s="55"/>
      <c r="G493" s="67"/>
      <c r="H493" s="66"/>
      <c r="I493" s="68"/>
      <c r="J493" s="68"/>
      <c r="K493" s="68"/>
      <c r="L493" s="66"/>
      <c r="M493" s="66"/>
      <c r="N493" s="66"/>
      <c r="P493" s="20"/>
      <c r="R493" s="20"/>
      <c r="T493" s="20"/>
      <c r="V493" s="20"/>
      <c r="X493" s="20"/>
      <c r="Z493" s="21"/>
      <c r="AA493" s="86">
        <f t="shared" si="14"/>
        <v>0</v>
      </c>
      <c r="AB493" s="86">
        <f t="shared" si="15"/>
        <v>0</v>
      </c>
      <c r="AD493" s="20"/>
      <c r="AF493" s="20"/>
    </row>
    <row r="494" spans="1:32" ht="18" customHeight="1" x14ac:dyDescent="0.25">
      <c r="A494" s="14"/>
      <c r="B494" s="14"/>
      <c r="C494" s="15" t="s">
        <v>474</v>
      </c>
      <c r="D494" s="56" t="s">
        <v>33</v>
      </c>
      <c r="E494" s="39" t="s">
        <v>640</v>
      </c>
      <c r="F494" s="55" t="s">
        <v>35</v>
      </c>
      <c r="G494" s="67" t="s">
        <v>671</v>
      </c>
      <c r="H494" s="66" t="s">
        <v>462</v>
      </c>
      <c r="I494" s="68" t="s">
        <v>672</v>
      </c>
      <c r="J494" s="68" t="s">
        <v>40</v>
      </c>
      <c r="K494" s="68" t="s">
        <v>466</v>
      </c>
      <c r="L494" s="66">
        <v>2</v>
      </c>
      <c r="M494" s="66">
        <v>14</v>
      </c>
      <c r="N494" s="66">
        <v>21</v>
      </c>
      <c r="P494" s="20"/>
      <c r="R494" s="20"/>
      <c r="T494" s="20"/>
      <c r="V494" s="20"/>
      <c r="X494" s="20"/>
      <c r="Z494" s="21"/>
      <c r="AA494" s="86">
        <f t="shared" si="14"/>
        <v>0</v>
      </c>
      <c r="AB494" s="86">
        <f t="shared" si="15"/>
        <v>0</v>
      </c>
      <c r="AC494" s="17">
        <v>14</v>
      </c>
      <c r="AD494" s="16">
        <f>AC494/M494</f>
        <v>1</v>
      </c>
      <c r="AE494" s="17">
        <v>7</v>
      </c>
      <c r="AF494" s="16">
        <f>AE494/M494</f>
        <v>0.5</v>
      </c>
    </row>
    <row r="495" spans="1:32" ht="18" customHeight="1" x14ac:dyDescent="0.25">
      <c r="D495" s="56"/>
      <c r="E495" s="39"/>
      <c r="F495" s="55"/>
      <c r="G495" s="67"/>
      <c r="H495" s="66"/>
      <c r="I495" s="68"/>
      <c r="J495" s="68"/>
      <c r="K495" s="68"/>
      <c r="L495" s="66"/>
      <c r="M495" s="66"/>
      <c r="N495" s="66"/>
      <c r="P495" s="20"/>
      <c r="R495" s="20"/>
      <c r="T495" s="20"/>
      <c r="V495" s="20"/>
      <c r="X495" s="20"/>
      <c r="Z495" s="21"/>
      <c r="AA495" s="86">
        <f t="shared" si="14"/>
        <v>0</v>
      </c>
      <c r="AB495" s="86">
        <f t="shared" si="15"/>
        <v>0</v>
      </c>
      <c r="AD495" s="20"/>
      <c r="AF495" s="20"/>
    </row>
    <row r="496" spans="1:32" ht="18" customHeight="1" x14ac:dyDescent="0.25">
      <c r="A496" s="14"/>
      <c r="B496" s="14"/>
      <c r="C496" s="15" t="s">
        <v>54</v>
      </c>
      <c r="D496" s="56" t="s">
        <v>33</v>
      </c>
      <c r="E496" s="39" t="s">
        <v>55</v>
      </c>
      <c r="F496" s="55" t="s">
        <v>35</v>
      </c>
      <c r="G496" s="67" t="s">
        <v>673</v>
      </c>
      <c r="H496" s="66" t="s">
        <v>462</v>
      </c>
      <c r="I496" s="68" t="s">
        <v>674</v>
      </c>
      <c r="J496" s="68" t="s">
        <v>40</v>
      </c>
      <c r="K496" s="68" t="s">
        <v>52</v>
      </c>
      <c r="L496" s="66">
        <v>6</v>
      </c>
      <c r="M496" s="66">
        <v>14</v>
      </c>
      <c r="N496" s="66">
        <v>70</v>
      </c>
      <c r="P496" s="20"/>
      <c r="R496" s="20"/>
      <c r="T496" s="20"/>
      <c r="V496" s="20"/>
      <c r="X496" s="20"/>
      <c r="Z496" s="21"/>
      <c r="AA496" s="86">
        <f t="shared" si="14"/>
        <v>0</v>
      </c>
      <c r="AB496" s="86">
        <f t="shared" si="15"/>
        <v>0</v>
      </c>
      <c r="AC496" s="17">
        <v>28</v>
      </c>
      <c r="AD496" s="16">
        <f>AC496/M496</f>
        <v>2</v>
      </c>
      <c r="AE496" s="17">
        <v>42</v>
      </c>
      <c r="AF496" s="16">
        <f>AE496/M496</f>
        <v>3</v>
      </c>
    </row>
    <row r="497" spans="1:32" ht="18" customHeight="1" x14ac:dyDescent="0.25">
      <c r="D497" s="56"/>
      <c r="E497" s="39"/>
      <c r="F497" s="55"/>
      <c r="G497" s="67"/>
      <c r="H497" s="66"/>
      <c r="I497" s="68"/>
      <c r="J497" s="68"/>
      <c r="K497" s="68"/>
      <c r="L497" s="66"/>
      <c r="M497" s="66"/>
      <c r="N497" s="66"/>
      <c r="P497" s="20"/>
      <c r="R497" s="20"/>
      <c r="T497" s="20"/>
      <c r="V497" s="20"/>
      <c r="X497" s="20"/>
      <c r="Z497" s="21"/>
      <c r="AA497" s="86">
        <f t="shared" si="14"/>
        <v>0</v>
      </c>
      <c r="AB497" s="86">
        <f t="shared" si="15"/>
        <v>0</v>
      </c>
      <c r="AD497" s="20"/>
      <c r="AF497" s="20"/>
    </row>
    <row r="498" spans="1:32" ht="18" customHeight="1" x14ac:dyDescent="0.25">
      <c r="A498" s="14"/>
      <c r="B498" s="14"/>
      <c r="C498" s="15" t="s">
        <v>474</v>
      </c>
      <c r="D498" s="56" t="s">
        <v>33</v>
      </c>
      <c r="E498" s="39" t="s">
        <v>216</v>
      </c>
      <c r="F498" s="55" t="s">
        <v>35</v>
      </c>
      <c r="G498" s="67" t="s">
        <v>675</v>
      </c>
      <c r="H498" s="66" t="s">
        <v>462</v>
      </c>
      <c r="I498" s="68" t="s">
        <v>676</v>
      </c>
      <c r="J498" s="68" t="s">
        <v>40</v>
      </c>
      <c r="K498" s="68" t="s">
        <v>52</v>
      </c>
      <c r="L498" s="66">
        <v>6</v>
      </c>
      <c r="M498" s="66">
        <v>14</v>
      </c>
      <c r="N498" s="66">
        <v>70</v>
      </c>
      <c r="P498" s="20"/>
      <c r="R498" s="20"/>
      <c r="T498" s="20"/>
      <c r="V498" s="20"/>
      <c r="X498" s="20"/>
      <c r="Z498" s="21"/>
      <c r="AA498" s="86">
        <f t="shared" si="14"/>
        <v>0</v>
      </c>
      <c r="AB498" s="86">
        <f t="shared" si="15"/>
        <v>0</v>
      </c>
      <c r="AC498" s="17">
        <v>28</v>
      </c>
      <c r="AD498" s="16">
        <f>AC498/M498</f>
        <v>2</v>
      </c>
      <c r="AE498" s="17">
        <v>42</v>
      </c>
      <c r="AF498" s="16">
        <f>AE498/M498</f>
        <v>3</v>
      </c>
    </row>
    <row r="499" spans="1:32" ht="18" customHeight="1" x14ac:dyDescent="0.25">
      <c r="D499" s="56"/>
      <c r="E499" s="39"/>
      <c r="F499" s="55"/>
      <c r="G499" s="67"/>
      <c r="H499" s="66"/>
      <c r="I499" s="68"/>
      <c r="J499" s="68"/>
      <c r="K499" s="68"/>
      <c r="L499" s="66"/>
      <c r="M499" s="66"/>
      <c r="N499" s="66"/>
      <c r="P499" s="20"/>
      <c r="R499" s="20"/>
      <c r="T499" s="20"/>
      <c r="V499" s="20"/>
      <c r="X499" s="20"/>
      <c r="Z499" s="21"/>
      <c r="AA499" s="86">
        <f t="shared" si="14"/>
        <v>0</v>
      </c>
      <c r="AB499" s="86">
        <f t="shared" si="15"/>
        <v>0</v>
      </c>
      <c r="AD499" s="20"/>
      <c r="AF499" s="20"/>
    </row>
    <row r="500" spans="1:32" ht="18" customHeight="1" x14ac:dyDescent="0.25">
      <c r="A500" s="14"/>
      <c r="B500" s="14"/>
      <c r="C500" s="15" t="s">
        <v>474</v>
      </c>
      <c r="D500" s="56" t="s">
        <v>33</v>
      </c>
      <c r="E500" s="39" t="s">
        <v>296</v>
      </c>
      <c r="F500" s="55" t="s">
        <v>35</v>
      </c>
      <c r="G500" s="67" t="s">
        <v>677</v>
      </c>
      <c r="H500" s="66" t="s">
        <v>462</v>
      </c>
      <c r="I500" s="68" t="s">
        <v>678</v>
      </c>
      <c r="J500" s="68" t="s">
        <v>40</v>
      </c>
      <c r="K500" s="68" t="s">
        <v>466</v>
      </c>
      <c r="L500" s="66">
        <v>2.5</v>
      </c>
      <c r="M500" s="66">
        <v>14</v>
      </c>
      <c r="N500" s="66">
        <v>28</v>
      </c>
      <c r="P500" s="20"/>
      <c r="R500" s="20"/>
      <c r="T500" s="20"/>
      <c r="V500" s="20"/>
      <c r="X500" s="20"/>
      <c r="Z500" s="21"/>
      <c r="AA500" s="86">
        <f t="shared" si="14"/>
        <v>0</v>
      </c>
      <c r="AB500" s="86">
        <f t="shared" si="15"/>
        <v>0</v>
      </c>
      <c r="AC500" s="17">
        <v>14</v>
      </c>
      <c r="AD500" s="16">
        <f>AC500/M500</f>
        <v>1</v>
      </c>
      <c r="AE500" s="17">
        <v>14</v>
      </c>
      <c r="AF500" s="16">
        <f>AE500/M500</f>
        <v>1</v>
      </c>
    </row>
    <row r="501" spans="1:32" ht="18" customHeight="1" x14ac:dyDescent="0.25">
      <c r="D501" s="56"/>
      <c r="E501" s="39"/>
      <c r="F501" s="55"/>
      <c r="G501" s="67"/>
      <c r="H501" s="66"/>
      <c r="I501" s="68"/>
      <c r="J501" s="68"/>
      <c r="K501" s="68"/>
      <c r="L501" s="66"/>
      <c r="M501" s="66"/>
      <c r="N501" s="66"/>
      <c r="P501" s="20"/>
      <c r="R501" s="20"/>
      <c r="T501" s="20"/>
      <c r="V501" s="20"/>
      <c r="X501" s="20"/>
      <c r="Z501" s="21"/>
      <c r="AA501" s="86">
        <f t="shared" si="14"/>
        <v>0</v>
      </c>
      <c r="AB501" s="86">
        <f t="shared" si="15"/>
        <v>0</v>
      </c>
      <c r="AD501" s="20"/>
      <c r="AF501" s="20"/>
    </row>
    <row r="502" spans="1:32" ht="18" customHeight="1" x14ac:dyDescent="0.25">
      <c r="A502" s="14"/>
      <c r="B502" s="14"/>
      <c r="C502" s="15" t="s">
        <v>32</v>
      </c>
      <c r="D502" s="56" t="s">
        <v>33</v>
      </c>
      <c r="E502" s="39" t="s">
        <v>231</v>
      </c>
      <c r="F502" s="55" t="s">
        <v>35</v>
      </c>
      <c r="G502" s="67" t="s">
        <v>679</v>
      </c>
      <c r="H502" s="66" t="s">
        <v>462</v>
      </c>
      <c r="I502" s="68" t="s">
        <v>680</v>
      </c>
      <c r="J502" s="68" t="s">
        <v>40</v>
      </c>
      <c r="K502" s="68" t="s">
        <v>52</v>
      </c>
      <c r="L502" s="66">
        <v>6</v>
      </c>
      <c r="M502" s="66">
        <v>14</v>
      </c>
      <c r="N502" s="66">
        <v>70</v>
      </c>
      <c r="P502" s="20"/>
      <c r="R502" s="20"/>
      <c r="T502" s="20"/>
      <c r="V502" s="20"/>
      <c r="X502" s="20"/>
      <c r="Z502" s="21"/>
      <c r="AA502" s="86">
        <f t="shared" si="14"/>
        <v>0</v>
      </c>
      <c r="AB502" s="86">
        <f t="shared" si="15"/>
        <v>0</v>
      </c>
      <c r="AC502" s="17"/>
      <c r="AD502" s="16"/>
      <c r="AE502" s="17">
        <v>70</v>
      </c>
      <c r="AF502" s="16">
        <f>AE502/M502</f>
        <v>5</v>
      </c>
    </row>
    <row r="503" spans="1:32" ht="18" customHeight="1" x14ac:dyDescent="0.25">
      <c r="D503" s="56"/>
      <c r="E503" s="39"/>
      <c r="F503" s="55"/>
      <c r="G503" s="67"/>
      <c r="H503" s="66"/>
      <c r="I503" s="68"/>
      <c r="J503" s="68"/>
      <c r="K503" s="68"/>
      <c r="L503" s="66"/>
      <c r="M503" s="66"/>
      <c r="N503" s="66"/>
      <c r="P503" s="20"/>
      <c r="R503" s="20"/>
      <c r="T503" s="20"/>
      <c r="V503" s="20"/>
      <c r="X503" s="20"/>
      <c r="Z503" s="21"/>
      <c r="AA503" s="86">
        <f t="shared" si="14"/>
        <v>0</v>
      </c>
      <c r="AB503" s="86">
        <f t="shared" si="15"/>
        <v>0</v>
      </c>
      <c r="AD503" s="20"/>
      <c r="AF503" s="20"/>
    </row>
    <row r="504" spans="1:32" ht="18" customHeight="1" x14ac:dyDescent="0.25">
      <c r="A504" s="14"/>
      <c r="B504" s="14"/>
      <c r="C504" s="15" t="s">
        <v>155</v>
      </c>
      <c r="D504" s="56" t="s">
        <v>60</v>
      </c>
      <c r="E504" s="39" t="s">
        <v>681</v>
      </c>
      <c r="F504" s="55" t="s">
        <v>35</v>
      </c>
      <c r="G504" s="67" t="s">
        <v>682</v>
      </c>
      <c r="H504" s="66" t="s">
        <v>462</v>
      </c>
      <c r="I504" s="68" t="s">
        <v>683</v>
      </c>
      <c r="J504" s="68" t="s">
        <v>43</v>
      </c>
      <c r="K504" s="68" t="s">
        <v>52</v>
      </c>
      <c r="L504" s="66">
        <v>7</v>
      </c>
      <c r="M504" s="66">
        <v>14</v>
      </c>
      <c r="N504" s="66">
        <v>98</v>
      </c>
      <c r="P504" s="20"/>
      <c r="R504" s="20"/>
      <c r="T504" s="20"/>
      <c r="V504" s="20"/>
      <c r="X504" s="20"/>
      <c r="Z504" s="21"/>
      <c r="AA504" s="86">
        <f t="shared" si="14"/>
        <v>0</v>
      </c>
      <c r="AB504" s="86">
        <f t="shared" si="15"/>
        <v>0</v>
      </c>
      <c r="AC504" s="17">
        <v>28</v>
      </c>
      <c r="AD504" s="16">
        <f>AC504/M504</f>
        <v>2</v>
      </c>
      <c r="AE504" s="17">
        <v>42</v>
      </c>
      <c r="AF504" s="16">
        <f>AE504/M504</f>
        <v>3</v>
      </c>
    </row>
    <row r="505" spans="1:32" ht="18" customHeight="1" x14ac:dyDescent="0.25">
      <c r="D505" s="56"/>
      <c r="E505" s="39"/>
      <c r="F505" s="55"/>
      <c r="G505" s="67"/>
      <c r="H505" s="66"/>
      <c r="I505" s="68"/>
      <c r="J505" s="68"/>
      <c r="K505" s="68"/>
      <c r="L505" s="66"/>
      <c r="M505" s="66"/>
      <c r="N505" s="66"/>
      <c r="P505" s="20"/>
      <c r="R505" s="20"/>
      <c r="T505" s="20"/>
      <c r="V505" s="20"/>
      <c r="X505" s="20"/>
      <c r="Z505" s="21"/>
      <c r="AA505" s="86">
        <f t="shared" si="14"/>
        <v>0</v>
      </c>
      <c r="AB505" s="86">
        <f t="shared" si="15"/>
        <v>0</v>
      </c>
      <c r="AD505" s="20"/>
      <c r="AF505" s="20"/>
    </row>
    <row r="506" spans="1:32" ht="18" customHeight="1" x14ac:dyDescent="0.25">
      <c r="A506" s="14"/>
      <c r="B506" s="14"/>
      <c r="C506" s="15" t="s">
        <v>155</v>
      </c>
      <c r="D506" s="56" t="s">
        <v>60</v>
      </c>
      <c r="E506" s="39" t="s">
        <v>681</v>
      </c>
      <c r="F506" s="55" t="s">
        <v>35</v>
      </c>
      <c r="G506" s="67" t="s">
        <v>684</v>
      </c>
      <c r="H506" s="66" t="s">
        <v>462</v>
      </c>
      <c r="I506" s="68" t="s">
        <v>685</v>
      </c>
      <c r="J506" s="68" t="s">
        <v>40</v>
      </c>
      <c r="K506" s="68" t="s">
        <v>466</v>
      </c>
      <c r="L506" s="66">
        <v>7</v>
      </c>
      <c r="M506" s="66">
        <v>14</v>
      </c>
      <c r="N506" s="66">
        <v>98</v>
      </c>
      <c r="P506" s="20"/>
      <c r="R506" s="20"/>
      <c r="T506" s="20"/>
      <c r="V506" s="20"/>
      <c r="X506" s="20"/>
      <c r="Z506" s="21"/>
      <c r="AA506" s="86">
        <f t="shared" si="14"/>
        <v>0</v>
      </c>
      <c r="AB506" s="86">
        <f t="shared" si="15"/>
        <v>0</v>
      </c>
      <c r="AC506" s="17">
        <v>28</v>
      </c>
      <c r="AD506" s="16">
        <f>AC506/M506</f>
        <v>2</v>
      </c>
      <c r="AE506" s="17">
        <v>56</v>
      </c>
      <c r="AF506" s="16">
        <f>AE506/M506</f>
        <v>4</v>
      </c>
    </row>
    <row r="507" spans="1:32" ht="18" customHeight="1" x14ac:dyDescent="0.25">
      <c r="D507" s="56"/>
      <c r="E507" s="39"/>
      <c r="F507" s="55"/>
      <c r="G507" s="67"/>
      <c r="H507" s="66"/>
      <c r="I507" s="68"/>
      <c r="J507" s="68"/>
      <c r="K507" s="68"/>
      <c r="L507" s="66"/>
      <c r="M507" s="66"/>
      <c r="N507" s="66"/>
      <c r="P507" s="20"/>
      <c r="R507" s="20"/>
      <c r="T507" s="20"/>
      <c r="V507" s="20"/>
      <c r="X507" s="20"/>
      <c r="Z507" s="21"/>
      <c r="AA507" s="86">
        <f t="shared" si="14"/>
        <v>0</v>
      </c>
      <c r="AB507" s="86">
        <f t="shared" si="15"/>
        <v>0</v>
      </c>
      <c r="AD507" s="20"/>
      <c r="AF507" s="20"/>
    </row>
    <row r="508" spans="1:32" ht="18" customHeight="1" x14ac:dyDescent="0.25">
      <c r="A508" s="14"/>
      <c r="B508" s="14"/>
      <c r="C508" s="15" t="s">
        <v>32</v>
      </c>
      <c r="D508" s="56" t="s">
        <v>33</v>
      </c>
      <c r="E508" s="39" t="s">
        <v>686</v>
      </c>
      <c r="F508" s="55" t="s">
        <v>35</v>
      </c>
      <c r="G508" s="67" t="s">
        <v>687</v>
      </c>
      <c r="H508" s="66" t="s">
        <v>462</v>
      </c>
      <c r="I508" s="68" t="s">
        <v>688</v>
      </c>
      <c r="J508" s="68" t="s">
        <v>40</v>
      </c>
      <c r="K508" s="68" t="s">
        <v>466</v>
      </c>
      <c r="L508" s="66">
        <v>6</v>
      </c>
      <c r="M508" s="66">
        <v>14</v>
      </c>
      <c r="N508" s="66">
        <v>70</v>
      </c>
      <c r="P508" s="20"/>
      <c r="R508" s="20"/>
      <c r="T508" s="20"/>
      <c r="V508" s="20"/>
      <c r="X508" s="20"/>
      <c r="Z508" s="21"/>
      <c r="AA508" s="86">
        <f t="shared" si="14"/>
        <v>0</v>
      </c>
      <c r="AB508" s="86">
        <f t="shared" si="15"/>
        <v>0</v>
      </c>
      <c r="AC508" s="17">
        <v>35</v>
      </c>
      <c r="AD508" s="16">
        <f>AC508/M508</f>
        <v>2.5</v>
      </c>
      <c r="AE508" s="17">
        <v>35</v>
      </c>
      <c r="AF508" s="16">
        <f>AE508/M508</f>
        <v>2.5</v>
      </c>
    </row>
    <row r="509" spans="1:32" ht="18" customHeight="1" x14ac:dyDescent="0.25">
      <c r="D509" s="56"/>
      <c r="E509" s="39"/>
      <c r="F509" s="55"/>
      <c r="G509" s="67"/>
      <c r="H509" s="66"/>
      <c r="I509" s="68"/>
      <c r="J509" s="68"/>
      <c r="K509" s="68"/>
      <c r="L509" s="66"/>
      <c r="M509" s="66"/>
      <c r="N509" s="66"/>
      <c r="P509" s="20"/>
      <c r="R509" s="20"/>
      <c r="T509" s="20"/>
      <c r="V509" s="20"/>
      <c r="X509" s="20"/>
      <c r="Z509" s="21"/>
      <c r="AA509" s="86">
        <f t="shared" si="14"/>
        <v>0</v>
      </c>
      <c r="AB509" s="86">
        <f t="shared" si="15"/>
        <v>0</v>
      </c>
      <c r="AD509" s="20"/>
      <c r="AF509" s="20"/>
    </row>
    <row r="510" spans="1:32" ht="18" customHeight="1" x14ac:dyDescent="0.25">
      <c r="A510" s="14"/>
      <c r="B510" s="14"/>
      <c r="C510" s="15" t="s">
        <v>32</v>
      </c>
      <c r="D510" s="57" t="s">
        <v>33</v>
      </c>
      <c r="E510" s="38" t="s">
        <v>382</v>
      </c>
      <c r="F510" s="55" t="s">
        <v>35</v>
      </c>
      <c r="G510" s="67" t="s">
        <v>689</v>
      </c>
      <c r="H510" s="66" t="s">
        <v>462</v>
      </c>
      <c r="I510" s="68" t="s">
        <v>690</v>
      </c>
      <c r="J510" s="68" t="s">
        <v>43</v>
      </c>
      <c r="K510" s="68" t="s">
        <v>52</v>
      </c>
      <c r="L510" s="66">
        <v>6</v>
      </c>
      <c r="M510" s="66">
        <v>14</v>
      </c>
      <c r="N510" s="66">
        <v>70</v>
      </c>
      <c r="P510" s="20"/>
      <c r="R510" s="20"/>
      <c r="T510" s="20"/>
      <c r="V510" s="20"/>
      <c r="X510" s="20"/>
      <c r="Z510" s="21"/>
      <c r="AA510" s="86">
        <f t="shared" si="14"/>
        <v>0</v>
      </c>
      <c r="AB510" s="86">
        <f t="shared" si="15"/>
        <v>0</v>
      </c>
      <c r="AC510" s="17">
        <v>42</v>
      </c>
      <c r="AD510" s="16">
        <f>AC510/M510</f>
        <v>3</v>
      </c>
      <c r="AE510" s="17">
        <v>28</v>
      </c>
      <c r="AF510" s="16">
        <f>AE510/M510</f>
        <v>2</v>
      </c>
    </row>
    <row r="511" spans="1:32" ht="18" customHeight="1" x14ac:dyDescent="0.25">
      <c r="D511" s="56"/>
      <c r="E511" s="39"/>
      <c r="F511" s="55"/>
      <c r="G511" s="67"/>
      <c r="H511" s="66"/>
      <c r="I511" s="68"/>
      <c r="J511" s="68"/>
      <c r="K511" s="68"/>
      <c r="L511" s="66"/>
      <c r="M511" s="66"/>
      <c r="N511" s="66"/>
      <c r="P511" s="20"/>
      <c r="R511" s="20"/>
      <c r="T511" s="20"/>
      <c r="V511" s="20"/>
      <c r="X511" s="20"/>
      <c r="Z511" s="21"/>
      <c r="AA511" s="86">
        <f t="shared" si="14"/>
        <v>0</v>
      </c>
      <c r="AB511" s="86">
        <f t="shared" si="15"/>
        <v>0</v>
      </c>
      <c r="AD511" s="20"/>
      <c r="AF511" s="20"/>
    </row>
    <row r="512" spans="1:32" ht="18" customHeight="1" x14ac:dyDescent="0.25">
      <c r="A512" s="14"/>
      <c r="B512" s="14"/>
      <c r="C512" s="15" t="s">
        <v>137</v>
      </c>
      <c r="D512" s="56" t="s">
        <v>60</v>
      </c>
      <c r="E512" s="39" t="s">
        <v>113</v>
      </c>
      <c r="F512" s="55" t="s">
        <v>35</v>
      </c>
      <c r="G512" s="67" t="s">
        <v>691</v>
      </c>
      <c r="H512" s="66" t="s">
        <v>462</v>
      </c>
      <c r="I512" s="68" t="s">
        <v>692</v>
      </c>
      <c r="J512" s="68" t="s">
        <v>40</v>
      </c>
      <c r="K512" s="68" t="s">
        <v>466</v>
      </c>
      <c r="L512" s="66">
        <v>6</v>
      </c>
      <c r="M512" s="66">
        <v>14</v>
      </c>
      <c r="N512" s="66">
        <v>70</v>
      </c>
      <c r="P512" s="20"/>
      <c r="R512" s="20"/>
      <c r="T512" s="20"/>
      <c r="V512" s="20"/>
      <c r="X512" s="20"/>
      <c r="Z512" s="21"/>
      <c r="AA512" s="86">
        <f t="shared" si="14"/>
        <v>0</v>
      </c>
      <c r="AB512" s="86">
        <f t="shared" si="15"/>
        <v>0</v>
      </c>
      <c r="AC512" s="17">
        <v>35</v>
      </c>
      <c r="AD512" s="16">
        <f>AC512/M512</f>
        <v>2.5</v>
      </c>
      <c r="AE512" s="17">
        <v>35</v>
      </c>
      <c r="AF512" s="16">
        <f>AE512/M512</f>
        <v>2.5</v>
      </c>
    </row>
    <row r="513" spans="1:32" ht="18" customHeight="1" x14ac:dyDescent="0.25">
      <c r="D513" s="56"/>
      <c r="E513" s="39"/>
      <c r="F513" s="55"/>
      <c r="G513" s="67"/>
      <c r="H513" s="66"/>
      <c r="I513" s="72"/>
      <c r="J513" s="72"/>
      <c r="K513" s="72"/>
      <c r="L513" s="72"/>
      <c r="M513" s="72"/>
      <c r="N513" s="72"/>
      <c r="O513" s="35"/>
      <c r="P513" s="35"/>
      <c r="Q513" s="35"/>
      <c r="R513" s="35"/>
      <c r="S513" s="35"/>
      <c r="T513" s="35"/>
      <c r="U513" s="35"/>
      <c r="V513" s="20"/>
      <c r="W513" s="20"/>
      <c r="X513" s="20"/>
      <c r="Y513" s="20"/>
      <c r="Z513" s="20"/>
      <c r="AA513" s="86">
        <f t="shared" si="14"/>
        <v>0</v>
      </c>
      <c r="AB513" s="86">
        <f t="shared" si="15"/>
        <v>0</v>
      </c>
      <c r="AC513" s="20"/>
      <c r="AD513" s="20"/>
      <c r="AE513" s="20"/>
      <c r="AF513" s="20"/>
    </row>
    <row r="514" spans="1:32" ht="18" customHeight="1" x14ac:dyDescent="0.25">
      <c r="A514" s="14"/>
      <c r="B514" s="14"/>
      <c r="C514" s="15" t="s">
        <v>474</v>
      </c>
      <c r="D514" s="56" t="s">
        <v>33</v>
      </c>
      <c r="E514" s="39" t="s">
        <v>339</v>
      </c>
      <c r="F514" s="55" t="s">
        <v>35</v>
      </c>
      <c r="G514" s="67" t="s">
        <v>693</v>
      </c>
      <c r="H514" s="66" t="s">
        <v>462</v>
      </c>
      <c r="I514" s="68" t="s">
        <v>694</v>
      </c>
      <c r="J514" s="68" t="s">
        <v>40</v>
      </c>
      <c r="K514" s="68" t="s">
        <v>466</v>
      </c>
      <c r="L514" s="66">
        <v>6</v>
      </c>
      <c r="M514" s="66">
        <v>14</v>
      </c>
      <c r="N514" s="66">
        <v>70</v>
      </c>
      <c r="P514" s="20"/>
      <c r="R514" s="20"/>
      <c r="T514" s="20"/>
      <c r="V514" s="20"/>
      <c r="X514" s="20"/>
      <c r="Z514" s="21"/>
      <c r="AA514" s="86">
        <f t="shared" ref="AA514:AA577" si="16">O514+Q514+S514+U514+W514+Y514+Z514</f>
        <v>0</v>
      </c>
      <c r="AB514" s="86">
        <f t="shared" ref="AB514:AB577" si="17">P514+R514+T514+V514+X514+Z514+AA514</f>
        <v>0</v>
      </c>
      <c r="AC514" s="17">
        <v>28</v>
      </c>
      <c r="AD514" s="16">
        <f>AC514/M514</f>
        <v>2</v>
      </c>
      <c r="AE514" s="17">
        <v>42</v>
      </c>
      <c r="AF514" s="16">
        <f>AE514/M514</f>
        <v>3</v>
      </c>
    </row>
    <row r="515" spans="1:32" ht="18" customHeight="1" x14ac:dyDescent="0.25">
      <c r="D515" s="56"/>
      <c r="E515" s="39"/>
      <c r="F515" s="55"/>
      <c r="G515" s="67"/>
      <c r="H515" s="66"/>
      <c r="I515" s="72"/>
      <c r="J515" s="72"/>
      <c r="K515" s="72"/>
      <c r="L515" s="72"/>
      <c r="M515" s="72"/>
      <c r="N515" s="72"/>
      <c r="O515" s="35"/>
      <c r="P515" s="35"/>
      <c r="Q515" s="35"/>
      <c r="R515" s="35"/>
      <c r="S515" s="35"/>
      <c r="T515" s="35"/>
      <c r="U515" s="35"/>
      <c r="V515" s="20"/>
      <c r="W515" s="20"/>
      <c r="X515" s="20"/>
      <c r="Y515" s="20"/>
      <c r="Z515" s="20"/>
      <c r="AA515" s="86">
        <f t="shared" si="16"/>
        <v>0</v>
      </c>
      <c r="AB515" s="86">
        <f t="shared" si="17"/>
        <v>0</v>
      </c>
      <c r="AC515" s="20"/>
      <c r="AD515" s="20"/>
      <c r="AE515" s="20"/>
      <c r="AF515" s="20"/>
    </row>
    <row r="516" spans="1:32" ht="18" customHeight="1" x14ac:dyDescent="0.25">
      <c r="A516" s="14"/>
      <c r="B516" s="14"/>
      <c r="C516" s="15"/>
      <c r="D516" s="56"/>
      <c r="E516" s="39"/>
      <c r="F516" s="55" t="s">
        <v>35</v>
      </c>
      <c r="G516" s="67" t="s">
        <v>695</v>
      </c>
      <c r="H516" s="66" t="s">
        <v>462</v>
      </c>
      <c r="I516" s="68" t="s">
        <v>696</v>
      </c>
      <c r="J516" s="68" t="s">
        <v>40</v>
      </c>
      <c r="K516" s="68" t="s">
        <v>52</v>
      </c>
      <c r="L516" s="66">
        <v>2</v>
      </c>
      <c r="M516" s="66">
        <v>14</v>
      </c>
      <c r="N516" s="66">
        <v>21</v>
      </c>
      <c r="P516" s="20"/>
      <c r="R516" s="20"/>
      <c r="T516" s="20"/>
      <c r="V516" s="20"/>
      <c r="X516" s="20"/>
      <c r="Z516" s="21"/>
      <c r="AA516" s="86">
        <f t="shared" si="16"/>
        <v>0</v>
      </c>
      <c r="AB516" s="86">
        <f t="shared" si="17"/>
        <v>0</v>
      </c>
      <c r="AC516" s="17"/>
      <c r="AD516" s="16"/>
      <c r="AE516" s="17">
        <v>21</v>
      </c>
      <c r="AF516" s="16">
        <f>AE516/M516</f>
        <v>1.5</v>
      </c>
    </row>
    <row r="517" spans="1:32" ht="18" customHeight="1" x14ac:dyDescent="0.25">
      <c r="D517" s="56"/>
      <c r="E517" s="39"/>
      <c r="F517" s="55"/>
      <c r="G517" s="67"/>
      <c r="H517" s="66"/>
      <c r="I517" s="72"/>
      <c r="J517" s="72"/>
      <c r="K517" s="72"/>
      <c r="L517" s="72"/>
      <c r="M517" s="72"/>
      <c r="N517" s="72"/>
      <c r="O517" s="35"/>
      <c r="P517" s="35"/>
      <c r="Q517" s="35"/>
      <c r="R517" s="35"/>
      <c r="S517" s="35"/>
      <c r="T517" s="35"/>
      <c r="U517" s="35"/>
      <c r="V517" s="20"/>
      <c r="W517" s="20"/>
      <c r="X517" s="20"/>
      <c r="Y517" s="20"/>
      <c r="Z517" s="20"/>
      <c r="AA517" s="86">
        <f t="shared" si="16"/>
        <v>0</v>
      </c>
      <c r="AB517" s="86">
        <f t="shared" si="17"/>
        <v>0</v>
      </c>
      <c r="AC517" s="20"/>
      <c r="AD517" s="20"/>
      <c r="AE517" s="20"/>
      <c r="AF517" s="20"/>
    </row>
    <row r="518" spans="1:32" ht="18" customHeight="1" x14ac:dyDescent="0.25">
      <c r="A518" s="14"/>
      <c r="B518" s="14"/>
      <c r="C518" s="15" t="s">
        <v>479</v>
      </c>
      <c r="D518" s="57" t="s">
        <v>33</v>
      </c>
      <c r="E518" s="38" t="s">
        <v>67</v>
      </c>
      <c r="F518" s="55" t="s">
        <v>35</v>
      </c>
      <c r="G518" s="67" t="s">
        <v>361</v>
      </c>
      <c r="H518" s="66" t="s">
        <v>462</v>
      </c>
      <c r="I518" s="68" t="s">
        <v>697</v>
      </c>
      <c r="J518" s="68" t="s">
        <v>40</v>
      </c>
      <c r="K518" s="68" t="s">
        <v>52</v>
      </c>
      <c r="L518" s="66">
        <v>6</v>
      </c>
      <c r="M518" s="66">
        <v>14</v>
      </c>
      <c r="N518" s="66">
        <v>70</v>
      </c>
      <c r="P518" s="20"/>
      <c r="R518" s="20"/>
      <c r="T518" s="20"/>
      <c r="V518" s="20"/>
      <c r="X518" s="20"/>
      <c r="Z518" s="21"/>
      <c r="AA518" s="86">
        <f t="shared" si="16"/>
        <v>0</v>
      </c>
      <c r="AB518" s="86">
        <f t="shared" si="17"/>
        <v>0</v>
      </c>
      <c r="AC518" s="17"/>
      <c r="AD518" s="16"/>
      <c r="AE518" s="17">
        <v>70</v>
      </c>
      <c r="AF518" s="16">
        <f>AE518/M518</f>
        <v>5</v>
      </c>
    </row>
    <row r="519" spans="1:32" ht="18" customHeight="1" x14ac:dyDescent="0.25">
      <c r="D519" s="56"/>
      <c r="E519" s="39"/>
      <c r="F519" s="55"/>
      <c r="G519" s="67"/>
      <c r="H519" s="66"/>
      <c r="I519" s="72"/>
      <c r="J519" s="72"/>
      <c r="K519" s="72"/>
      <c r="L519" s="72"/>
      <c r="M519" s="72"/>
      <c r="N519" s="72"/>
      <c r="O519" s="35"/>
      <c r="P519" s="35"/>
      <c r="Q519" s="35"/>
      <c r="R519" s="35"/>
      <c r="S519" s="35"/>
      <c r="T519" s="35"/>
      <c r="U519" s="35"/>
      <c r="V519" s="20"/>
      <c r="W519" s="20"/>
      <c r="X519" s="20"/>
      <c r="Y519" s="20"/>
      <c r="Z519" s="20"/>
      <c r="AA519" s="86">
        <f t="shared" si="16"/>
        <v>0</v>
      </c>
      <c r="AB519" s="86">
        <f t="shared" si="17"/>
        <v>0</v>
      </c>
      <c r="AC519" s="20"/>
      <c r="AD519" s="20"/>
      <c r="AE519" s="20"/>
      <c r="AF519" s="20"/>
    </row>
    <row r="520" spans="1:32" ht="18" customHeight="1" x14ac:dyDescent="0.25">
      <c r="A520" s="14"/>
      <c r="B520" s="14"/>
      <c r="C520" s="15" t="s">
        <v>155</v>
      </c>
      <c r="D520" s="56" t="s">
        <v>60</v>
      </c>
      <c r="E520" s="39" t="s">
        <v>271</v>
      </c>
      <c r="F520" s="55" t="s">
        <v>35</v>
      </c>
      <c r="G520" s="67" t="s">
        <v>698</v>
      </c>
      <c r="H520" s="66" t="s">
        <v>462</v>
      </c>
      <c r="I520" s="68" t="s">
        <v>699</v>
      </c>
      <c r="J520" s="68" t="s">
        <v>40</v>
      </c>
      <c r="K520" s="68" t="s">
        <v>52</v>
      </c>
      <c r="L520" s="66">
        <v>7</v>
      </c>
      <c r="M520" s="66">
        <v>14</v>
      </c>
      <c r="N520" s="66">
        <v>98</v>
      </c>
      <c r="P520" s="20"/>
      <c r="R520" s="20"/>
      <c r="T520" s="20"/>
      <c r="V520" s="20"/>
      <c r="X520" s="20"/>
      <c r="Z520" s="21"/>
      <c r="AA520" s="86">
        <f t="shared" si="16"/>
        <v>0</v>
      </c>
      <c r="AB520" s="86">
        <f t="shared" si="17"/>
        <v>0</v>
      </c>
      <c r="AC520" s="17">
        <v>28</v>
      </c>
      <c r="AD520" s="16">
        <f>AC520/M520</f>
        <v>2</v>
      </c>
      <c r="AE520" s="17">
        <v>56</v>
      </c>
      <c r="AF520" s="16">
        <f>AE520/M520</f>
        <v>4</v>
      </c>
    </row>
    <row r="521" spans="1:32" ht="18" customHeight="1" x14ac:dyDescent="0.25">
      <c r="D521" s="56"/>
      <c r="E521" s="39"/>
      <c r="F521" s="55"/>
      <c r="G521" s="67"/>
      <c r="H521" s="66"/>
      <c r="I521" s="72"/>
      <c r="J521" s="72"/>
      <c r="K521" s="72"/>
      <c r="L521" s="72"/>
      <c r="M521" s="72"/>
      <c r="N521" s="72"/>
      <c r="O521" s="35"/>
      <c r="P521" s="35"/>
      <c r="Q521" s="35"/>
      <c r="R521" s="35"/>
      <c r="S521" s="35"/>
      <c r="T521" s="35"/>
      <c r="U521" s="35"/>
      <c r="V521" s="20"/>
      <c r="W521" s="20"/>
      <c r="X521" s="20"/>
      <c r="Y521" s="20"/>
      <c r="Z521" s="20"/>
      <c r="AA521" s="86">
        <f t="shared" si="16"/>
        <v>0</v>
      </c>
      <c r="AB521" s="86">
        <f t="shared" si="17"/>
        <v>0</v>
      </c>
      <c r="AC521" s="20"/>
      <c r="AD521" s="20"/>
      <c r="AE521" s="20"/>
      <c r="AF521" s="20"/>
    </row>
    <row r="522" spans="1:32" ht="18" customHeight="1" x14ac:dyDescent="0.25">
      <c r="A522" s="14"/>
      <c r="B522" s="14"/>
      <c r="C522" s="15" t="s">
        <v>155</v>
      </c>
      <c r="D522" s="56" t="s">
        <v>60</v>
      </c>
      <c r="E522" s="39" t="s">
        <v>263</v>
      </c>
      <c r="F522" s="55" t="s">
        <v>35</v>
      </c>
      <c r="G522" s="67" t="s">
        <v>700</v>
      </c>
      <c r="H522" s="66" t="s">
        <v>462</v>
      </c>
      <c r="I522" s="68" t="s">
        <v>701</v>
      </c>
      <c r="J522" s="68" t="s">
        <v>43</v>
      </c>
      <c r="K522" s="68" t="s">
        <v>52</v>
      </c>
      <c r="L522" s="66">
        <v>7</v>
      </c>
      <c r="M522" s="66">
        <v>14</v>
      </c>
      <c r="N522" s="66">
        <v>98</v>
      </c>
      <c r="P522" s="20"/>
      <c r="R522" s="20"/>
      <c r="T522" s="20"/>
      <c r="V522" s="20"/>
      <c r="X522" s="20"/>
      <c r="Z522" s="21"/>
      <c r="AA522" s="86">
        <f t="shared" si="16"/>
        <v>0</v>
      </c>
      <c r="AB522" s="86">
        <f t="shared" si="17"/>
        <v>0</v>
      </c>
      <c r="AC522" s="17">
        <v>35</v>
      </c>
      <c r="AD522" s="16">
        <f>AC522/M522</f>
        <v>2.5</v>
      </c>
      <c r="AE522" s="17">
        <v>42</v>
      </c>
      <c r="AF522" s="16">
        <f>AE522/M522</f>
        <v>3</v>
      </c>
    </row>
    <row r="523" spans="1:32" ht="18" customHeight="1" x14ac:dyDescent="0.25">
      <c r="D523" s="56"/>
      <c r="E523" s="39"/>
      <c r="F523" s="55"/>
      <c r="G523" s="67"/>
      <c r="H523" s="66"/>
      <c r="I523" s="66"/>
      <c r="J523" s="66"/>
      <c r="K523" s="73"/>
      <c r="L523" s="66"/>
      <c r="M523" s="72"/>
      <c r="N523" s="72"/>
      <c r="O523" s="35"/>
      <c r="P523" s="35"/>
      <c r="Q523" s="35"/>
      <c r="R523" s="35"/>
      <c r="S523" s="35"/>
      <c r="T523" s="35"/>
      <c r="U523" s="35"/>
      <c r="V523" s="20"/>
      <c r="W523" s="20"/>
      <c r="X523" s="20"/>
      <c r="Y523" s="20"/>
      <c r="Z523" s="20"/>
      <c r="AA523" s="86">
        <f t="shared" si="16"/>
        <v>0</v>
      </c>
      <c r="AB523" s="86">
        <f t="shared" si="17"/>
        <v>0</v>
      </c>
      <c r="AC523" s="20"/>
      <c r="AD523" s="20"/>
      <c r="AE523" s="20"/>
      <c r="AF523" s="20"/>
    </row>
    <row r="524" spans="1:32" ht="18" customHeight="1" x14ac:dyDescent="0.25">
      <c r="A524" s="14"/>
      <c r="B524" s="14"/>
      <c r="C524" s="15" t="s">
        <v>474</v>
      </c>
      <c r="D524" s="56" t="s">
        <v>33</v>
      </c>
      <c r="E524" s="39" t="s">
        <v>199</v>
      </c>
      <c r="F524" s="55" t="s">
        <v>35</v>
      </c>
      <c r="G524" s="67" t="s">
        <v>702</v>
      </c>
      <c r="H524" s="66" t="s">
        <v>462</v>
      </c>
      <c r="I524" s="68" t="s">
        <v>703</v>
      </c>
      <c r="J524" s="68" t="s">
        <v>40</v>
      </c>
      <c r="K524" s="68" t="s">
        <v>52</v>
      </c>
      <c r="L524" s="66">
        <v>6</v>
      </c>
      <c r="M524" s="66">
        <v>14</v>
      </c>
      <c r="N524" s="66">
        <v>70</v>
      </c>
      <c r="P524" s="20"/>
      <c r="R524" s="20"/>
      <c r="T524" s="20"/>
      <c r="V524" s="20"/>
      <c r="X524" s="20"/>
      <c r="Z524" s="21"/>
      <c r="AA524" s="86">
        <f t="shared" si="16"/>
        <v>0</v>
      </c>
      <c r="AB524" s="86">
        <f t="shared" si="17"/>
        <v>0</v>
      </c>
      <c r="AC524" s="17"/>
      <c r="AD524" s="16"/>
      <c r="AE524" s="17">
        <v>70</v>
      </c>
      <c r="AF524" s="16">
        <f>AE524/M524</f>
        <v>5</v>
      </c>
    </row>
    <row r="525" spans="1:32" ht="18" customHeight="1" x14ac:dyDescent="0.25">
      <c r="D525" s="56"/>
      <c r="E525" s="39"/>
      <c r="F525" s="55"/>
      <c r="G525" s="67"/>
      <c r="H525" s="66"/>
      <c r="I525" s="66"/>
      <c r="J525" s="72"/>
      <c r="K525" s="72"/>
      <c r="L525" s="72"/>
      <c r="M525" s="72"/>
      <c r="N525" s="72"/>
      <c r="O525" s="35"/>
      <c r="P525" s="35"/>
      <c r="Q525" s="35"/>
      <c r="R525" s="35"/>
      <c r="S525" s="35"/>
      <c r="T525" s="35"/>
      <c r="U525" s="35"/>
      <c r="V525" s="20"/>
      <c r="W525" s="20"/>
      <c r="X525" s="20"/>
      <c r="Y525" s="20"/>
      <c r="Z525" s="20"/>
      <c r="AA525" s="86">
        <f t="shared" si="16"/>
        <v>0</v>
      </c>
      <c r="AB525" s="86">
        <f t="shared" si="17"/>
        <v>0</v>
      </c>
      <c r="AC525" s="20"/>
      <c r="AD525" s="20"/>
      <c r="AE525" s="20"/>
      <c r="AF525" s="20"/>
    </row>
    <row r="526" spans="1:32" ht="18" customHeight="1" x14ac:dyDescent="0.25">
      <c r="A526" s="22"/>
      <c r="B526" s="22"/>
      <c r="C526" s="23" t="s">
        <v>137</v>
      </c>
      <c r="D526" s="84" t="s">
        <v>60</v>
      </c>
      <c r="E526" s="41" t="s">
        <v>563</v>
      </c>
      <c r="F526" s="55" t="s">
        <v>35</v>
      </c>
      <c r="G526" s="69" t="s">
        <v>704</v>
      </c>
      <c r="H526" s="70" t="s">
        <v>462</v>
      </c>
      <c r="I526" s="71" t="s">
        <v>705</v>
      </c>
      <c r="J526" s="71" t="s">
        <v>43</v>
      </c>
      <c r="K526" s="71" t="s">
        <v>52</v>
      </c>
      <c r="L526" s="70">
        <v>12</v>
      </c>
      <c r="M526" s="70">
        <v>14</v>
      </c>
      <c r="N526" s="70">
        <v>70</v>
      </c>
      <c r="O526" s="34"/>
      <c r="P526" s="33"/>
      <c r="Q526" s="34"/>
      <c r="R526" s="33"/>
      <c r="S526" s="34"/>
      <c r="T526" s="33"/>
      <c r="U526" s="34"/>
      <c r="V526" s="33"/>
      <c r="W526" s="34"/>
      <c r="X526" s="33"/>
      <c r="Y526" s="34"/>
      <c r="Z526" s="34"/>
      <c r="AA526" s="86">
        <f t="shared" si="16"/>
        <v>0</v>
      </c>
      <c r="AB526" s="86">
        <f t="shared" si="17"/>
        <v>0</v>
      </c>
      <c r="AC526" s="25"/>
      <c r="AD526" s="24"/>
      <c r="AE526" s="25"/>
      <c r="AF526" s="24"/>
    </row>
    <row r="527" spans="1:32" ht="18" customHeight="1" x14ac:dyDescent="0.25">
      <c r="D527" s="56"/>
      <c r="E527" s="39"/>
      <c r="F527" s="55"/>
      <c r="G527" s="67"/>
      <c r="H527" s="66"/>
      <c r="I527" s="72"/>
      <c r="J527" s="72"/>
      <c r="K527" s="72"/>
      <c r="L527" s="72"/>
      <c r="M527" s="72"/>
      <c r="N527" s="72"/>
      <c r="O527" s="35"/>
      <c r="P527" s="35"/>
      <c r="Q527" s="35"/>
      <c r="R527" s="35"/>
      <c r="S527" s="35"/>
      <c r="T527" s="35"/>
      <c r="U527" s="35"/>
      <c r="V527" s="20"/>
      <c r="W527" s="20"/>
      <c r="X527" s="20"/>
      <c r="Y527" s="20"/>
      <c r="Z527" s="20"/>
      <c r="AA527" s="86">
        <f t="shared" si="16"/>
        <v>0</v>
      </c>
      <c r="AB527" s="86">
        <f t="shared" si="17"/>
        <v>0</v>
      </c>
      <c r="AC527" s="20"/>
      <c r="AD527" s="20"/>
      <c r="AE527" s="20"/>
      <c r="AF527" s="20"/>
    </row>
    <row r="528" spans="1:32" ht="18" customHeight="1" x14ac:dyDescent="0.25">
      <c r="A528" s="14"/>
      <c r="B528" s="14"/>
      <c r="C528" s="15" t="s">
        <v>32</v>
      </c>
      <c r="D528" s="57" t="s">
        <v>33</v>
      </c>
      <c r="E528" s="38" t="s">
        <v>382</v>
      </c>
      <c r="F528" s="55" t="s">
        <v>35</v>
      </c>
      <c r="G528" s="67" t="s">
        <v>706</v>
      </c>
      <c r="H528" s="66" t="s">
        <v>462</v>
      </c>
      <c r="I528" s="68" t="s">
        <v>707</v>
      </c>
      <c r="J528" s="68" t="s">
        <v>40</v>
      </c>
      <c r="K528" s="68" t="s">
        <v>466</v>
      </c>
      <c r="L528" s="66">
        <v>6</v>
      </c>
      <c r="M528" s="66">
        <v>14</v>
      </c>
      <c r="N528" s="66">
        <v>70</v>
      </c>
      <c r="P528" s="20"/>
      <c r="R528" s="20"/>
      <c r="T528" s="20"/>
      <c r="V528" s="20"/>
      <c r="X528" s="20"/>
      <c r="Z528" s="21"/>
      <c r="AA528" s="86">
        <f t="shared" si="16"/>
        <v>0</v>
      </c>
      <c r="AB528" s="86">
        <f t="shared" si="17"/>
        <v>0</v>
      </c>
      <c r="AC528" s="17">
        <v>35</v>
      </c>
      <c r="AD528" s="16">
        <f>AC528/M528</f>
        <v>2.5</v>
      </c>
      <c r="AE528" s="17">
        <v>35</v>
      </c>
      <c r="AF528" s="16">
        <f>AE528/M528</f>
        <v>2.5</v>
      </c>
    </row>
    <row r="529" spans="1:32" ht="18" customHeight="1" x14ac:dyDescent="0.25">
      <c r="D529" s="56"/>
      <c r="E529" s="39"/>
      <c r="F529" s="55"/>
      <c r="G529" s="67"/>
      <c r="H529" s="66"/>
      <c r="I529" s="66"/>
      <c r="J529" s="66"/>
      <c r="K529" s="73"/>
      <c r="L529" s="66"/>
      <c r="M529" s="73"/>
      <c r="N529" s="66"/>
      <c r="O529" s="35"/>
      <c r="P529" s="20"/>
      <c r="Q529" s="35"/>
      <c r="R529" s="35"/>
      <c r="S529" s="35"/>
      <c r="T529" s="35"/>
      <c r="U529" s="35"/>
      <c r="V529" s="20"/>
      <c r="W529" s="20"/>
      <c r="X529" s="20"/>
      <c r="Y529" s="20"/>
      <c r="Z529" s="20"/>
      <c r="AA529" s="86">
        <f t="shared" si="16"/>
        <v>0</v>
      </c>
      <c r="AB529" s="86">
        <f t="shared" si="17"/>
        <v>0</v>
      </c>
      <c r="AC529" s="20"/>
      <c r="AD529" s="20"/>
      <c r="AE529" s="20"/>
      <c r="AF529" s="20"/>
    </row>
    <row r="530" spans="1:32" ht="18" customHeight="1" x14ac:dyDescent="0.25">
      <c r="A530" s="14"/>
      <c r="B530" s="14"/>
      <c r="C530" s="15" t="s">
        <v>32</v>
      </c>
      <c r="D530" s="56" t="s">
        <v>33</v>
      </c>
      <c r="E530" s="39" t="s">
        <v>626</v>
      </c>
      <c r="F530" s="55" t="s">
        <v>35</v>
      </c>
      <c r="G530" s="67" t="s">
        <v>708</v>
      </c>
      <c r="H530" s="66" t="s">
        <v>462</v>
      </c>
      <c r="I530" s="68" t="s">
        <v>709</v>
      </c>
      <c r="J530" s="68" t="s">
        <v>40</v>
      </c>
      <c r="K530" s="68" t="s">
        <v>466</v>
      </c>
      <c r="L530" s="66">
        <v>6</v>
      </c>
      <c r="M530" s="66">
        <v>14</v>
      </c>
      <c r="N530" s="66">
        <v>70</v>
      </c>
      <c r="P530" s="20"/>
      <c r="R530" s="20"/>
      <c r="T530" s="20"/>
      <c r="V530" s="20"/>
      <c r="X530" s="20"/>
      <c r="Z530" s="21"/>
      <c r="AA530" s="86">
        <f t="shared" si="16"/>
        <v>0</v>
      </c>
      <c r="AB530" s="86">
        <f t="shared" si="17"/>
        <v>0</v>
      </c>
      <c r="AC530" s="17">
        <v>28</v>
      </c>
      <c r="AD530" s="16">
        <f>AC530/M530</f>
        <v>2</v>
      </c>
      <c r="AE530" s="17">
        <v>42</v>
      </c>
      <c r="AF530" s="16">
        <f>AE530/M530</f>
        <v>3</v>
      </c>
    </row>
    <row r="531" spans="1:32" ht="18" customHeight="1" x14ac:dyDescent="0.25">
      <c r="D531" s="56"/>
      <c r="E531" s="39"/>
      <c r="F531" s="55"/>
      <c r="G531" s="67"/>
      <c r="H531" s="66"/>
      <c r="I531" s="66"/>
      <c r="J531" s="66"/>
      <c r="K531" s="73"/>
      <c r="L531" s="66"/>
      <c r="M531" s="73"/>
      <c r="N531" s="66"/>
      <c r="O531" s="35"/>
      <c r="P531" s="20"/>
      <c r="Q531" s="35"/>
      <c r="R531" s="35"/>
      <c r="S531" s="35"/>
      <c r="T531" s="35"/>
      <c r="U531" s="35"/>
      <c r="V531" s="20"/>
      <c r="W531" s="20"/>
      <c r="X531" s="20"/>
      <c r="Y531" s="20"/>
      <c r="Z531" s="20"/>
      <c r="AA531" s="86">
        <f t="shared" si="16"/>
        <v>0</v>
      </c>
      <c r="AB531" s="86">
        <f t="shared" si="17"/>
        <v>0</v>
      </c>
      <c r="AC531" s="20"/>
      <c r="AD531" s="20"/>
      <c r="AE531" s="20"/>
      <c r="AF531" s="20"/>
    </row>
    <row r="532" spans="1:32" ht="18" customHeight="1" x14ac:dyDescent="0.25">
      <c r="A532" s="14"/>
      <c r="B532" s="14"/>
      <c r="C532" s="15" t="s">
        <v>66</v>
      </c>
      <c r="D532" s="56" t="s">
        <v>33</v>
      </c>
      <c r="E532" s="39" t="s">
        <v>392</v>
      </c>
      <c r="F532" s="55" t="s">
        <v>35</v>
      </c>
      <c r="G532" s="67" t="s">
        <v>710</v>
      </c>
      <c r="H532" s="66" t="s">
        <v>462</v>
      </c>
      <c r="I532" s="68" t="s">
        <v>711</v>
      </c>
      <c r="J532" s="68" t="s">
        <v>40</v>
      </c>
      <c r="K532" s="68" t="s">
        <v>52</v>
      </c>
      <c r="L532" s="66">
        <v>6</v>
      </c>
      <c r="M532" s="66">
        <v>14</v>
      </c>
      <c r="N532" s="66">
        <v>70</v>
      </c>
      <c r="P532" s="20"/>
      <c r="R532" s="20"/>
      <c r="T532" s="20"/>
      <c r="V532" s="20"/>
      <c r="X532" s="20"/>
      <c r="Z532" s="21"/>
      <c r="AA532" s="86">
        <f t="shared" si="16"/>
        <v>0</v>
      </c>
      <c r="AB532" s="86">
        <f t="shared" si="17"/>
        <v>0</v>
      </c>
      <c r="AC532" s="17">
        <v>42</v>
      </c>
      <c r="AD532" s="16">
        <f>AC532/M532</f>
        <v>3</v>
      </c>
      <c r="AE532" s="17">
        <v>28</v>
      </c>
      <c r="AF532" s="16">
        <f>AE532/M532</f>
        <v>2</v>
      </c>
    </row>
    <row r="533" spans="1:32" ht="18" customHeight="1" x14ac:dyDescent="0.25">
      <c r="D533" s="56"/>
      <c r="E533" s="39"/>
      <c r="F533" s="55"/>
      <c r="G533" s="67"/>
      <c r="H533" s="66"/>
      <c r="I533" s="66"/>
      <c r="J533" s="66"/>
      <c r="K533" s="73"/>
      <c r="L533" s="66"/>
      <c r="M533" s="73"/>
      <c r="N533" s="66"/>
      <c r="P533" s="20"/>
      <c r="R533" s="20"/>
      <c r="T533" s="20"/>
      <c r="U533" s="35"/>
      <c r="V533" s="20"/>
      <c r="W533" s="20"/>
      <c r="X533" s="20"/>
      <c r="Y533" s="20"/>
      <c r="Z533" s="20"/>
      <c r="AA533" s="86">
        <f t="shared" si="16"/>
        <v>0</v>
      </c>
      <c r="AB533" s="86">
        <f t="shared" si="17"/>
        <v>0</v>
      </c>
      <c r="AC533" s="20"/>
      <c r="AD533" s="20"/>
      <c r="AE533" s="20"/>
      <c r="AF533" s="20"/>
    </row>
    <row r="534" spans="1:32" ht="18" customHeight="1" x14ac:dyDescent="0.25">
      <c r="A534" s="14"/>
      <c r="B534" s="14"/>
      <c r="C534" s="15"/>
      <c r="D534" s="56"/>
      <c r="E534" s="39"/>
      <c r="F534" s="55" t="s">
        <v>35</v>
      </c>
      <c r="G534" s="67" t="s">
        <v>712</v>
      </c>
      <c r="H534" s="66" t="s">
        <v>462</v>
      </c>
      <c r="I534" s="68" t="s">
        <v>713</v>
      </c>
      <c r="J534" s="68" t="s">
        <v>40</v>
      </c>
      <c r="K534" s="68" t="s">
        <v>52</v>
      </c>
      <c r="L534" s="66">
        <v>4</v>
      </c>
      <c r="M534" s="66">
        <v>14</v>
      </c>
      <c r="N534" s="66">
        <v>49</v>
      </c>
      <c r="P534" s="20"/>
      <c r="R534" s="20"/>
      <c r="T534" s="20"/>
      <c r="V534" s="20"/>
      <c r="X534" s="20"/>
      <c r="Z534" s="21"/>
      <c r="AA534" s="86">
        <f t="shared" si="16"/>
        <v>0</v>
      </c>
      <c r="AB534" s="86">
        <f t="shared" si="17"/>
        <v>0</v>
      </c>
      <c r="AC534" s="17">
        <v>21</v>
      </c>
      <c r="AD534" s="16">
        <f>AC534/M534</f>
        <v>1.5</v>
      </c>
      <c r="AE534" s="17">
        <v>28</v>
      </c>
      <c r="AF534" s="16">
        <f>AE534/M534</f>
        <v>2</v>
      </c>
    </row>
    <row r="535" spans="1:32" ht="18" customHeight="1" x14ac:dyDescent="0.25">
      <c r="D535" s="56"/>
      <c r="E535" s="39"/>
      <c r="F535" s="55"/>
      <c r="G535" s="67"/>
      <c r="H535" s="66"/>
      <c r="I535" s="68"/>
      <c r="J535" s="68"/>
      <c r="K535" s="68"/>
      <c r="L535" s="66"/>
      <c r="M535" s="66"/>
      <c r="N535" s="66"/>
      <c r="P535" s="20"/>
      <c r="R535" s="20"/>
      <c r="T535" s="20"/>
      <c r="V535" s="20"/>
      <c r="X535" s="20"/>
      <c r="Z535" s="21"/>
      <c r="AA535" s="86">
        <f t="shared" si="16"/>
        <v>0</v>
      </c>
      <c r="AB535" s="86">
        <f t="shared" si="17"/>
        <v>0</v>
      </c>
      <c r="AD535" s="20"/>
      <c r="AF535" s="20"/>
    </row>
    <row r="536" spans="1:32" ht="18" customHeight="1" x14ac:dyDescent="0.25">
      <c r="A536" s="14"/>
      <c r="B536" s="14"/>
      <c r="C536" s="15" t="s">
        <v>155</v>
      </c>
      <c r="D536" s="56" t="s">
        <v>60</v>
      </c>
      <c r="E536" s="39" t="s">
        <v>263</v>
      </c>
      <c r="F536" s="55" t="s">
        <v>35</v>
      </c>
      <c r="G536" s="67" t="s">
        <v>714</v>
      </c>
      <c r="H536" s="66" t="s">
        <v>462</v>
      </c>
      <c r="I536" s="68" t="s">
        <v>715</v>
      </c>
      <c r="J536" s="68" t="s">
        <v>40</v>
      </c>
      <c r="K536" s="68" t="s">
        <v>466</v>
      </c>
      <c r="L536" s="66">
        <v>6</v>
      </c>
      <c r="M536" s="66">
        <v>14</v>
      </c>
      <c r="N536" s="66">
        <v>70</v>
      </c>
      <c r="P536" s="20"/>
      <c r="R536" s="20"/>
      <c r="T536" s="20"/>
      <c r="V536" s="20"/>
      <c r="X536" s="20"/>
      <c r="Z536" s="21"/>
      <c r="AA536" s="86">
        <f t="shared" si="16"/>
        <v>0</v>
      </c>
      <c r="AB536" s="86">
        <f t="shared" si="17"/>
        <v>0</v>
      </c>
      <c r="AC536" s="17">
        <v>35</v>
      </c>
      <c r="AD536" s="16">
        <f>AC536/M536</f>
        <v>2.5</v>
      </c>
      <c r="AE536" s="17">
        <v>35</v>
      </c>
      <c r="AF536" s="16">
        <f>AE536/M536</f>
        <v>2.5</v>
      </c>
    </row>
    <row r="537" spans="1:32" ht="18" customHeight="1" x14ac:dyDescent="0.25">
      <c r="D537" s="56"/>
      <c r="E537" s="39"/>
      <c r="F537" s="55"/>
      <c r="G537" s="67"/>
      <c r="H537" s="66"/>
      <c r="I537" s="68"/>
      <c r="J537" s="68"/>
      <c r="K537" s="68"/>
      <c r="L537" s="66"/>
      <c r="M537" s="66"/>
      <c r="N537" s="66"/>
      <c r="P537" s="20"/>
      <c r="R537" s="20"/>
      <c r="T537" s="20"/>
      <c r="V537" s="20"/>
      <c r="X537" s="20"/>
      <c r="Z537" s="21"/>
      <c r="AA537" s="86">
        <f t="shared" si="16"/>
        <v>0</v>
      </c>
      <c r="AB537" s="86">
        <f t="shared" si="17"/>
        <v>0</v>
      </c>
      <c r="AD537" s="20"/>
      <c r="AF537" s="20"/>
    </row>
    <row r="538" spans="1:32" ht="18" customHeight="1" x14ac:dyDescent="0.25">
      <c r="A538" s="14"/>
      <c r="B538" s="14"/>
      <c r="C538" s="15" t="s">
        <v>212</v>
      </c>
      <c r="D538" s="56" t="s">
        <v>33</v>
      </c>
      <c r="E538" s="39" t="s">
        <v>254</v>
      </c>
      <c r="F538" s="55" t="s">
        <v>35</v>
      </c>
      <c r="G538" s="67" t="s">
        <v>716</v>
      </c>
      <c r="H538" s="66" t="s">
        <v>462</v>
      </c>
      <c r="I538" s="68" t="s">
        <v>717</v>
      </c>
      <c r="J538" s="68" t="s">
        <v>40</v>
      </c>
      <c r="K538" s="68" t="s">
        <v>52</v>
      </c>
      <c r="L538" s="66">
        <v>6</v>
      </c>
      <c r="M538" s="66">
        <v>14</v>
      </c>
      <c r="N538" s="66">
        <v>70</v>
      </c>
      <c r="P538" s="20"/>
      <c r="R538" s="20"/>
      <c r="T538" s="20"/>
      <c r="V538" s="20"/>
      <c r="X538" s="20"/>
      <c r="Z538" s="21"/>
      <c r="AA538" s="86">
        <f t="shared" si="16"/>
        <v>0</v>
      </c>
      <c r="AB538" s="86">
        <f t="shared" si="17"/>
        <v>0</v>
      </c>
      <c r="AC538" s="17">
        <v>28</v>
      </c>
      <c r="AD538" s="16">
        <f>AC538/M538</f>
        <v>2</v>
      </c>
      <c r="AE538" s="17">
        <v>42</v>
      </c>
      <c r="AF538" s="16">
        <f>AE538/M538</f>
        <v>3</v>
      </c>
    </row>
    <row r="539" spans="1:32" ht="18" customHeight="1" x14ac:dyDescent="0.25">
      <c r="D539" s="56"/>
      <c r="E539" s="39"/>
      <c r="F539" s="55"/>
      <c r="G539" s="67"/>
      <c r="H539" s="66"/>
      <c r="I539" s="68"/>
      <c r="J539" s="68"/>
      <c r="K539" s="68"/>
      <c r="L539" s="66"/>
      <c r="M539" s="66"/>
      <c r="N539" s="66"/>
      <c r="P539" s="20"/>
      <c r="R539" s="20"/>
      <c r="T539" s="20"/>
      <c r="V539" s="20"/>
      <c r="X539" s="20"/>
      <c r="Z539" s="21"/>
      <c r="AA539" s="86">
        <f t="shared" si="16"/>
        <v>0</v>
      </c>
      <c r="AB539" s="86">
        <f t="shared" si="17"/>
        <v>0</v>
      </c>
      <c r="AD539" s="20"/>
      <c r="AF539" s="20"/>
    </row>
    <row r="540" spans="1:32" ht="18" customHeight="1" x14ac:dyDescent="0.25">
      <c r="A540" s="14"/>
      <c r="B540" s="14"/>
      <c r="C540" s="15" t="s">
        <v>474</v>
      </c>
      <c r="D540" s="57" t="s">
        <v>33</v>
      </c>
      <c r="E540" s="39" t="s">
        <v>408</v>
      </c>
      <c r="F540" s="55" t="s">
        <v>35</v>
      </c>
      <c r="G540" s="67" t="s">
        <v>718</v>
      </c>
      <c r="H540" s="66" t="s">
        <v>462</v>
      </c>
      <c r="I540" s="68" t="s">
        <v>719</v>
      </c>
      <c r="J540" s="68" t="s">
        <v>40</v>
      </c>
      <c r="K540" s="68" t="s">
        <v>52</v>
      </c>
      <c r="L540" s="66">
        <v>2</v>
      </c>
      <c r="M540" s="66">
        <v>14</v>
      </c>
      <c r="N540" s="66">
        <v>21</v>
      </c>
      <c r="P540" s="20"/>
      <c r="R540" s="20"/>
      <c r="T540" s="20"/>
      <c r="V540" s="20"/>
      <c r="X540" s="20"/>
      <c r="Z540" s="21"/>
      <c r="AA540" s="86">
        <f t="shared" si="16"/>
        <v>0</v>
      </c>
      <c r="AB540" s="86">
        <f t="shared" si="17"/>
        <v>0</v>
      </c>
      <c r="AC540" s="17"/>
      <c r="AD540" s="16"/>
      <c r="AE540" s="17">
        <v>24</v>
      </c>
      <c r="AF540" s="16">
        <v>2</v>
      </c>
    </row>
    <row r="541" spans="1:32" ht="18" customHeight="1" x14ac:dyDescent="0.25">
      <c r="D541" s="56"/>
      <c r="E541" s="39"/>
      <c r="F541" s="55"/>
      <c r="G541" s="67"/>
      <c r="H541" s="66"/>
      <c r="I541" s="68"/>
      <c r="J541" s="68"/>
      <c r="K541" s="68"/>
      <c r="L541" s="66"/>
      <c r="M541" s="66"/>
      <c r="N541" s="66"/>
      <c r="P541" s="20"/>
      <c r="R541" s="20"/>
      <c r="T541" s="20"/>
      <c r="V541" s="20"/>
      <c r="X541" s="20"/>
      <c r="Z541" s="21"/>
      <c r="AA541" s="86">
        <f t="shared" si="16"/>
        <v>0</v>
      </c>
      <c r="AB541" s="86">
        <f t="shared" si="17"/>
        <v>0</v>
      </c>
      <c r="AD541" s="20"/>
      <c r="AF541" s="20"/>
    </row>
    <row r="542" spans="1:32" ht="18" customHeight="1" x14ac:dyDescent="0.25">
      <c r="A542" s="14"/>
      <c r="B542" s="14"/>
      <c r="C542" s="15" t="s">
        <v>32</v>
      </c>
      <c r="D542" s="57" t="s">
        <v>33</v>
      </c>
      <c r="E542" s="38" t="s">
        <v>382</v>
      </c>
      <c r="F542" s="55" t="s">
        <v>35</v>
      </c>
      <c r="G542" s="67" t="s">
        <v>720</v>
      </c>
      <c r="H542" s="66" t="s">
        <v>462</v>
      </c>
      <c r="I542" s="68" t="s">
        <v>721</v>
      </c>
      <c r="J542" s="68" t="s">
        <v>40</v>
      </c>
      <c r="K542" s="68" t="s">
        <v>52</v>
      </c>
      <c r="L542" s="66">
        <v>6</v>
      </c>
      <c r="M542" s="66">
        <v>14</v>
      </c>
      <c r="N542" s="66">
        <v>70</v>
      </c>
      <c r="P542" s="20"/>
      <c r="R542" s="20"/>
      <c r="T542" s="20"/>
      <c r="V542" s="20"/>
      <c r="X542" s="20"/>
      <c r="Z542" s="21"/>
      <c r="AA542" s="86">
        <f t="shared" si="16"/>
        <v>0</v>
      </c>
      <c r="AB542" s="86">
        <f t="shared" si="17"/>
        <v>0</v>
      </c>
      <c r="AC542" s="17"/>
      <c r="AD542" s="16"/>
      <c r="AE542" s="17">
        <v>70</v>
      </c>
      <c r="AF542" s="16">
        <f>AE542/M542</f>
        <v>5</v>
      </c>
    </row>
    <row r="543" spans="1:32" ht="18" customHeight="1" x14ac:dyDescent="0.25">
      <c r="D543" s="56"/>
      <c r="E543" s="39"/>
      <c r="F543" s="55"/>
      <c r="G543" s="67"/>
      <c r="H543" s="66"/>
      <c r="I543" s="68"/>
      <c r="J543" s="68"/>
      <c r="K543" s="68"/>
      <c r="L543" s="66"/>
      <c r="M543" s="66"/>
      <c r="N543" s="66"/>
      <c r="P543" s="20"/>
      <c r="R543" s="20"/>
      <c r="T543" s="20"/>
      <c r="V543" s="20"/>
      <c r="X543" s="20"/>
      <c r="Z543" s="21"/>
      <c r="AA543" s="86">
        <f t="shared" si="16"/>
        <v>0</v>
      </c>
      <c r="AB543" s="86">
        <f t="shared" si="17"/>
        <v>0</v>
      </c>
      <c r="AD543" s="20"/>
      <c r="AF543" s="20"/>
    </row>
    <row r="544" spans="1:32" ht="18" customHeight="1" x14ac:dyDescent="0.25">
      <c r="A544" s="14"/>
      <c r="B544" s="14"/>
      <c r="C544" s="15" t="s">
        <v>155</v>
      </c>
      <c r="D544" s="57" t="s">
        <v>60</v>
      </c>
      <c r="E544" s="40" t="s">
        <v>620</v>
      </c>
      <c r="F544" s="55" t="s">
        <v>35</v>
      </c>
      <c r="G544" s="67" t="s">
        <v>722</v>
      </c>
      <c r="H544" s="66" t="s">
        <v>462</v>
      </c>
      <c r="I544" s="68" t="s">
        <v>723</v>
      </c>
      <c r="J544" s="68" t="s">
        <v>43</v>
      </c>
      <c r="K544" s="68" t="s">
        <v>52</v>
      </c>
      <c r="L544" s="66">
        <v>6</v>
      </c>
      <c r="M544" s="66">
        <v>14</v>
      </c>
      <c r="N544" s="66">
        <v>70</v>
      </c>
      <c r="P544" s="20"/>
      <c r="R544" s="20"/>
      <c r="T544" s="20"/>
      <c r="V544" s="20"/>
      <c r="X544" s="20"/>
      <c r="Z544" s="21"/>
      <c r="AA544" s="86">
        <f t="shared" si="16"/>
        <v>0</v>
      </c>
      <c r="AB544" s="86">
        <f t="shared" si="17"/>
        <v>0</v>
      </c>
      <c r="AC544" s="17"/>
      <c r="AD544" s="16"/>
      <c r="AE544" s="17"/>
      <c r="AF544" s="16"/>
    </row>
    <row r="545" spans="1:32" ht="18" customHeight="1" x14ac:dyDescent="0.25">
      <c r="E545" s="42"/>
      <c r="F545" s="55"/>
      <c r="G545" s="67"/>
      <c r="H545" s="66"/>
      <c r="I545" s="68"/>
      <c r="J545" s="68"/>
      <c r="K545" s="68"/>
      <c r="L545" s="66"/>
      <c r="M545" s="66"/>
      <c r="N545" s="66"/>
      <c r="P545" s="20"/>
      <c r="R545" s="20"/>
      <c r="T545" s="20"/>
      <c r="V545" s="20"/>
      <c r="X545" s="20"/>
      <c r="Z545" s="21"/>
      <c r="AA545" s="86">
        <f t="shared" si="16"/>
        <v>0</v>
      </c>
      <c r="AB545" s="86">
        <f t="shared" si="17"/>
        <v>0</v>
      </c>
      <c r="AD545" s="20"/>
      <c r="AF545" s="20"/>
    </row>
    <row r="546" spans="1:32" ht="18" customHeight="1" x14ac:dyDescent="0.25">
      <c r="A546" s="14"/>
      <c r="B546" s="14"/>
      <c r="C546" s="15" t="s">
        <v>32</v>
      </c>
      <c r="D546" s="57" t="s">
        <v>33</v>
      </c>
      <c r="E546" s="38" t="s">
        <v>382</v>
      </c>
      <c r="F546" s="55" t="s">
        <v>35</v>
      </c>
      <c r="G546" s="67" t="s">
        <v>724</v>
      </c>
      <c r="H546" s="66" t="s">
        <v>462</v>
      </c>
      <c r="I546" s="68" t="s">
        <v>725</v>
      </c>
      <c r="J546" s="68" t="s">
        <v>43</v>
      </c>
      <c r="K546" s="68" t="s">
        <v>52</v>
      </c>
      <c r="L546" s="66">
        <v>6</v>
      </c>
      <c r="M546" s="66">
        <v>14</v>
      </c>
      <c r="N546" s="66">
        <v>70</v>
      </c>
      <c r="P546" s="20"/>
      <c r="R546" s="20"/>
      <c r="T546" s="20"/>
      <c r="V546" s="20"/>
      <c r="X546" s="20"/>
      <c r="Z546" s="21"/>
      <c r="AA546" s="86">
        <f t="shared" si="16"/>
        <v>0</v>
      </c>
      <c r="AB546" s="86">
        <f t="shared" si="17"/>
        <v>0</v>
      </c>
      <c r="AC546" s="17"/>
      <c r="AD546" s="16"/>
      <c r="AE546" s="17"/>
      <c r="AF546" s="16"/>
    </row>
    <row r="547" spans="1:32" ht="18" customHeight="1" x14ac:dyDescent="0.25">
      <c r="D547" s="56"/>
      <c r="E547" s="39"/>
      <c r="F547" s="55"/>
      <c r="G547" s="67"/>
      <c r="H547" s="66"/>
      <c r="I547" s="68"/>
      <c r="J547" s="68"/>
      <c r="K547" s="68"/>
      <c r="L547" s="66"/>
      <c r="M547" s="66"/>
      <c r="N547" s="66"/>
      <c r="P547" s="20"/>
      <c r="R547" s="20"/>
      <c r="T547" s="20"/>
      <c r="V547" s="20"/>
      <c r="X547" s="20"/>
      <c r="Z547" s="21"/>
      <c r="AA547" s="86">
        <f t="shared" si="16"/>
        <v>0</v>
      </c>
      <c r="AB547" s="86">
        <f t="shared" si="17"/>
        <v>0</v>
      </c>
      <c r="AD547" s="20"/>
      <c r="AF547" s="20"/>
    </row>
    <row r="548" spans="1:32" ht="18" customHeight="1" x14ac:dyDescent="0.25">
      <c r="A548" s="14"/>
      <c r="B548" s="14"/>
      <c r="C548" s="15" t="s">
        <v>474</v>
      </c>
      <c r="D548" s="56" t="s">
        <v>33</v>
      </c>
      <c r="E548" s="39" t="s">
        <v>339</v>
      </c>
      <c r="F548" s="55" t="s">
        <v>35</v>
      </c>
      <c r="G548" s="67" t="s">
        <v>726</v>
      </c>
      <c r="H548" s="66" t="s">
        <v>462</v>
      </c>
      <c r="I548" s="68" t="s">
        <v>727</v>
      </c>
      <c r="J548" s="68" t="s">
        <v>43</v>
      </c>
      <c r="K548" s="68" t="s">
        <v>52</v>
      </c>
      <c r="L548" s="66">
        <v>6</v>
      </c>
      <c r="M548" s="66">
        <v>14</v>
      </c>
      <c r="N548" s="66">
        <v>70</v>
      </c>
      <c r="P548" s="20"/>
      <c r="R548" s="20"/>
      <c r="T548" s="20"/>
      <c r="V548" s="20"/>
      <c r="X548" s="20"/>
      <c r="Z548" s="21"/>
      <c r="AA548" s="86">
        <f t="shared" si="16"/>
        <v>0</v>
      </c>
      <c r="AB548" s="86">
        <f t="shared" si="17"/>
        <v>0</v>
      </c>
      <c r="AC548" s="17"/>
      <c r="AD548" s="16"/>
      <c r="AE548" s="17"/>
      <c r="AF548" s="16"/>
    </row>
    <row r="549" spans="1:32" ht="18" customHeight="1" x14ac:dyDescent="0.25">
      <c r="D549" s="56"/>
      <c r="E549" s="39"/>
      <c r="F549" s="55"/>
      <c r="G549" s="67"/>
      <c r="H549" s="66"/>
      <c r="I549" s="68"/>
      <c r="J549" s="68"/>
      <c r="K549" s="68"/>
      <c r="L549" s="66"/>
      <c r="M549" s="66"/>
      <c r="N549" s="66"/>
      <c r="P549" s="20"/>
      <c r="R549" s="20"/>
      <c r="T549" s="20"/>
      <c r="V549" s="20"/>
      <c r="X549" s="20"/>
      <c r="Z549" s="21"/>
      <c r="AA549" s="86">
        <f t="shared" si="16"/>
        <v>0</v>
      </c>
      <c r="AB549" s="86">
        <f t="shared" si="17"/>
        <v>0</v>
      </c>
      <c r="AD549" s="20"/>
      <c r="AF549" s="20"/>
    </row>
    <row r="550" spans="1:32" ht="18" customHeight="1" x14ac:dyDescent="0.25">
      <c r="A550" s="14"/>
      <c r="B550" s="14"/>
      <c r="C550" s="15" t="s">
        <v>66</v>
      </c>
      <c r="D550" s="56" t="s">
        <v>33</v>
      </c>
      <c r="E550" s="39" t="s">
        <v>728</v>
      </c>
      <c r="F550" s="55" t="s">
        <v>35</v>
      </c>
      <c r="G550" s="67" t="s">
        <v>729</v>
      </c>
      <c r="H550" s="66" t="s">
        <v>462</v>
      </c>
      <c r="I550" s="68" t="s">
        <v>730</v>
      </c>
      <c r="J550" s="68" t="s">
        <v>43</v>
      </c>
      <c r="K550" s="68" t="s">
        <v>52</v>
      </c>
      <c r="L550" s="66">
        <v>6</v>
      </c>
      <c r="M550" s="66">
        <v>14</v>
      </c>
      <c r="N550" s="66">
        <v>70</v>
      </c>
      <c r="P550" s="20"/>
      <c r="R550" s="20"/>
      <c r="T550" s="20"/>
      <c r="V550" s="20"/>
      <c r="X550" s="20"/>
      <c r="Z550" s="21"/>
      <c r="AA550" s="86">
        <f t="shared" si="16"/>
        <v>0</v>
      </c>
      <c r="AB550" s="86">
        <f t="shared" si="17"/>
        <v>0</v>
      </c>
      <c r="AC550" s="17"/>
      <c r="AD550" s="16"/>
      <c r="AE550" s="17"/>
      <c r="AF550" s="16"/>
    </row>
    <row r="551" spans="1:32" ht="18" customHeight="1" x14ac:dyDescent="0.25">
      <c r="D551" s="56"/>
      <c r="E551" s="39"/>
      <c r="F551" s="55"/>
      <c r="G551" s="67"/>
      <c r="H551" s="66"/>
      <c r="I551" s="68"/>
      <c r="J551" s="68"/>
      <c r="K551" s="68"/>
      <c r="L551" s="66"/>
      <c r="M551" s="66"/>
      <c r="N551" s="66"/>
      <c r="P551" s="20"/>
      <c r="R551" s="20"/>
      <c r="T551" s="20"/>
      <c r="V551" s="20"/>
      <c r="X551" s="20"/>
      <c r="Z551" s="21"/>
      <c r="AA551" s="86">
        <f t="shared" si="16"/>
        <v>0</v>
      </c>
      <c r="AB551" s="86">
        <f t="shared" si="17"/>
        <v>0</v>
      </c>
      <c r="AD551" s="20"/>
      <c r="AF551" s="20"/>
    </row>
    <row r="552" spans="1:32" ht="18" customHeight="1" x14ac:dyDescent="0.25">
      <c r="A552" s="14"/>
      <c r="B552" s="14"/>
      <c r="C552" s="15" t="s">
        <v>137</v>
      </c>
      <c r="D552" s="56" t="s">
        <v>60</v>
      </c>
      <c r="E552" s="39" t="s">
        <v>113</v>
      </c>
      <c r="F552" s="55" t="s">
        <v>35</v>
      </c>
      <c r="G552" s="67" t="s">
        <v>731</v>
      </c>
      <c r="H552" s="66" t="s">
        <v>462</v>
      </c>
      <c r="I552" s="68" t="s">
        <v>732</v>
      </c>
      <c r="J552" s="68" t="s">
        <v>43</v>
      </c>
      <c r="K552" s="68" t="s">
        <v>52</v>
      </c>
      <c r="L552" s="66">
        <v>6</v>
      </c>
      <c r="M552" s="66">
        <v>14</v>
      </c>
      <c r="N552" s="66">
        <v>70</v>
      </c>
      <c r="P552" s="20"/>
      <c r="R552" s="20"/>
      <c r="T552" s="20"/>
      <c r="V552" s="20"/>
      <c r="X552" s="20"/>
      <c r="Z552" s="21"/>
      <c r="AA552" s="86">
        <f t="shared" si="16"/>
        <v>0</v>
      </c>
      <c r="AB552" s="86">
        <f t="shared" si="17"/>
        <v>0</v>
      </c>
      <c r="AC552" s="17"/>
      <c r="AD552" s="16"/>
      <c r="AE552" s="17"/>
      <c r="AF552" s="16"/>
    </row>
    <row r="553" spans="1:32" ht="18" customHeight="1" x14ac:dyDescent="0.25">
      <c r="D553" s="56"/>
      <c r="E553" s="39"/>
      <c r="F553" s="55"/>
      <c r="G553" s="67"/>
      <c r="H553" s="66"/>
      <c r="I553" s="68"/>
      <c r="J553" s="68"/>
      <c r="K553" s="68"/>
      <c r="L553" s="66"/>
      <c r="M553" s="66"/>
      <c r="N553" s="66"/>
      <c r="P553" s="20"/>
      <c r="R553" s="20"/>
      <c r="T553" s="20"/>
      <c r="V553" s="20"/>
      <c r="X553" s="20"/>
      <c r="Z553" s="21"/>
      <c r="AA553" s="86">
        <f t="shared" si="16"/>
        <v>0</v>
      </c>
      <c r="AB553" s="86">
        <f t="shared" si="17"/>
        <v>0</v>
      </c>
      <c r="AD553" s="20"/>
      <c r="AF553" s="20"/>
    </row>
    <row r="554" spans="1:32" ht="18" customHeight="1" x14ac:dyDescent="0.25">
      <c r="A554" s="14"/>
      <c r="B554" s="14"/>
      <c r="C554" s="15" t="s">
        <v>32</v>
      </c>
      <c r="D554" s="56" t="s">
        <v>33</v>
      </c>
      <c r="E554" s="39" t="s">
        <v>733</v>
      </c>
      <c r="F554" s="55" t="s">
        <v>35</v>
      </c>
      <c r="G554" s="67" t="s">
        <v>734</v>
      </c>
      <c r="H554" s="66" t="s">
        <v>462</v>
      </c>
      <c r="I554" s="68" t="s">
        <v>735</v>
      </c>
      <c r="J554" s="68" t="s">
        <v>43</v>
      </c>
      <c r="K554" s="68" t="s">
        <v>52</v>
      </c>
      <c r="L554" s="66">
        <v>6</v>
      </c>
      <c r="M554" s="66">
        <v>14</v>
      </c>
      <c r="N554" s="66">
        <v>70</v>
      </c>
      <c r="P554" s="20"/>
      <c r="R554" s="20"/>
      <c r="T554" s="20"/>
      <c r="V554" s="20"/>
      <c r="X554" s="20"/>
      <c r="Z554" s="21"/>
      <c r="AA554" s="86">
        <f t="shared" si="16"/>
        <v>0</v>
      </c>
      <c r="AB554" s="86">
        <f t="shared" si="17"/>
        <v>0</v>
      </c>
      <c r="AC554" s="17"/>
      <c r="AD554" s="16"/>
      <c r="AE554" s="17"/>
      <c r="AF554" s="16"/>
    </row>
    <row r="555" spans="1:32" ht="18" customHeight="1" x14ac:dyDescent="0.25">
      <c r="D555" s="56"/>
      <c r="E555" s="39"/>
      <c r="F555" s="55"/>
      <c r="G555" s="67"/>
      <c r="H555" s="66"/>
      <c r="I555" s="68"/>
      <c r="J555" s="68"/>
      <c r="K555" s="68"/>
      <c r="L555" s="66"/>
      <c r="M555" s="66"/>
      <c r="N555" s="66"/>
      <c r="P555" s="20"/>
      <c r="R555" s="20"/>
      <c r="T555" s="20"/>
      <c r="V555" s="20"/>
      <c r="Z555" s="21"/>
      <c r="AA555" s="86">
        <f t="shared" si="16"/>
        <v>0</v>
      </c>
      <c r="AB555" s="86">
        <f t="shared" si="17"/>
        <v>0</v>
      </c>
      <c r="AD555" s="20"/>
      <c r="AF555" s="20"/>
    </row>
    <row r="556" spans="1:32" ht="18" customHeight="1" x14ac:dyDescent="0.25">
      <c r="A556" s="22"/>
      <c r="B556" s="22"/>
      <c r="C556" s="23" t="s">
        <v>137</v>
      </c>
      <c r="D556" s="84" t="s">
        <v>60</v>
      </c>
      <c r="E556" s="41" t="s">
        <v>420</v>
      </c>
      <c r="F556" s="54" t="s">
        <v>35</v>
      </c>
      <c r="G556" s="69" t="s">
        <v>736</v>
      </c>
      <c r="H556" s="70" t="s">
        <v>462</v>
      </c>
      <c r="I556" s="71" t="s">
        <v>737</v>
      </c>
      <c r="J556" s="71" t="s">
        <v>43</v>
      </c>
      <c r="K556" s="71" t="s">
        <v>52</v>
      </c>
      <c r="L556" s="70">
        <v>1</v>
      </c>
      <c r="M556" s="70">
        <v>14</v>
      </c>
      <c r="N556" s="70">
        <v>6</v>
      </c>
      <c r="O556" s="34"/>
      <c r="P556" s="33"/>
      <c r="Q556" s="34"/>
      <c r="R556" s="33"/>
      <c r="S556" s="34"/>
      <c r="T556" s="33"/>
      <c r="U556" s="34"/>
      <c r="V556" s="33"/>
      <c r="W556" s="34"/>
      <c r="X556" s="20"/>
      <c r="Y556" s="34"/>
      <c r="Z556" s="34"/>
      <c r="AA556" s="86">
        <f t="shared" si="16"/>
        <v>0</v>
      </c>
      <c r="AB556" s="86">
        <f t="shared" si="17"/>
        <v>0</v>
      </c>
      <c r="AC556" s="25"/>
      <c r="AD556" s="24"/>
      <c r="AE556" s="25"/>
      <c r="AF556" s="24"/>
    </row>
    <row r="557" spans="1:32" ht="18" customHeight="1" x14ac:dyDescent="0.25">
      <c r="D557" s="56"/>
      <c r="E557" s="39"/>
      <c r="F557" s="55"/>
      <c r="G557" s="67"/>
      <c r="H557" s="66"/>
      <c r="I557" s="68"/>
      <c r="J557" s="68"/>
      <c r="K557" s="68"/>
      <c r="L557" s="66"/>
      <c r="M557" s="66"/>
      <c r="N557" s="66"/>
      <c r="P557" s="20"/>
      <c r="R557" s="20"/>
      <c r="T557" s="20"/>
      <c r="V557" s="20"/>
      <c r="Z557" s="21"/>
      <c r="AA557" s="86">
        <f t="shared" si="16"/>
        <v>0</v>
      </c>
      <c r="AB557" s="86">
        <f t="shared" si="17"/>
        <v>0</v>
      </c>
      <c r="AD557" s="20"/>
      <c r="AF557" s="20"/>
    </row>
    <row r="558" spans="1:32" ht="18" customHeight="1" x14ac:dyDescent="0.25">
      <c r="A558" s="22"/>
      <c r="B558" s="22"/>
      <c r="C558" s="23" t="s">
        <v>137</v>
      </c>
      <c r="D558" s="84" t="s">
        <v>60</v>
      </c>
      <c r="E558" s="41" t="s">
        <v>420</v>
      </c>
      <c r="F558" s="54" t="s">
        <v>35</v>
      </c>
      <c r="G558" s="69" t="s">
        <v>736</v>
      </c>
      <c r="H558" s="70" t="s">
        <v>462</v>
      </c>
      <c r="I558" s="71" t="s">
        <v>737</v>
      </c>
      <c r="J558" s="71" t="s">
        <v>43</v>
      </c>
      <c r="K558" s="71" t="s">
        <v>52</v>
      </c>
      <c r="L558" s="70">
        <v>1</v>
      </c>
      <c r="M558" s="70">
        <v>14</v>
      </c>
      <c r="N558" s="70">
        <v>6</v>
      </c>
      <c r="O558" s="34"/>
      <c r="P558" s="33"/>
      <c r="Q558" s="34"/>
      <c r="R558" s="33"/>
      <c r="S558" s="34"/>
      <c r="T558" s="33"/>
      <c r="U558" s="34"/>
      <c r="V558" s="33"/>
      <c r="W558" s="34"/>
      <c r="X558" s="20"/>
      <c r="Y558" s="34"/>
      <c r="Z558" s="34"/>
      <c r="AA558" s="86">
        <f t="shared" si="16"/>
        <v>0</v>
      </c>
      <c r="AB558" s="86">
        <f t="shared" si="17"/>
        <v>0</v>
      </c>
      <c r="AC558" s="25"/>
      <c r="AD558" s="24"/>
      <c r="AE558" s="25"/>
      <c r="AF558" s="24"/>
    </row>
    <row r="559" spans="1:32" ht="18" customHeight="1" x14ac:dyDescent="0.25">
      <c r="D559" s="56"/>
      <c r="E559" s="39"/>
      <c r="F559" s="55"/>
      <c r="G559" s="67"/>
      <c r="H559" s="66"/>
      <c r="I559" s="68"/>
      <c r="J559" s="68"/>
      <c r="K559" s="68"/>
      <c r="L559" s="66"/>
      <c r="M559" s="66"/>
      <c r="N559" s="66"/>
      <c r="P559" s="20"/>
      <c r="R559" s="20"/>
      <c r="T559" s="20"/>
      <c r="V559" s="20"/>
      <c r="Z559" s="21"/>
      <c r="AA559" s="86">
        <f t="shared" si="16"/>
        <v>0</v>
      </c>
      <c r="AB559" s="86">
        <f t="shared" si="17"/>
        <v>0</v>
      </c>
      <c r="AD559" s="20"/>
      <c r="AF559" s="20"/>
    </row>
    <row r="560" spans="1:32" ht="18" customHeight="1" x14ac:dyDescent="0.25">
      <c r="A560" s="14"/>
      <c r="B560" s="14"/>
      <c r="C560" s="15" t="s">
        <v>137</v>
      </c>
      <c r="D560" s="57" t="s">
        <v>60</v>
      </c>
      <c r="E560" s="38" t="s">
        <v>596</v>
      </c>
      <c r="F560" s="55" t="s">
        <v>35</v>
      </c>
      <c r="G560" s="67" t="s">
        <v>738</v>
      </c>
      <c r="H560" s="66" t="s">
        <v>462</v>
      </c>
      <c r="I560" s="68" t="s">
        <v>739</v>
      </c>
      <c r="J560" s="68" t="s">
        <v>43</v>
      </c>
      <c r="K560" s="68" t="s">
        <v>52</v>
      </c>
      <c r="L560" s="66">
        <v>1.5</v>
      </c>
      <c r="M560" s="66">
        <v>14</v>
      </c>
      <c r="N560" s="66">
        <v>14</v>
      </c>
      <c r="P560" s="20"/>
      <c r="R560" s="20"/>
      <c r="T560" s="20"/>
      <c r="V560" s="20"/>
      <c r="X560" s="20"/>
      <c r="Z560" s="21"/>
      <c r="AA560" s="86">
        <f t="shared" si="16"/>
        <v>0</v>
      </c>
      <c r="AB560" s="86">
        <f t="shared" si="17"/>
        <v>0</v>
      </c>
      <c r="AC560" s="17"/>
      <c r="AD560" s="16"/>
      <c r="AE560" s="17"/>
      <c r="AF560" s="16"/>
    </row>
    <row r="561" spans="1:32" ht="18" customHeight="1" x14ac:dyDescent="0.25">
      <c r="D561" s="56"/>
      <c r="E561" s="39"/>
      <c r="F561" s="55"/>
      <c r="G561" s="67"/>
      <c r="H561" s="66"/>
      <c r="I561" s="68"/>
      <c r="J561" s="68"/>
      <c r="K561" s="68"/>
      <c r="L561" s="66"/>
      <c r="M561" s="66"/>
      <c r="N561" s="66"/>
      <c r="P561" s="20"/>
      <c r="R561" s="20"/>
      <c r="T561" s="20"/>
      <c r="V561" s="20"/>
      <c r="X561" s="20"/>
      <c r="Z561" s="21"/>
      <c r="AA561" s="86">
        <f t="shared" si="16"/>
        <v>0</v>
      </c>
      <c r="AB561" s="86">
        <f t="shared" si="17"/>
        <v>0</v>
      </c>
      <c r="AD561" s="20"/>
      <c r="AF561" s="20"/>
    </row>
    <row r="562" spans="1:32" ht="18" customHeight="1" x14ac:dyDescent="0.25">
      <c r="A562" s="14"/>
      <c r="B562" s="14"/>
      <c r="C562" s="15" t="s">
        <v>137</v>
      </c>
      <c r="D562" s="57" t="s">
        <v>60</v>
      </c>
      <c r="E562" s="38" t="s">
        <v>166</v>
      </c>
      <c r="F562" s="55" t="s">
        <v>35</v>
      </c>
      <c r="G562" s="67" t="s">
        <v>740</v>
      </c>
      <c r="H562" s="66" t="s">
        <v>462</v>
      </c>
      <c r="I562" s="68" t="s">
        <v>741</v>
      </c>
      <c r="J562" s="68" t="s">
        <v>43</v>
      </c>
      <c r="K562" s="68" t="s">
        <v>466</v>
      </c>
      <c r="L562" s="66">
        <v>1.5</v>
      </c>
      <c r="M562" s="66">
        <v>14</v>
      </c>
      <c r="N562" s="66">
        <v>14</v>
      </c>
      <c r="P562" s="20"/>
      <c r="R562" s="20"/>
      <c r="T562" s="20"/>
      <c r="V562" s="20"/>
      <c r="X562" s="20"/>
      <c r="Z562" s="21"/>
      <c r="AA562" s="86">
        <f t="shared" si="16"/>
        <v>0</v>
      </c>
      <c r="AB562" s="86">
        <f t="shared" si="17"/>
        <v>0</v>
      </c>
      <c r="AC562" s="17"/>
      <c r="AD562" s="16"/>
      <c r="AE562" s="17"/>
      <c r="AF562" s="16"/>
    </row>
    <row r="563" spans="1:32" ht="18" customHeight="1" x14ac:dyDescent="0.25">
      <c r="D563" s="56"/>
      <c r="E563" s="39"/>
      <c r="F563" s="55"/>
      <c r="G563" s="67"/>
      <c r="H563" s="66"/>
      <c r="I563" s="68"/>
      <c r="J563" s="68"/>
      <c r="K563" s="68"/>
      <c r="L563" s="66"/>
      <c r="M563" s="66"/>
      <c r="N563" s="66"/>
      <c r="P563" s="20"/>
      <c r="R563" s="20"/>
      <c r="T563" s="20"/>
      <c r="V563" s="20"/>
      <c r="X563" s="20"/>
      <c r="Z563" s="21"/>
      <c r="AA563" s="86">
        <f t="shared" si="16"/>
        <v>0</v>
      </c>
      <c r="AB563" s="86">
        <f t="shared" si="17"/>
        <v>0</v>
      </c>
      <c r="AD563" s="20"/>
      <c r="AF563" s="20"/>
    </row>
    <row r="564" spans="1:32" ht="18" customHeight="1" x14ac:dyDescent="0.25">
      <c r="A564" s="14"/>
      <c r="B564" s="14"/>
      <c r="C564" s="15" t="s">
        <v>73</v>
      </c>
      <c r="D564" s="57" t="s">
        <v>33</v>
      </c>
      <c r="E564" s="38" t="s">
        <v>223</v>
      </c>
      <c r="F564" s="55" t="s">
        <v>35</v>
      </c>
      <c r="G564" s="67" t="s">
        <v>742</v>
      </c>
      <c r="H564" s="66" t="s">
        <v>462</v>
      </c>
      <c r="I564" s="68" t="s">
        <v>743</v>
      </c>
      <c r="J564" s="68" t="s">
        <v>40</v>
      </c>
      <c r="K564" s="68" t="s">
        <v>52</v>
      </c>
      <c r="L564" s="66">
        <v>4</v>
      </c>
      <c r="M564" s="66">
        <v>14</v>
      </c>
      <c r="N564" s="66">
        <v>49</v>
      </c>
      <c r="P564" s="20"/>
      <c r="R564" s="20"/>
      <c r="T564" s="20"/>
      <c r="V564" s="20"/>
      <c r="X564" s="20"/>
      <c r="Z564" s="21"/>
      <c r="AA564" s="86">
        <f t="shared" si="16"/>
        <v>0</v>
      </c>
      <c r="AB564" s="86">
        <f t="shared" si="17"/>
        <v>0</v>
      </c>
      <c r="AC564" s="17">
        <v>21</v>
      </c>
      <c r="AD564" s="16">
        <f>AC564/M564</f>
        <v>1.5</v>
      </c>
      <c r="AE564" s="17">
        <v>28</v>
      </c>
      <c r="AF564" s="16">
        <f>AE564/M564</f>
        <v>2</v>
      </c>
    </row>
    <row r="565" spans="1:32" ht="18" customHeight="1" x14ac:dyDescent="0.25">
      <c r="D565" s="56"/>
      <c r="E565" s="39"/>
      <c r="F565" s="55"/>
      <c r="G565" s="67"/>
      <c r="H565" s="66"/>
      <c r="I565" s="68"/>
      <c r="J565" s="68"/>
      <c r="K565" s="68"/>
      <c r="L565" s="66"/>
      <c r="M565" s="66"/>
      <c r="N565" s="66"/>
      <c r="P565" s="20"/>
      <c r="R565" s="20"/>
      <c r="T565" s="20"/>
      <c r="V565" s="20"/>
      <c r="X565" s="20"/>
      <c r="Z565" s="21"/>
      <c r="AA565" s="86">
        <f t="shared" si="16"/>
        <v>0</v>
      </c>
      <c r="AB565" s="86">
        <f t="shared" si="17"/>
        <v>0</v>
      </c>
      <c r="AD565" s="20"/>
      <c r="AF565" s="20"/>
    </row>
    <row r="566" spans="1:32" ht="18" customHeight="1" x14ac:dyDescent="0.25">
      <c r="A566" s="14"/>
      <c r="B566" s="14"/>
      <c r="C566" s="15"/>
      <c r="D566" s="56"/>
      <c r="E566" s="39"/>
      <c r="F566" s="55"/>
      <c r="G566" s="67" t="s">
        <v>744</v>
      </c>
      <c r="H566" s="66" t="s">
        <v>462</v>
      </c>
      <c r="I566" s="68" t="s">
        <v>745</v>
      </c>
      <c r="J566" s="68" t="s">
        <v>40</v>
      </c>
      <c r="K566" s="68" t="s">
        <v>466</v>
      </c>
      <c r="L566" s="66">
        <v>3.5</v>
      </c>
      <c r="M566" s="66">
        <v>14</v>
      </c>
      <c r="N566" s="66">
        <v>42</v>
      </c>
      <c r="P566" s="20"/>
      <c r="R566" s="20"/>
      <c r="T566" s="20"/>
      <c r="V566" s="20"/>
      <c r="X566" s="20"/>
      <c r="Z566" s="21"/>
      <c r="AA566" s="86">
        <f t="shared" si="16"/>
        <v>0</v>
      </c>
      <c r="AB566" s="86">
        <f t="shared" si="17"/>
        <v>0</v>
      </c>
      <c r="AC566" s="17">
        <v>28</v>
      </c>
      <c r="AD566" s="16">
        <f>AC566/M566</f>
        <v>2</v>
      </c>
      <c r="AE566" s="17">
        <v>14</v>
      </c>
      <c r="AF566" s="16">
        <f>AE566/M566</f>
        <v>1</v>
      </c>
    </row>
    <row r="567" spans="1:32" ht="18" customHeight="1" x14ac:dyDescent="0.25">
      <c r="D567" s="56"/>
      <c r="E567" s="39"/>
      <c r="F567" s="55"/>
      <c r="G567" s="67"/>
      <c r="H567" s="66"/>
      <c r="I567" s="68"/>
      <c r="J567" s="68"/>
      <c r="K567" s="68"/>
      <c r="L567" s="66"/>
      <c r="M567" s="66"/>
      <c r="N567" s="66"/>
      <c r="P567" s="20"/>
      <c r="R567" s="20"/>
      <c r="T567" s="20"/>
      <c r="V567" s="20"/>
      <c r="X567" s="20"/>
      <c r="Z567" s="21"/>
      <c r="AA567" s="86">
        <f t="shared" si="16"/>
        <v>0</v>
      </c>
      <c r="AB567" s="86">
        <f t="shared" si="17"/>
        <v>0</v>
      </c>
      <c r="AD567" s="20"/>
      <c r="AF567" s="20"/>
    </row>
    <row r="568" spans="1:32" ht="18" customHeight="1" x14ac:dyDescent="0.25">
      <c r="A568" s="14"/>
      <c r="B568" s="14"/>
      <c r="C568" s="15"/>
      <c r="D568" s="56"/>
      <c r="E568" s="39"/>
      <c r="F568" s="55"/>
      <c r="G568" s="67" t="s">
        <v>746</v>
      </c>
      <c r="H568" s="66" t="s">
        <v>462</v>
      </c>
      <c r="I568" s="68" t="s">
        <v>747</v>
      </c>
      <c r="J568" s="68" t="s">
        <v>43</v>
      </c>
      <c r="K568" s="68" t="s">
        <v>52</v>
      </c>
      <c r="L568" s="66">
        <v>5</v>
      </c>
      <c r="M568" s="66">
        <v>14</v>
      </c>
      <c r="N568" s="66">
        <v>63</v>
      </c>
      <c r="P568" s="20"/>
      <c r="R568" s="20"/>
      <c r="T568" s="20"/>
      <c r="V568" s="20"/>
      <c r="X568" s="20"/>
      <c r="Z568" s="21"/>
      <c r="AA568" s="86">
        <f t="shared" si="16"/>
        <v>0</v>
      </c>
      <c r="AB568" s="86">
        <f t="shared" si="17"/>
        <v>0</v>
      </c>
      <c r="AC568" s="17">
        <v>42</v>
      </c>
      <c r="AD568" s="16">
        <f>AC568/M568</f>
        <v>3</v>
      </c>
      <c r="AE568" s="17">
        <v>21</v>
      </c>
      <c r="AF568" s="16">
        <f>AE568/M568</f>
        <v>1.5</v>
      </c>
    </row>
    <row r="569" spans="1:32" ht="18" customHeight="1" x14ac:dyDescent="0.25">
      <c r="D569" s="56"/>
      <c r="E569" s="39"/>
      <c r="F569" s="55"/>
      <c r="G569" s="67"/>
      <c r="H569" s="66"/>
      <c r="I569" s="68"/>
      <c r="J569" s="68"/>
      <c r="K569" s="68"/>
      <c r="L569" s="66"/>
      <c r="M569" s="66"/>
      <c r="N569" s="66"/>
      <c r="P569" s="20"/>
      <c r="R569" s="20"/>
      <c r="T569" s="20"/>
      <c r="V569" s="20"/>
      <c r="X569" s="20"/>
      <c r="Z569" s="21"/>
      <c r="AA569" s="86">
        <f t="shared" si="16"/>
        <v>0</v>
      </c>
      <c r="AB569" s="86">
        <f t="shared" si="17"/>
        <v>0</v>
      </c>
      <c r="AD569" s="20"/>
      <c r="AF569" s="20"/>
    </row>
    <row r="570" spans="1:32" ht="18" customHeight="1" x14ac:dyDescent="0.25">
      <c r="A570" s="14"/>
      <c r="B570" s="14"/>
      <c r="C570" s="15"/>
      <c r="D570" s="56"/>
      <c r="E570" s="39"/>
      <c r="F570" s="55"/>
      <c r="G570" s="67" t="s">
        <v>748</v>
      </c>
      <c r="H570" s="66" t="s">
        <v>462</v>
      </c>
      <c r="I570" s="68" t="s">
        <v>749</v>
      </c>
      <c r="J570" s="68" t="s">
        <v>43</v>
      </c>
      <c r="K570" s="68" t="s">
        <v>466</v>
      </c>
      <c r="L570" s="66">
        <v>5</v>
      </c>
      <c r="M570" s="66">
        <v>14</v>
      </c>
      <c r="N570" s="66">
        <v>63</v>
      </c>
      <c r="P570" s="20"/>
      <c r="R570" s="20"/>
      <c r="T570" s="20"/>
      <c r="V570" s="20"/>
      <c r="X570" s="20"/>
      <c r="Z570" s="21"/>
      <c r="AA570" s="86">
        <f t="shared" si="16"/>
        <v>0</v>
      </c>
      <c r="AB570" s="86">
        <f t="shared" si="17"/>
        <v>0</v>
      </c>
      <c r="AC570" s="17">
        <v>42</v>
      </c>
      <c r="AD570" s="16">
        <f>AC570/M570</f>
        <v>3</v>
      </c>
      <c r="AE570" s="17">
        <v>21</v>
      </c>
      <c r="AF570" s="16">
        <f>AE570/M570</f>
        <v>1.5</v>
      </c>
    </row>
    <row r="571" spans="1:32" ht="18" customHeight="1" x14ac:dyDescent="0.25">
      <c r="D571" s="56"/>
      <c r="E571" s="39"/>
      <c r="F571" s="55"/>
      <c r="G571" s="67"/>
      <c r="H571" s="66"/>
      <c r="I571" s="68"/>
      <c r="J571" s="68"/>
      <c r="K571" s="68"/>
      <c r="L571" s="66"/>
      <c r="M571" s="66"/>
      <c r="N571" s="66"/>
      <c r="P571" s="20"/>
      <c r="R571" s="20"/>
      <c r="T571" s="20"/>
      <c r="V571" s="20"/>
      <c r="X571" s="20"/>
      <c r="Z571" s="21"/>
      <c r="AA571" s="86">
        <f t="shared" si="16"/>
        <v>0</v>
      </c>
      <c r="AB571" s="86">
        <f t="shared" si="17"/>
        <v>0</v>
      </c>
      <c r="AD571" s="20"/>
      <c r="AF571" s="20"/>
    </row>
    <row r="572" spans="1:32" ht="18" customHeight="1" x14ac:dyDescent="0.25">
      <c r="A572" s="14"/>
      <c r="B572" s="14"/>
      <c r="C572" s="15" t="s">
        <v>474</v>
      </c>
      <c r="D572" s="57" t="s">
        <v>33</v>
      </c>
      <c r="E572" s="39" t="s">
        <v>408</v>
      </c>
      <c r="F572" s="55" t="s">
        <v>35</v>
      </c>
      <c r="G572" s="67" t="s">
        <v>750</v>
      </c>
      <c r="H572" s="66" t="s">
        <v>462</v>
      </c>
      <c r="I572" s="68" t="s">
        <v>751</v>
      </c>
      <c r="J572" s="68" t="s">
        <v>40</v>
      </c>
      <c r="K572" s="68" t="s">
        <v>466</v>
      </c>
      <c r="L572" s="66">
        <v>6</v>
      </c>
      <c r="M572" s="66">
        <v>14</v>
      </c>
      <c r="N572" s="66">
        <v>70</v>
      </c>
      <c r="P572" s="20"/>
      <c r="R572" s="20"/>
      <c r="T572" s="20"/>
      <c r="V572" s="20"/>
      <c r="X572" s="20"/>
      <c r="Z572" s="21"/>
      <c r="AA572" s="86">
        <f t="shared" si="16"/>
        <v>0</v>
      </c>
      <c r="AB572" s="86">
        <f t="shared" si="17"/>
        <v>0</v>
      </c>
      <c r="AC572" s="17">
        <v>35</v>
      </c>
      <c r="AD572" s="16">
        <f>AC572/M572</f>
        <v>2.5</v>
      </c>
      <c r="AE572" s="17">
        <v>35</v>
      </c>
      <c r="AF572" s="16">
        <f>AE572/M572</f>
        <v>2.5</v>
      </c>
    </row>
    <row r="573" spans="1:32" ht="18" customHeight="1" x14ac:dyDescent="0.25">
      <c r="D573" s="56"/>
      <c r="E573" s="39"/>
      <c r="F573" s="55"/>
      <c r="G573" s="67"/>
      <c r="H573" s="66"/>
      <c r="I573" s="68"/>
      <c r="J573" s="68"/>
      <c r="K573" s="68"/>
      <c r="L573" s="66"/>
      <c r="M573" s="66"/>
      <c r="N573" s="66"/>
      <c r="P573" s="20"/>
      <c r="R573" s="20"/>
      <c r="T573" s="20"/>
      <c r="V573" s="20"/>
      <c r="X573" s="20"/>
      <c r="Z573" s="21"/>
      <c r="AA573" s="86">
        <f t="shared" si="16"/>
        <v>0</v>
      </c>
      <c r="AB573" s="86">
        <f t="shared" si="17"/>
        <v>0</v>
      </c>
      <c r="AD573" s="20"/>
      <c r="AF573" s="20"/>
    </row>
    <row r="574" spans="1:32" ht="18" customHeight="1" x14ac:dyDescent="0.25">
      <c r="A574" s="14"/>
      <c r="B574" s="14"/>
      <c r="C574" s="15" t="s">
        <v>137</v>
      </c>
      <c r="D574" s="57" t="s">
        <v>60</v>
      </c>
      <c r="E574" s="38" t="s">
        <v>752</v>
      </c>
      <c r="F574" s="55" t="s">
        <v>35</v>
      </c>
      <c r="G574" s="67" t="s">
        <v>421</v>
      </c>
      <c r="H574" s="66" t="s">
        <v>462</v>
      </c>
      <c r="I574" s="68" t="s">
        <v>753</v>
      </c>
      <c r="J574" s="68" t="s">
        <v>43</v>
      </c>
      <c r="K574" s="68" t="s">
        <v>466</v>
      </c>
      <c r="L574" s="66">
        <v>6</v>
      </c>
      <c r="M574" s="66">
        <v>14</v>
      </c>
      <c r="N574" s="66">
        <v>70</v>
      </c>
      <c r="P574" s="20"/>
      <c r="R574" s="20"/>
      <c r="T574" s="20"/>
      <c r="V574" s="20"/>
      <c r="X574" s="20"/>
      <c r="Z574" s="21"/>
      <c r="AA574" s="86">
        <f t="shared" si="16"/>
        <v>0</v>
      </c>
      <c r="AB574" s="86">
        <f t="shared" si="17"/>
        <v>0</v>
      </c>
      <c r="AC574" s="17">
        <v>28</v>
      </c>
      <c r="AD574" s="16">
        <f>AC574/M574</f>
        <v>2</v>
      </c>
      <c r="AE574" s="17">
        <v>42</v>
      </c>
      <c r="AF574" s="16">
        <f>AE574/M574</f>
        <v>3</v>
      </c>
    </row>
    <row r="575" spans="1:32" ht="18" customHeight="1" x14ac:dyDescent="0.25">
      <c r="D575" s="56"/>
      <c r="E575" s="39"/>
      <c r="F575" s="55"/>
      <c r="G575" s="67"/>
      <c r="H575" s="66"/>
      <c r="I575" s="68"/>
      <c r="J575" s="68"/>
      <c r="K575" s="68"/>
      <c r="L575" s="66"/>
      <c r="M575" s="66"/>
      <c r="N575" s="66"/>
      <c r="P575" s="20"/>
      <c r="R575" s="20"/>
      <c r="T575" s="20"/>
      <c r="V575" s="20"/>
      <c r="X575" s="20"/>
      <c r="Z575" s="21"/>
      <c r="AA575" s="86">
        <f t="shared" si="16"/>
        <v>0</v>
      </c>
      <c r="AB575" s="86">
        <f t="shared" si="17"/>
        <v>0</v>
      </c>
      <c r="AD575" s="20"/>
      <c r="AF575" s="20"/>
    </row>
    <row r="576" spans="1:32" ht="18" customHeight="1" x14ac:dyDescent="0.25">
      <c r="A576" s="14"/>
      <c r="B576" s="14"/>
      <c r="C576" s="15"/>
      <c r="D576" s="56"/>
      <c r="E576" s="39"/>
      <c r="F576" s="55"/>
      <c r="G576" s="67" t="s">
        <v>754</v>
      </c>
      <c r="H576" s="66" t="s">
        <v>462</v>
      </c>
      <c r="I576" s="68" t="s">
        <v>755</v>
      </c>
      <c r="J576" s="68" t="s">
        <v>40</v>
      </c>
      <c r="K576" s="68" t="s">
        <v>52</v>
      </c>
      <c r="L576" s="66">
        <v>6</v>
      </c>
      <c r="M576" s="66">
        <v>14</v>
      </c>
      <c r="N576" s="66">
        <v>70</v>
      </c>
      <c r="P576" s="20"/>
      <c r="R576" s="20"/>
      <c r="T576" s="20"/>
      <c r="V576" s="20"/>
      <c r="X576" s="20"/>
      <c r="Z576" s="21"/>
      <c r="AA576" s="86">
        <f t="shared" si="16"/>
        <v>0</v>
      </c>
      <c r="AB576" s="86">
        <f t="shared" si="17"/>
        <v>0</v>
      </c>
      <c r="AC576" s="17"/>
      <c r="AD576" s="16"/>
      <c r="AE576" s="17">
        <v>70</v>
      </c>
      <c r="AF576" s="16">
        <f>AE576/M576</f>
        <v>5</v>
      </c>
    </row>
    <row r="577" spans="1:32" ht="18" customHeight="1" x14ac:dyDescent="0.25">
      <c r="D577" s="56"/>
      <c r="E577" s="39"/>
      <c r="F577" s="55"/>
      <c r="G577" s="67"/>
      <c r="H577" s="66"/>
      <c r="I577" s="68"/>
      <c r="J577" s="68"/>
      <c r="K577" s="68"/>
      <c r="L577" s="66"/>
      <c r="M577" s="66"/>
      <c r="N577" s="66"/>
      <c r="P577" s="20"/>
      <c r="R577" s="20"/>
      <c r="T577" s="20"/>
      <c r="V577" s="20"/>
      <c r="X577" s="20"/>
      <c r="Z577" s="21"/>
      <c r="AA577" s="86">
        <f t="shared" si="16"/>
        <v>0</v>
      </c>
      <c r="AB577" s="86">
        <f t="shared" si="17"/>
        <v>0</v>
      </c>
      <c r="AD577" s="20"/>
      <c r="AF577" s="20"/>
    </row>
    <row r="578" spans="1:32" ht="18" customHeight="1" x14ac:dyDescent="0.25">
      <c r="A578" s="14"/>
      <c r="B578" s="14"/>
      <c r="C578" s="15" t="s">
        <v>179</v>
      </c>
      <c r="D578" s="57" t="s">
        <v>33</v>
      </c>
      <c r="E578" s="39" t="s">
        <v>423</v>
      </c>
      <c r="F578" s="55" t="s">
        <v>35</v>
      </c>
      <c r="G578" s="67" t="s">
        <v>756</v>
      </c>
      <c r="H578" s="66" t="s">
        <v>462</v>
      </c>
      <c r="I578" s="68" t="s">
        <v>757</v>
      </c>
      <c r="J578" s="68" t="s">
        <v>43</v>
      </c>
      <c r="K578" s="68" t="s">
        <v>466</v>
      </c>
      <c r="L578" s="66">
        <v>6</v>
      </c>
      <c r="M578" s="66">
        <v>14</v>
      </c>
      <c r="N578" s="66">
        <v>70</v>
      </c>
      <c r="P578" s="20"/>
      <c r="R578" s="20"/>
      <c r="T578" s="20"/>
      <c r="V578" s="20"/>
      <c r="X578" s="20"/>
      <c r="Z578" s="21"/>
      <c r="AA578" s="86">
        <f t="shared" ref="AA578:AA627" si="18">O578+Q578+S578+U578+W578+Y578+Z578</f>
        <v>0</v>
      </c>
      <c r="AB578" s="86">
        <f t="shared" ref="AB578:AB627" si="19">P578+R578+T578+V578+X578+Z578+AA578</f>
        <v>0</v>
      </c>
      <c r="AC578" s="17">
        <v>35</v>
      </c>
      <c r="AD578" s="16">
        <f>AC578/M578</f>
        <v>2.5</v>
      </c>
      <c r="AE578" s="17">
        <v>35</v>
      </c>
      <c r="AF578" s="16">
        <f>AE578/M578</f>
        <v>2.5</v>
      </c>
    </row>
    <row r="579" spans="1:32" ht="18" customHeight="1" x14ac:dyDescent="0.25">
      <c r="D579" s="56"/>
      <c r="E579" s="39"/>
      <c r="F579" s="55"/>
      <c r="G579" s="67"/>
      <c r="H579" s="66"/>
      <c r="I579" s="68"/>
      <c r="J579" s="68"/>
      <c r="K579" s="68"/>
      <c r="L579" s="66"/>
      <c r="M579" s="66"/>
      <c r="N579" s="66"/>
      <c r="P579" s="20"/>
      <c r="R579" s="20"/>
      <c r="T579" s="20"/>
      <c r="V579" s="20"/>
      <c r="X579" s="20"/>
      <c r="Z579" s="21"/>
      <c r="AA579" s="86">
        <f t="shared" si="18"/>
        <v>0</v>
      </c>
      <c r="AB579" s="86">
        <f t="shared" si="19"/>
        <v>0</v>
      </c>
      <c r="AD579" s="20"/>
      <c r="AF579" s="20"/>
    </row>
    <row r="580" spans="1:32" ht="18" customHeight="1" x14ac:dyDescent="0.25">
      <c r="A580" s="14"/>
      <c r="B580" s="14"/>
      <c r="C580" s="15" t="s">
        <v>137</v>
      </c>
      <c r="D580" s="57" t="s">
        <v>60</v>
      </c>
      <c r="E580" s="39" t="s">
        <v>326</v>
      </c>
      <c r="F580" s="55" t="s">
        <v>35</v>
      </c>
      <c r="G580" s="67" t="s">
        <v>758</v>
      </c>
      <c r="H580" s="66" t="s">
        <v>462</v>
      </c>
      <c r="I580" s="68" t="s">
        <v>759</v>
      </c>
      <c r="J580" s="68" t="s">
        <v>40</v>
      </c>
      <c r="K580" s="68" t="s">
        <v>52</v>
      </c>
      <c r="L580" s="66">
        <v>6</v>
      </c>
      <c r="M580" s="66">
        <v>14</v>
      </c>
      <c r="N580" s="66">
        <v>70</v>
      </c>
      <c r="P580" s="20"/>
      <c r="R580" s="20"/>
      <c r="T580" s="20"/>
      <c r="V580" s="20"/>
      <c r="X580" s="20"/>
      <c r="Z580" s="21"/>
      <c r="AA580" s="86">
        <f t="shared" si="18"/>
        <v>0</v>
      </c>
      <c r="AB580" s="86">
        <f t="shared" si="19"/>
        <v>0</v>
      </c>
      <c r="AC580" s="17">
        <v>35</v>
      </c>
      <c r="AD580" s="16">
        <f>AC580/M580</f>
        <v>2.5</v>
      </c>
      <c r="AE580" s="17">
        <v>35</v>
      </c>
      <c r="AF580" s="16">
        <f>AE580/M580</f>
        <v>2.5</v>
      </c>
    </row>
    <row r="581" spans="1:32" ht="18" customHeight="1" x14ac:dyDescent="0.25">
      <c r="D581" s="56"/>
      <c r="E581" s="39"/>
      <c r="F581" s="55"/>
      <c r="G581" s="67"/>
      <c r="H581" s="66"/>
      <c r="I581" s="68"/>
      <c r="J581" s="68"/>
      <c r="K581" s="68"/>
      <c r="L581" s="66"/>
      <c r="M581" s="66"/>
      <c r="N581" s="66"/>
      <c r="P581" s="20"/>
      <c r="R581" s="20"/>
      <c r="T581" s="20"/>
      <c r="V581" s="20"/>
      <c r="X581" s="20"/>
      <c r="Z581" s="21"/>
      <c r="AA581" s="86">
        <f t="shared" si="18"/>
        <v>0</v>
      </c>
      <c r="AB581" s="86">
        <f t="shared" si="19"/>
        <v>0</v>
      </c>
      <c r="AD581" s="20"/>
      <c r="AF581" s="20"/>
    </row>
    <row r="582" spans="1:32" ht="18" customHeight="1" x14ac:dyDescent="0.25">
      <c r="A582" s="14"/>
      <c r="B582" s="14"/>
      <c r="C582" s="15" t="s">
        <v>474</v>
      </c>
      <c r="D582" s="57" t="s">
        <v>33</v>
      </c>
      <c r="E582" s="38" t="s">
        <v>342</v>
      </c>
      <c r="F582" s="55" t="s">
        <v>35</v>
      </c>
      <c r="G582" s="67" t="s">
        <v>760</v>
      </c>
      <c r="H582" s="66" t="s">
        <v>462</v>
      </c>
      <c r="I582" s="68" t="s">
        <v>761</v>
      </c>
      <c r="J582" s="68" t="s">
        <v>40</v>
      </c>
      <c r="K582" s="68" t="s">
        <v>52</v>
      </c>
      <c r="L582" s="66">
        <v>2</v>
      </c>
      <c r="M582" s="66">
        <v>14</v>
      </c>
      <c r="N582" s="66">
        <v>21</v>
      </c>
      <c r="P582" s="20"/>
      <c r="R582" s="20"/>
      <c r="T582" s="20"/>
      <c r="V582" s="20"/>
      <c r="X582" s="20"/>
      <c r="Z582" s="21"/>
      <c r="AA582" s="86">
        <f t="shared" si="18"/>
        <v>0</v>
      </c>
      <c r="AB582" s="86">
        <f t="shared" si="19"/>
        <v>0</v>
      </c>
      <c r="AC582" s="17">
        <v>7</v>
      </c>
      <c r="AD582" s="16">
        <f>AC582/M582</f>
        <v>0.5</v>
      </c>
      <c r="AE582" s="17">
        <v>14</v>
      </c>
      <c r="AF582" s="16">
        <f>AE582/M582</f>
        <v>1</v>
      </c>
    </row>
    <row r="583" spans="1:32" ht="18" customHeight="1" x14ac:dyDescent="0.25">
      <c r="D583" s="56"/>
      <c r="E583" s="39"/>
      <c r="F583" s="55"/>
      <c r="G583" s="67"/>
      <c r="H583" s="66"/>
      <c r="I583" s="68"/>
      <c r="J583" s="68"/>
      <c r="K583" s="68"/>
      <c r="L583" s="66"/>
      <c r="M583" s="66"/>
      <c r="N583" s="66"/>
      <c r="P583" s="20"/>
      <c r="R583" s="20"/>
      <c r="T583" s="20"/>
      <c r="V583" s="20"/>
      <c r="X583" s="20"/>
      <c r="Z583" s="21"/>
      <c r="AA583" s="86">
        <f t="shared" si="18"/>
        <v>0</v>
      </c>
      <c r="AB583" s="86">
        <f t="shared" si="19"/>
        <v>0</v>
      </c>
      <c r="AD583" s="20"/>
      <c r="AF583" s="20"/>
    </row>
    <row r="584" spans="1:32" ht="18" customHeight="1" x14ac:dyDescent="0.25">
      <c r="A584" s="14"/>
      <c r="B584" s="14"/>
      <c r="C584" s="15" t="s">
        <v>66</v>
      </c>
      <c r="D584" s="56" t="s">
        <v>33</v>
      </c>
      <c r="E584" s="39" t="s">
        <v>74</v>
      </c>
      <c r="F584" s="55" t="s">
        <v>35</v>
      </c>
      <c r="G584" s="67" t="s">
        <v>762</v>
      </c>
      <c r="H584" s="66" t="s">
        <v>462</v>
      </c>
      <c r="I584" s="68" t="s">
        <v>763</v>
      </c>
      <c r="J584" s="68" t="s">
        <v>40</v>
      </c>
      <c r="K584" s="68" t="s">
        <v>52</v>
      </c>
      <c r="L584" s="66">
        <v>6</v>
      </c>
      <c r="M584" s="66">
        <v>14</v>
      </c>
      <c r="N584" s="66">
        <v>70</v>
      </c>
      <c r="P584" s="20"/>
      <c r="R584" s="20"/>
      <c r="T584" s="20"/>
      <c r="V584" s="20"/>
      <c r="X584" s="20"/>
      <c r="Z584" s="21"/>
      <c r="AA584" s="86">
        <f t="shared" si="18"/>
        <v>0</v>
      </c>
      <c r="AB584" s="86">
        <f t="shared" si="19"/>
        <v>0</v>
      </c>
      <c r="AC584" s="17"/>
      <c r="AD584" s="16"/>
      <c r="AE584" s="17">
        <v>70</v>
      </c>
      <c r="AF584" s="16">
        <f>AE584/M584</f>
        <v>5</v>
      </c>
    </row>
    <row r="585" spans="1:32" ht="18" customHeight="1" x14ac:dyDescent="0.25">
      <c r="D585" s="56"/>
      <c r="E585" s="39"/>
      <c r="F585" s="55"/>
      <c r="G585" s="67"/>
      <c r="H585" s="66"/>
      <c r="I585" s="68"/>
      <c r="J585" s="68"/>
      <c r="K585" s="68"/>
      <c r="L585" s="66"/>
      <c r="M585" s="66"/>
      <c r="N585" s="66"/>
      <c r="P585" s="20"/>
      <c r="R585" s="20"/>
      <c r="T585" s="20"/>
      <c r="V585" s="20"/>
      <c r="X585" s="20"/>
      <c r="Z585" s="21"/>
      <c r="AA585" s="86">
        <f t="shared" si="18"/>
        <v>0</v>
      </c>
      <c r="AB585" s="86">
        <f t="shared" si="19"/>
        <v>0</v>
      </c>
      <c r="AD585" s="20"/>
      <c r="AF585" s="20"/>
    </row>
    <row r="586" spans="1:32" ht="18" customHeight="1" x14ac:dyDescent="0.25">
      <c r="A586" s="14"/>
      <c r="B586" s="14"/>
      <c r="C586" s="15" t="s">
        <v>73</v>
      </c>
      <c r="D586" s="57" t="s">
        <v>33</v>
      </c>
      <c r="E586" s="38" t="s">
        <v>223</v>
      </c>
      <c r="F586" s="55" t="s">
        <v>35</v>
      </c>
      <c r="G586" s="67" t="s">
        <v>764</v>
      </c>
      <c r="H586" s="66" t="s">
        <v>462</v>
      </c>
      <c r="I586" s="68" t="s">
        <v>765</v>
      </c>
      <c r="J586" s="68" t="s">
        <v>43</v>
      </c>
      <c r="K586" s="68" t="s">
        <v>52</v>
      </c>
      <c r="L586" s="66">
        <v>6</v>
      </c>
      <c r="M586" s="66">
        <v>14</v>
      </c>
      <c r="N586" s="66">
        <v>70</v>
      </c>
      <c r="P586" s="20"/>
      <c r="R586" s="20"/>
      <c r="T586" s="20"/>
      <c r="V586" s="20"/>
      <c r="X586" s="20"/>
      <c r="Z586" s="21"/>
      <c r="AA586" s="86">
        <f t="shared" si="18"/>
        <v>0</v>
      </c>
      <c r="AB586" s="86">
        <f t="shared" si="19"/>
        <v>0</v>
      </c>
      <c r="AC586" s="17"/>
      <c r="AD586" s="16"/>
      <c r="AE586" s="17">
        <v>70</v>
      </c>
      <c r="AF586" s="16">
        <f>AE586/M586</f>
        <v>5</v>
      </c>
    </row>
    <row r="587" spans="1:32" ht="18" customHeight="1" x14ac:dyDescent="0.25">
      <c r="D587" s="56"/>
      <c r="E587" s="39"/>
      <c r="F587" s="55"/>
      <c r="G587" s="67"/>
      <c r="H587" s="66"/>
      <c r="I587" s="68"/>
      <c r="J587" s="68"/>
      <c r="K587" s="68"/>
      <c r="L587" s="66"/>
      <c r="M587" s="66"/>
      <c r="N587" s="66"/>
      <c r="P587" s="20"/>
      <c r="R587" s="20"/>
      <c r="T587" s="20"/>
      <c r="V587" s="20"/>
      <c r="X587" s="20"/>
      <c r="Z587" s="21"/>
      <c r="AA587" s="86">
        <f t="shared" si="18"/>
        <v>0</v>
      </c>
      <c r="AB587" s="86">
        <f t="shared" si="19"/>
        <v>0</v>
      </c>
      <c r="AD587" s="20"/>
      <c r="AF587" s="20"/>
    </row>
    <row r="588" spans="1:32" ht="18" customHeight="1" x14ac:dyDescent="0.25">
      <c r="A588" s="14"/>
      <c r="B588" s="14"/>
      <c r="C588" s="15" t="s">
        <v>474</v>
      </c>
      <c r="D588" s="56" t="s">
        <v>33</v>
      </c>
      <c r="E588" s="39" t="s">
        <v>640</v>
      </c>
      <c r="F588" s="55" t="s">
        <v>35</v>
      </c>
      <c r="G588" s="67" t="s">
        <v>766</v>
      </c>
      <c r="H588" s="66" t="s">
        <v>462</v>
      </c>
      <c r="I588" s="68" t="s">
        <v>767</v>
      </c>
      <c r="J588" s="68" t="s">
        <v>40</v>
      </c>
      <c r="K588" s="68" t="s">
        <v>466</v>
      </c>
      <c r="L588" s="66">
        <v>6</v>
      </c>
      <c r="M588" s="66">
        <v>14</v>
      </c>
      <c r="N588" s="66">
        <v>70</v>
      </c>
      <c r="P588" s="20"/>
      <c r="R588" s="20"/>
      <c r="T588" s="20"/>
      <c r="V588" s="20"/>
      <c r="X588" s="20"/>
      <c r="Z588" s="21"/>
      <c r="AA588" s="86">
        <f t="shared" si="18"/>
        <v>0</v>
      </c>
      <c r="AB588" s="86">
        <f t="shared" si="19"/>
        <v>0</v>
      </c>
      <c r="AC588" s="17">
        <v>35</v>
      </c>
      <c r="AD588" s="16">
        <f>AC588/M588</f>
        <v>2.5</v>
      </c>
      <c r="AE588" s="17">
        <v>35</v>
      </c>
      <c r="AF588" s="16">
        <f>AE588/M588</f>
        <v>2.5</v>
      </c>
    </row>
    <row r="589" spans="1:32" ht="18" customHeight="1" x14ac:dyDescent="0.25">
      <c r="D589" s="56"/>
      <c r="E589" s="39"/>
      <c r="F589" s="55"/>
      <c r="G589" s="67"/>
      <c r="H589" s="66"/>
      <c r="I589" s="68"/>
      <c r="J589" s="68"/>
      <c r="K589" s="68"/>
      <c r="L589" s="66"/>
      <c r="M589" s="66"/>
      <c r="N589" s="66"/>
      <c r="P589" s="20"/>
      <c r="R589" s="20"/>
      <c r="T589" s="20"/>
      <c r="V589" s="20"/>
      <c r="X589" s="20"/>
      <c r="Z589" s="21"/>
      <c r="AA589" s="86">
        <f t="shared" si="18"/>
        <v>0</v>
      </c>
      <c r="AB589" s="86">
        <f t="shared" si="19"/>
        <v>0</v>
      </c>
      <c r="AD589" s="20"/>
      <c r="AF589" s="20"/>
    </row>
    <row r="590" spans="1:32" ht="18" customHeight="1" x14ac:dyDescent="0.25">
      <c r="A590" s="14"/>
      <c r="B590" s="14"/>
      <c r="C590" s="15" t="s">
        <v>54</v>
      </c>
      <c r="D590" s="56" t="s">
        <v>33</v>
      </c>
      <c r="E590" s="39" t="s">
        <v>83</v>
      </c>
      <c r="F590" s="55" t="s">
        <v>35</v>
      </c>
      <c r="G590" s="67" t="s">
        <v>768</v>
      </c>
      <c r="H590" s="66" t="s">
        <v>462</v>
      </c>
      <c r="I590" s="68" t="s">
        <v>769</v>
      </c>
      <c r="J590" s="68" t="s">
        <v>43</v>
      </c>
      <c r="K590" s="68" t="s">
        <v>466</v>
      </c>
      <c r="L590" s="66">
        <v>6</v>
      </c>
      <c r="M590" s="66">
        <v>14</v>
      </c>
      <c r="N590" s="66">
        <v>70</v>
      </c>
      <c r="P590" s="20"/>
      <c r="R590" s="20"/>
      <c r="T590" s="20"/>
      <c r="V590" s="20"/>
      <c r="X590" s="20"/>
      <c r="Z590" s="21"/>
      <c r="AA590" s="86">
        <f t="shared" si="18"/>
        <v>0</v>
      </c>
      <c r="AB590" s="86">
        <f t="shared" si="19"/>
        <v>0</v>
      </c>
      <c r="AC590" s="17">
        <v>35</v>
      </c>
      <c r="AD590" s="16">
        <f>AC590/M590</f>
        <v>2.5</v>
      </c>
      <c r="AE590" s="17">
        <v>35</v>
      </c>
      <c r="AF590" s="16">
        <f>AE590/M590</f>
        <v>2.5</v>
      </c>
    </row>
    <row r="591" spans="1:32" ht="18" customHeight="1" x14ac:dyDescent="0.25">
      <c r="D591" s="56"/>
      <c r="E591" s="39"/>
      <c r="F591" s="55"/>
      <c r="G591" s="67"/>
      <c r="H591" s="66"/>
      <c r="I591" s="68"/>
      <c r="J591" s="68"/>
      <c r="K591" s="68"/>
      <c r="L591" s="66"/>
      <c r="M591" s="66"/>
      <c r="N591" s="66"/>
      <c r="P591" s="20"/>
      <c r="R591" s="20"/>
      <c r="T591" s="20"/>
      <c r="V591" s="20"/>
      <c r="X591" s="20"/>
      <c r="Z591" s="21"/>
      <c r="AA591" s="86">
        <f t="shared" si="18"/>
        <v>0</v>
      </c>
      <c r="AB591" s="86">
        <f t="shared" si="19"/>
        <v>0</v>
      </c>
      <c r="AD591" s="20"/>
      <c r="AF591" s="20"/>
    </row>
    <row r="592" spans="1:32" ht="18" customHeight="1" x14ac:dyDescent="0.25">
      <c r="A592" s="14"/>
      <c r="B592" s="14"/>
      <c r="C592" s="15" t="s">
        <v>474</v>
      </c>
      <c r="D592" s="56" t="s">
        <v>33</v>
      </c>
      <c r="E592" s="39" t="s">
        <v>199</v>
      </c>
      <c r="F592" s="55" t="s">
        <v>35</v>
      </c>
      <c r="G592" s="67" t="s">
        <v>770</v>
      </c>
      <c r="H592" s="66" t="s">
        <v>462</v>
      </c>
      <c r="I592" s="68" t="s">
        <v>771</v>
      </c>
      <c r="J592" s="68" t="s">
        <v>40</v>
      </c>
      <c r="K592" s="68" t="s">
        <v>52</v>
      </c>
      <c r="L592" s="66">
        <v>6</v>
      </c>
      <c r="M592" s="66">
        <v>14</v>
      </c>
      <c r="N592" s="66">
        <v>70</v>
      </c>
      <c r="P592" s="20"/>
      <c r="R592" s="20"/>
      <c r="T592" s="20"/>
      <c r="V592" s="20"/>
      <c r="X592" s="20"/>
      <c r="Z592" s="21"/>
      <c r="AA592" s="86">
        <f t="shared" si="18"/>
        <v>0</v>
      </c>
      <c r="AB592" s="86">
        <f t="shared" si="19"/>
        <v>0</v>
      </c>
      <c r="AC592" s="17">
        <v>28</v>
      </c>
      <c r="AD592" s="16">
        <f>AC592/M592</f>
        <v>2</v>
      </c>
      <c r="AE592" s="17">
        <v>42</v>
      </c>
      <c r="AF592" s="16">
        <f>AE592/M592</f>
        <v>3</v>
      </c>
    </row>
    <row r="593" spans="1:32" ht="18" customHeight="1" x14ac:dyDescent="0.25">
      <c r="D593" s="56"/>
      <c r="E593" s="39"/>
      <c r="F593" s="55"/>
      <c r="G593" s="67"/>
      <c r="H593" s="66"/>
      <c r="I593" s="68"/>
      <c r="J593" s="68"/>
      <c r="K593" s="68"/>
      <c r="L593" s="66"/>
      <c r="M593" s="66"/>
      <c r="N593" s="66"/>
      <c r="P593" s="20"/>
      <c r="R593" s="20"/>
      <c r="T593" s="20"/>
      <c r="V593" s="20"/>
      <c r="X593" s="20"/>
      <c r="Z593" s="21"/>
      <c r="AA593" s="86">
        <f t="shared" si="18"/>
        <v>0</v>
      </c>
      <c r="AB593" s="86">
        <f t="shared" si="19"/>
        <v>0</v>
      </c>
      <c r="AD593" s="20"/>
      <c r="AF593" s="20"/>
    </row>
    <row r="594" spans="1:32" ht="18" customHeight="1" x14ac:dyDescent="0.25">
      <c r="A594" s="14"/>
      <c r="B594" s="14"/>
      <c r="C594" s="15" t="s">
        <v>474</v>
      </c>
      <c r="D594" s="57" t="s">
        <v>33</v>
      </c>
      <c r="E594" s="38" t="s">
        <v>342</v>
      </c>
      <c r="F594" s="55" t="s">
        <v>35</v>
      </c>
      <c r="G594" s="67" t="s">
        <v>772</v>
      </c>
      <c r="H594" s="66" t="s">
        <v>462</v>
      </c>
      <c r="I594" s="68" t="s">
        <v>773</v>
      </c>
      <c r="J594" s="68" t="s">
        <v>43</v>
      </c>
      <c r="K594" s="68" t="s">
        <v>52</v>
      </c>
      <c r="L594" s="66">
        <v>6</v>
      </c>
      <c r="M594" s="66">
        <v>14</v>
      </c>
      <c r="N594" s="66">
        <v>70</v>
      </c>
      <c r="P594" s="20"/>
      <c r="R594" s="20"/>
      <c r="T594" s="20"/>
      <c r="V594" s="20"/>
      <c r="X594" s="20"/>
      <c r="Z594" s="21"/>
      <c r="AA594" s="86">
        <f t="shared" si="18"/>
        <v>0</v>
      </c>
      <c r="AB594" s="86">
        <f t="shared" si="19"/>
        <v>0</v>
      </c>
      <c r="AC594" s="17"/>
      <c r="AD594" s="16"/>
      <c r="AE594" s="17">
        <v>70</v>
      </c>
      <c r="AF594" s="16">
        <f>AE594/M594</f>
        <v>5</v>
      </c>
    </row>
    <row r="595" spans="1:32" ht="18" customHeight="1" x14ac:dyDescent="0.25">
      <c r="D595" s="56"/>
      <c r="E595" s="39"/>
      <c r="F595" s="55"/>
      <c r="G595" s="67"/>
      <c r="H595" s="66"/>
      <c r="I595" s="68"/>
      <c r="J595" s="68"/>
      <c r="K595" s="68"/>
      <c r="L595" s="66"/>
      <c r="M595" s="66"/>
      <c r="N595" s="66"/>
      <c r="P595" s="20"/>
      <c r="R595" s="20"/>
      <c r="T595" s="20"/>
      <c r="V595" s="20"/>
      <c r="X595" s="20"/>
      <c r="Z595" s="21"/>
      <c r="AA595" s="86">
        <f t="shared" si="18"/>
        <v>0</v>
      </c>
      <c r="AB595" s="86">
        <f t="shared" si="19"/>
        <v>0</v>
      </c>
      <c r="AD595" s="20"/>
      <c r="AF595" s="20"/>
    </row>
    <row r="596" spans="1:32" ht="18" customHeight="1" x14ac:dyDescent="0.25">
      <c r="A596" s="14"/>
      <c r="B596" s="14"/>
      <c r="C596" s="15" t="s">
        <v>54</v>
      </c>
      <c r="D596" s="56" t="s">
        <v>33</v>
      </c>
      <c r="E596" s="39" t="s">
        <v>216</v>
      </c>
      <c r="F596" s="55" t="s">
        <v>35</v>
      </c>
      <c r="G596" s="67" t="s">
        <v>774</v>
      </c>
      <c r="H596" s="66" t="s">
        <v>462</v>
      </c>
      <c r="I596" s="68" t="s">
        <v>775</v>
      </c>
      <c r="J596" s="68" t="s">
        <v>40</v>
      </c>
      <c r="K596" s="68" t="s">
        <v>466</v>
      </c>
      <c r="L596" s="66">
        <v>6</v>
      </c>
      <c r="M596" s="66">
        <v>14</v>
      </c>
      <c r="N596" s="66">
        <v>70</v>
      </c>
      <c r="P596" s="20"/>
      <c r="R596" s="20"/>
      <c r="T596" s="20"/>
      <c r="V596" s="20"/>
      <c r="X596" s="20"/>
      <c r="Z596" s="21"/>
      <c r="AA596" s="86">
        <f t="shared" si="18"/>
        <v>0</v>
      </c>
      <c r="AB596" s="86">
        <f t="shared" si="19"/>
        <v>0</v>
      </c>
      <c r="AC596" s="17"/>
      <c r="AD596" s="16"/>
      <c r="AE596" s="17">
        <v>70</v>
      </c>
      <c r="AF596" s="16">
        <f>AE596/M596</f>
        <v>5</v>
      </c>
    </row>
    <row r="597" spans="1:32" ht="18" customHeight="1" x14ac:dyDescent="0.25">
      <c r="D597" s="56"/>
      <c r="E597" s="39"/>
      <c r="F597" s="55"/>
      <c r="G597" s="67"/>
      <c r="H597" s="66"/>
      <c r="I597" s="68"/>
      <c r="J597" s="68"/>
      <c r="K597" s="68"/>
      <c r="L597" s="66"/>
      <c r="M597" s="66"/>
      <c r="N597" s="66"/>
      <c r="P597" s="20"/>
      <c r="R597" s="20"/>
      <c r="T597" s="20"/>
      <c r="V597" s="20"/>
      <c r="X597" s="20"/>
      <c r="Z597" s="21"/>
      <c r="AA597" s="86">
        <f t="shared" si="18"/>
        <v>0</v>
      </c>
      <c r="AB597" s="86">
        <f t="shared" si="19"/>
        <v>0</v>
      </c>
      <c r="AD597" s="20"/>
      <c r="AF597" s="20"/>
    </row>
    <row r="598" spans="1:32" ht="18" customHeight="1" x14ac:dyDescent="0.25">
      <c r="A598" s="14"/>
      <c r="B598" s="14"/>
      <c r="C598" s="15" t="s">
        <v>474</v>
      </c>
      <c r="D598" s="56" t="s">
        <v>33</v>
      </c>
      <c r="E598" s="39" t="s">
        <v>339</v>
      </c>
      <c r="F598" s="55" t="s">
        <v>35</v>
      </c>
      <c r="G598" s="67" t="s">
        <v>776</v>
      </c>
      <c r="H598" s="66" t="s">
        <v>462</v>
      </c>
      <c r="I598" s="68" t="s">
        <v>777</v>
      </c>
      <c r="J598" s="68" t="s">
        <v>43</v>
      </c>
      <c r="K598" s="68" t="s">
        <v>466</v>
      </c>
      <c r="L598" s="66">
        <v>6</v>
      </c>
      <c r="M598" s="66">
        <v>14</v>
      </c>
      <c r="N598" s="66">
        <v>70</v>
      </c>
      <c r="P598" s="20"/>
      <c r="R598" s="20"/>
      <c r="T598" s="20"/>
      <c r="V598" s="20"/>
      <c r="X598" s="20"/>
      <c r="Z598" s="21"/>
      <c r="AA598" s="86">
        <f t="shared" si="18"/>
        <v>0</v>
      </c>
      <c r="AB598" s="86">
        <f t="shared" si="19"/>
        <v>0</v>
      </c>
      <c r="AC598" s="17">
        <v>35</v>
      </c>
      <c r="AD598" s="16">
        <f>AC598/M598</f>
        <v>2.5</v>
      </c>
      <c r="AE598" s="17">
        <v>35</v>
      </c>
      <c r="AF598" s="16">
        <f>AE598/M598</f>
        <v>2.5</v>
      </c>
    </row>
    <row r="599" spans="1:32" ht="18" customHeight="1" x14ac:dyDescent="0.25">
      <c r="D599" s="56"/>
      <c r="E599" s="39"/>
      <c r="F599" s="55"/>
      <c r="G599" s="67"/>
      <c r="H599" s="66"/>
      <c r="I599" s="68"/>
      <c r="J599" s="68"/>
      <c r="K599" s="68"/>
      <c r="L599" s="66"/>
      <c r="M599" s="66"/>
      <c r="N599" s="66"/>
      <c r="P599" s="20"/>
      <c r="R599" s="20"/>
      <c r="T599" s="20"/>
      <c r="V599" s="20"/>
      <c r="X599" s="20"/>
      <c r="Z599" s="21"/>
      <c r="AA599" s="86">
        <f t="shared" si="18"/>
        <v>0</v>
      </c>
      <c r="AB599" s="86">
        <f t="shared" si="19"/>
        <v>0</v>
      </c>
      <c r="AD599" s="20"/>
      <c r="AF599" s="20"/>
    </row>
    <row r="600" spans="1:32" ht="18" customHeight="1" x14ac:dyDescent="0.25">
      <c r="A600" s="14"/>
      <c r="B600" s="14"/>
      <c r="C600" s="15" t="s">
        <v>474</v>
      </c>
      <c r="D600" s="56" t="s">
        <v>33</v>
      </c>
      <c r="E600" s="39" t="s">
        <v>277</v>
      </c>
      <c r="F600" s="55" t="s">
        <v>35</v>
      </c>
      <c r="G600" s="67" t="s">
        <v>778</v>
      </c>
      <c r="H600" s="66" t="s">
        <v>462</v>
      </c>
      <c r="I600" s="68" t="s">
        <v>779</v>
      </c>
      <c r="J600" s="68" t="s">
        <v>40</v>
      </c>
      <c r="K600" s="68" t="s">
        <v>52</v>
      </c>
      <c r="L600" s="66">
        <v>6</v>
      </c>
      <c r="M600" s="66">
        <v>14</v>
      </c>
      <c r="N600" s="66">
        <v>70</v>
      </c>
      <c r="P600" s="20"/>
      <c r="R600" s="20"/>
      <c r="T600" s="20"/>
      <c r="V600" s="20"/>
      <c r="X600" s="20"/>
      <c r="Z600" s="21"/>
      <c r="AA600" s="86">
        <f t="shared" si="18"/>
        <v>0</v>
      </c>
      <c r="AB600" s="86">
        <f t="shared" si="19"/>
        <v>0</v>
      </c>
      <c r="AC600" s="17">
        <v>28</v>
      </c>
      <c r="AD600" s="16">
        <f>AC600/M600</f>
        <v>2</v>
      </c>
      <c r="AE600" s="17">
        <v>42</v>
      </c>
      <c r="AF600" s="16">
        <f>AE600/M600</f>
        <v>3</v>
      </c>
    </row>
    <row r="601" spans="1:32" ht="18" customHeight="1" x14ac:dyDescent="0.25">
      <c r="D601" s="56"/>
      <c r="E601" s="39"/>
      <c r="F601" s="55"/>
      <c r="G601" s="67"/>
      <c r="H601" s="66"/>
      <c r="I601" s="68"/>
      <c r="J601" s="68"/>
      <c r="K601" s="68"/>
      <c r="L601" s="66"/>
      <c r="M601" s="66"/>
      <c r="N601" s="66"/>
      <c r="P601" s="20"/>
      <c r="R601" s="20"/>
      <c r="T601" s="20"/>
      <c r="V601" s="20"/>
      <c r="X601" s="20"/>
      <c r="Z601" s="21"/>
      <c r="AA601" s="86">
        <f t="shared" si="18"/>
        <v>0</v>
      </c>
      <c r="AB601" s="86">
        <f t="shared" si="19"/>
        <v>0</v>
      </c>
      <c r="AD601" s="20"/>
      <c r="AF601" s="20"/>
    </row>
    <row r="602" spans="1:32" ht="18" customHeight="1" x14ac:dyDescent="0.25">
      <c r="A602" s="14"/>
      <c r="B602" s="14"/>
      <c r="C602" s="15"/>
      <c r="D602" s="56"/>
      <c r="E602" s="39" t="s">
        <v>780</v>
      </c>
      <c r="F602" s="55" t="s">
        <v>35</v>
      </c>
      <c r="G602" s="67" t="s">
        <v>781</v>
      </c>
      <c r="H602" s="66" t="s">
        <v>462</v>
      </c>
      <c r="I602" s="68" t="s">
        <v>782</v>
      </c>
      <c r="J602" s="68" t="s">
        <v>40</v>
      </c>
      <c r="K602" s="68" t="s">
        <v>466</v>
      </c>
      <c r="L602" s="66">
        <v>6</v>
      </c>
      <c r="M602" s="66">
        <v>14</v>
      </c>
      <c r="N602" s="66">
        <v>70</v>
      </c>
      <c r="P602" s="20"/>
      <c r="R602" s="20"/>
      <c r="T602" s="20"/>
      <c r="V602" s="20"/>
      <c r="X602" s="20"/>
      <c r="Z602" s="21"/>
      <c r="AA602" s="86">
        <f t="shared" si="18"/>
        <v>0</v>
      </c>
      <c r="AB602" s="86">
        <f t="shared" si="19"/>
        <v>0</v>
      </c>
      <c r="AC602" s="17">
        <v>42</v>
      </c>
      <c r="AD602" s="16">
        <f>AC602/M602</f>
        <v>3</v>
      </c>
      <c r="AE602" s="17">
        <v>28</v>
      </c>
      <c r="AF602" s="16">
        <f>AE602/M602</f>
        <v>2</v>
      </c>
    </row>
    <row r="603" spans="1:32" ht="18" customHeight="1" x14ac:dyDescent="0.25">
      <c r="D603" s="56"/>
      <c r="E603" s="39"/>
      <c r="F603" s="55"/>
      <c r="G603" s="67"/>
      <c r="H603" s="66"/>
      <c r="I603" s="68"/>
      <c r="J603" s="68"/>
      <c r="K603" s="68"/>
      <c r="L603" s="66"/>
      <c r="M603" s="66"/>
      <c r="N603" s="66"/>
      <c r="P603" s="20"/>
      <c r="R603" s="20"/>
      <c r="T603" s="20"/>
      <c r="V603" s="20"/>
      <c r="X603" s="20"/>
      <c r="Z603" s="21"/>
      <c r="AA603" s="86">
        <f t="shared" si="18"/>
        <v>0</v>
      </c>
      <c r="AB603" s="86">
        <f t="shared" si="19"/>
        <v>0</v>
      </c>
      <c r="AD603" s="20"/>
      <c r="AF603" s="20"/>
    </row>
    <row r="604" spans="1:32" ht="18" customHeight="1" x14ac:dyDescent="0.25">
      <c r="A604" s="14"/>
      <c r="B604" s="14"/>
      <c r="C604" s="15" t="s">
        <v>54</v>
      </c>
      <c r="D604" s="56" t="s">
        <v>33</v>
      </c>
      <c r="E604" s="39" t="s">
        <v>55</v>
      </c>
      <c r="F604" s="55" t="s">
        <v>35</v>
      </c>
      <c r="G604" s="67" t="s">
        <v>783</v>
      </c>
      <c r="H604" s="66" t="s">
        <v>462</v>
      </c>
      <c r="I604" s="68" t="s">
        <v>784</v>
      </c>
      <c r="J604" s="68" t="s">
        <v>40</v>
      </c>
      <c r="K604" s="68" t="s">
        <v>466</v>
      </c>
      <c r="L604" s="66">
        <v>6</v>
      </c>
      <c r="M604" s="66">
        <v>14</v>
      </c>
      <c r="N604" s="66">
        <v>70</v>
      </c>
      <c r="P604" s="20"/>
      <c r="R604" s="20"/>
      <c r="T604" s="20"/>
      <c r="V604" s="20"/>
      <c r="X604" s="20"/>
      <c r="Z604" s="21"/>
      <c r="AA604" s="86">
        <f t="shared" si="18"/>
        <v>0</v>
      </c>
      <c r="AB604" s="86">
        <f t="shared" si="19"/>
        <v>0</v>
      </c>
      <c r="AC604" s="17">
        <v>35</v>
      </c>
      <c r="AD604" s="16">
        <f>AC604/M604</f>
        <v>2.5</v>
      </c>
      <c r="AE604" s="17">
        <v>35</v>
      </c>
      <c r="AF604" s="16">
        <f>AE604/M604</f>
        <v>2.5</v>
      </c>
    </row>
    <row r="605" spans="1:32" ht="18" customHeight="1" x14ac:dyDescent="0.25">
      <c r="D605" s="56"/>
      <c r="E605" s="39"/>
      <c r="F605" s="55"/>
      <c r="G605" s="67"/>
      <c r="H605" s="66"/>
      <c r="I605" s="68"/>
      <c r="J605" s="68"/>
      <c r="K605" s="68"/>
      <c r="L605" s="66"/>
      <c r="M605" s="66"/>
      <c r="N605" s="66"/>
      <c r="P605" s="20"/>
      <c r="R605" s="20"/>
      <c r="T605" s="20"/>
      <c r="V605" s="20"/>
      <c r="X605" s="20"/>
      <c r="Z605" s="21"/>
      <c r="AA605" s="86">
        <f t="shared" si="18"/>
        <v>0</v>
      </c>
      <c r="AB605" s="86">
        <f t="shared" si="19"/>
        <v>0</v>
      </c>
      <c r="AD605" s="20"/>
      <c r="AF605" s="20"/>
    </row>
    <row r="606" spans="1:32" ht="18" customHeight="1" x14ac:dyDescent="0.25">
      <c r="A606" s="14"/>
      <c r="B606" s="14"/>
      <c r="C606" s="15"/>
      <c r="D606" s="56"/>
      <c r="E606" s="39" t="s">
        <v>785</v>
      </c>
      <c r="F606" s="55" t="s">
        <v>35</v>
      </c>
      <c r="G606" s="67" t="s">
        <v>786</v>
      </c>
      <c r="H606" s="66" t="s">
        <v>462</v>
      </c>
      <c r="I606" s="68" t="s">
        <v>787</v>
      </c>
      <c r="J606" s="68" t="s">
        <v>40</v>
      </c>
      <c r="K606" s="68" t="s">
        <v>466</v>
      </c>
      <c r="L606" s="66">
        <v>6</v>
      </c>
      <c r="M606" s="66">
        <v>14</v>
      </c>
      <c r="N606" s="66">
        <v>70</v>
      </c>
      <c r="P606" s="20"/>
      <c r="R606" s="20"/>
      <c r="T606" s="20"/>
      <c r="V606" s="20"/>
      <c r="X606" s="20"/>
      <c r="Z606" s="21"/>
      <c r="AA606" s="86">
        <f t="shared" si="18"/>
        <v>0</v>
      </c>
      <c r="AB606" s="86">
        <f t="shared" si="19"/>
        <v>0</v>
      </c>
      <c r="AC606" s="17">
        <v>42</v>
      </c>
      <c r="AD606" s="16">
        <f>AC606/M606</f>
        <v>3</v>
      </c>
      <c r="AE606" s="17">
        <v>28</v>
      </c>
      <c r="AF606" s="16">
        <f>AE606/M606</f>
        <v>2</v>
      </c>
    </row>
    <row r="607" spans="1:32" ht="18" customHeight="1" x14ac:dyDescent="0.25">
      <c r="D607" s="56"/>
      <c r="E607" s="39"/>
      <c r="F607" s="55"/>
      <c r="G607" s="67"/>
      <c r="H607" s="66"/>
      <c r="I607" s="68"/>
      <c r="J607" s="68"/>
      <c r="K607" s="68"/>
      <c r="L607" s="66"/>
      <c r="M607" s="66"/>
      <c r="N607" s="66"/>
      <c r="P607" s="20"/>
      <c r="R607" s="20"/>
      <c r="T607" s="20"/>
      <c r="V607" s="20"/>
      <c r="X607" s="20"/>
      <c r="Z607" s="21"/>
      <c r="AA607" s="86">
        <f t="shared" si="18"/>
        <v>0</v>
      </c>
      <c r="AB607" s="86">
        <f t="shared" si="19"/>
        <v>0</v>
      </c>
      <c r="AD607" s="20"/>
      <c r="AF607" s="20"/>
    </row>
    <row r="608" spans="1:32" ht="18" customHeight="1" x14ac:dyDescent="0.25">
      <c r="A608" s="14"/>
      <c r="B608" s="14"/>
      <c r="C608" s="15" t="s">
        <v>66</v>
      </c>
      <c r="D608" s="56" t="s">
        <v>33</v>
      </c>
      <c r="E608" s="39" t="s">
        <v>448</v>
      </c>
      <c r="F608" s="55" t="s">
        <v>35</v>
      </c>
      <c r="G608" s="67" t="s">
        <v>788</v>
      </c>
      <c r="H608" s="66" t="s">
        <v>462</v>
      </c>
      <c r="I608" s="68" t="s">
        <v>789</v>
      </c>
      <c r="J608" s="68" t="s">
        <v>40</v>
      </c>
      <c r="K608" s="68" t="s">
        <v>466</v>
      </c>
      <c r="L608" s="66">
        <v>6</v>
      </c>
      <c r="M608" s="66">
        <v>14</v>
      </c>
      <c r="N608" s="66">
        <v>70</v>
      </c>
      <c r="P608" s="20"/>
      <c r="R608" s="20"/>
      <c r="T608" s="20"/>
      <c r="V608" s="20"/>
      <c r="X608" s="20"/>
      <c r="Z608" s="21"/>
      <c r="AA608" s="86">
        <f t="shared" si="18"/>
        <v>0</v>
      </c>
      <c r="AB608" s="86">
        <f t="shared" si="19"/>
        <v>0</v>
      </c>
      <c r="AC608" s="17">
        <v>28</v>
      </c>
      <c r="AD608" s="16">
        <f>AC608/M608</f>
        <v>2</v>
      </c>
      <c r="AE608" s="17">
        <v>42</v>
      </c>
      <c r="AF608" s="16">
        <f>AE608/M608</f>
        <v>3</v>
      </c>
    </row>
    <row r="609" spans="1:32" ht="18" customHeight="1" x14ac:dyDescent="0.25">
      <c r="D609" s="56"/>
      <c r="E609" s="39"/>
      <c r="F609" s="55"/>
      <c r="G609" s="67"/>
      <c r="H609" s="66"/>
      <c r="I609" s="68"/>
      <c r="J609" s="68"/>
      <c r="K609" s="68"/>
      <c r="L609" s="66"/>
      <c r="M609" s="66"/>
      <c r="N609" s="66"/>
      <c r="P609" s="20"/>
      <c r="R609" s="20"/>
      <c r="T609" s="20"/>
      <c r="V609" s="20"/>
      <c r="X609" s="20"/>
      <c r="Z609" s="21"/>
      <c r="AA609" s="86">
        <f t="shared" si="18"/>
        <v>0</v>
      </c>
      <c r="AB609" s="86">
        <f t="shared" si="19"/>
        <v>0</v>
      </c>
      <c r="AD609" s="20"/>
      <c r="AF609" s="20"/>
    </row>
    <row r="610" spans="1:32" ht="18" customHeight="1" x14ac:dyDescent="0.25">
      <c r="A610" s="14"/>
      <c r="B610" s="14"/>
      <c r="C610" s="15" t="s">
        <v>66</v>
      </c>
      <c r="D610" s="56" t="s">
        <v>33</v>
      </c>
      <c r="E610" s="38" t="s">
        <v>376</v>
      </c>
      <c r="F610" s="55" t="s">
        <v>35</v>
      </c>
      <c r="G610" s="67" t="s">
        <v>790</v>
      </c>
      <c r="H610" s="66" t="s">
        <v>462</v>
      </c>
      <c r="I610" s="68" t="s">
        <v>791</v>
      </c>
      <c r="J610" s="68" t="s">
        <v>40</v>
      </c>
      <c r="K610" s="68" t="s">
        <v>466</v>
      </c>
      <c r="L610" s="66">
        <v>6</v>
      </c>
      <c r="M610" s="66">
        <v>14</v>
      </c>
      <c r="N610" s="66">
        <v>70</v>
      </c>
      <c r="P610" s="20"/>
      <c r="R610" s="20"/>
      <c r="T610" s="20"/>
      <c r="V610" s="20"/>
      <c r="X610" s="20"/>
      <c r="Z610" s="21"/>
      <c r="AA610" s="86">
        <f t="shared" si="18"/>
        <v>0</v>
      </c>
      <c r="AB610" s="86">
        <f t="shared" si="19"/>
        <v>0</v>
      </c>
      <c r="AC610" s="17">
        <v>28</v>
      </c>
      <c r="AD610" s="16">
        <f>AC610/M610</f>
        <v>2</v>
      </c>
      <c r="AE610" s="17">
        <v>42</v>
      </c>
      <c r="AF610" s="16">
        <f>AE610/M610</f>
        <v>3</v>
      </c>
    </row>
    <row r="611" spans="1:32" ht="18" customHeight="1" x14ac:dyDescent="0.25">
      <c r="D611" s="56"/>
      <c r="E611" s="39"/>
      <c r="F611" s="55"/>
      <c r="G611" s="67"/>
      <c r="H611" s="66"/>
      <c r="I611" s="68"/>
      <c r="J611" s="68"/>
      <c r="K611" s="68"/>
      <c r="L611" s="66"/>
      <c r="M611" s="66"/>
      <c r="N611" s="66"/>
      <c r="P611" s="20"/>
      <c r="R611" s="20"/>
      <c r="T611" s="20"/>
      <c r="V611" s="20"/>
      <c r="X611" s="20"/>
      <c r="Z611" s="21"/>
      <c r="AA611" s="86">
        <f t="shared" si="18"/>
        <v>0</v>
      </c>
      <c r="AB611" s="86">
        <f t="shared" si="19"/>
        <v>0</v>
      </c>
      <c r="AD611" s="20"/>
      <c r="AF611" s="20"/>
    </row>
    <row r="612" spans="1:32" ht="18" customHeight="1" x14ac:dyDescent="0.25">
      <c r="A612" s="14"/>
      <c r="B612" s="14"/>
      <c r="C612" s="15" t="s">
        <v>155</v>
      </c>
      <c r="D612" s="57" t="s">
        <v>60</v>
      </c>
      <c r="E612" s="39" t="s">
        <v>364</v>
      </c>
      <c r="F612" s="55" t="s">
        <v>35</v>
      </c>
      <c r="G612" s="67" t="s">
        <v>792</v>
      </c>
      <c r="H612" s="66" t="s">
        <v>462</v>
      </c>
      <c r="I612" s="68" t="s">
        <v>793</v>
      </c>
      <c r="J612" s="68" t="s">
        <v>43</v>
      </c>
      <c r="K612" s="68" t="s">
        <v>52</v>
      </c>
      <c r="L612" s="66">
        <v>6</v>
      </c>
      <c r="M612" s="66">
        <v>14</v>
      </c>
      <c r="N612" s="66">
        <v>70</v>
      </c>
      <c r="P612" s="20"/>
      <c r="R612" s="20"/>
      <c r="T612" s="20"/>
      <c r="V612" s="20"/>
      <c r="X612" s="20"/>
      <c r="Z612" s="21"/>
      <c r="AA612" s="86">
        <f t="shared" si="18"/>
        <v>0</v>
      </c>
      <c r="AB612" s="86">
        <f t="shared" si="19"/>
        <v>0</v>
      </c>
      <c r="AC612" s="17"/>
      <c r="AD612" s="16"/>
      <c r="AE612" s="17">
        <v>70</v>
      </c>
      <c r="AF612" s="16">
        <f>AE612/M612</f>
        <v>5</v>
      </c>
    </row>
    <row r="613" spans="1:32" ht="18" customHeight="1" x14ac:dyDescent="0.25">
      <c r="D613" s="56"/>
      <c r="E613" s="39"/>
      <c r="F613" s="55"/>
      <c r="G613" s="67"/>
      <c r="H613" s="66"/>
      <c r="I613" s="68"/>
      <c r="J613" s="68"/>
      <c r="K613" s="68"/>
      <c r="L613" s="66"/>
      <c r="M613" s="66"/>
      <c r="N613" s="66"/>
      <c r="P613" s="20"/>
      <c r="R613" s="20"/>
      <c r="T613" s="20"/>
      <c r="V613" s="20"/>
      <c r="X613" s="20"/>
      <c r="Z613" s="21"/>
      <c r="AA613" s="86">
        <f t="shared" si="18"/>
        <v>0</v>
      </c>
      <c r="AB613" s="86">
        <f t="shared" si="19"/>
        <v>0</v>
      </c>
      <c r="AD613" s="20"/>
      <c r="AF613" s="20"/>
    </row>
    <row r="614" spans="1:32" ht="18" customHeight="1" x14ac:dyDescent="0.25">
      <c r="A614" s="14"/>
      <c r="B614" s="14"/>
      <c r="C614" s="15" t="s">
        <v>32</v>
      </c>
      <c r="D614" s="56" t="s">
        <v>33</v>
      </c>
      <c r="E614" s="38" t="s">
        <v>309</v>
      </c>
      <c r="F614" s="55" t="s">
        <v>35</v>
      </c>
      <c r="G614" s="67" t="s">
        <v>794</v>
      </c>
      <c r="H614" s="66" t="s">
        <v>462</v>
      </c>
      <c r="I614" s="68" t="s">
        <v>795</v>
      </c>
      <c r="J614" s="68" t="s">
        <v>40</v>
      </c>
      <c r="K614" s="68" t="s">
        <v>466</v>
      </c>
      <c r="L614" s="66">
        <v>6</v>
      </c>
      <c r="M614" s="66">
        <v>14</v>
      </c>
      <c r="N614" s="66">
        <v>70</v>
      </c>
      <c r="P614" s="20"/>
      <c r="R614" s="20"/>
      <c r="T614" s="20"/>
      <c r="V614" s="20"/>
      <c r="X614" s="20"/>
      <c r="Z614" s="21"/>
      <c r="AA614" s="86">
        <f t="shared" si="18"/>
        <v>0</v>
      </c>
      <c r="AB614" s="86">
        <f t="shared" si="19"/>
        <v>0</v>
      </c>
      <c r="AC614" s="17">
        <v>28</v>
      </c>
      <c r="AD614" s="16">
        <f>AC614/M614</f>
        <v>2</v>
      </c>
      <c r="AE614" s="17">
        <v>42</v>
      </c>
      <c r="AF614" s="16">
        <f>AE614/M614</f>
        <v>3</v>
      </c>
    </row>
    <row r="615" spans="1:32" ht="18" customHeight="1" x14ac:dyDescent="0.25">
      <c r="D615" s="56"/>
      <c r="E615" s="39"/>
      <c r="F615" s="55"/>
      <c r="G615" s="67"/>
      <c r="H615" s="66"/>
      <c r="I615" s="68"/>
      <c r="J615" s="68"/>
      <c r="K615" s="68"/>
      <c r="L615" s="66"/>
      <c r="M615" s="66"/>
      <c r="N615" s="66"/>
      <c r="P615" s="20"/>
      <c r="R615" s="20"/>
      <c r="T615" s="20"/>
      <c r="V615" s="20"/>
      <c r="X615" s="20"/>
      <c r="Z615" s="21"/>
      <c r="AA615" s="86">
        <f t="shared" si="18"/>
        <v>0</v>
      </c>
      <c r="AB615" s="86">
        <f t="shared" si="19"/>
        <v>0</v>
      </c>
      <c r="AD615" s="20"/>
      <c r="AF615" s="20"/>
    </row>
    <row r="616" spans="1:32" ht="18" customHeight="1" x14ac:dyDescent="0.25">
      <c r="A616" s="14"/>
      <c r="B616" s="14"/>
      <c r="C616" s="15" t="s">
        <v>155</v>
      </c>
      <c r="D616" s="57" t="s">
        <v>60</v>
      </c>
      <c r="E616" s="39" t="s">
        <v>160</v>
      </c>
      <c r="F616" s="55" t="s">
        <v>35</v>
      </c>
      <c r="G616" s="67" t="s">
        <v>796</v>
      </c>
      <c r="H616" s="66" t="s">
        <v>462</v>
      </c>
      <c r="I616" s="68" t="s">
        <v>797</v>
      </c>
      <c r="J616" s="68" t="s">
        <v>40</v>
      </c>
      <c r="K616" s="68" t="s">
        <v>52</v>
      </c>
      <c r="L616" s="66">
        <v>6</v>
      </c>
      <c r="M616" s="66">
        <v>14</v>
      </c>
      <c r="N616" s="66">
        <v>70</v>
      </c>
      <c r="P616" s="20"/>
      <c r="R616" s="20"/>
      <c r="T616" s="20"/>
      <c r="V616" s="20"/>
      <c r="X616" s="20"/>
      <c r="Z616" s="21"/>
      <c r="AA616" s="86">
        <f t="shared" si="18"/>
        <v>0</v>
      </c>
      <c r="AB616" s="86">
        <f t="shared" si="19"/>
        <v>0</v>
      </c>
      <c r="AC616" s="17"/>
      <c r="AD616" s="16"/>
      <c r="AE616" s="17">
        <v>70</v>
      </c>
      <c r="AF616" s="16">
        <f>AE616/M616</f>
        <v>5</v>
      </c>
    </row>
    <row r="617" spans="1:32" ht="18" customHeight="1" x14ac:dyDescent="0.25">
      <c r="D617" s="56"/>
      <c r="E617" s="39"/>
      <c r="F617" s="55"/>
      <c r="G617" s="67"/>
      <c r="H617" s="66"/>
      <c r="I617" s="68"/>
      <c r="J617" s="68"/>
      <c r="K617" s="68"/>
      <c r="L617" s="66"/>
      <c r="M617" s="66"/>
      <c r="N617" s="66"/>
      <c r="P617" s="20"/>
      <c r="R617" s="20"/>
      <c r="T617" s="20"/>
      <c r="V617" s="20"/>
      <c r="X617" s="20"/>
      <c r="Z617" s="21"/>
      <c r="AA617" s="86">
        <f t="shared" si="18"/>
        <v>0</v>
      </c>
      <c r="AB617" s="86">
        <f t="shared" si="19"/>
        <v>0</v>
      </c>
      <c r="AD617" s="20"/>
      <c r="AF617" s="20"/>
    </row>
    <row r="618" spans="1:32" ht="18" customHeight="1" x14ac:dyDescent="0.25">
      <c r="A618" s="14"/>
      <c r="B618" s="14"/>
      <c r="C618" s="15" t="s">
        <v>474</v>
      </c>
      <c r="D618" s="57" t="s">
        <v>33</v>
      </c>
      <c r="E618" s="38" t="s">
        <v>493</v>
      </c>
      <c r="F618" s="55" t="s">
        <v>35</v>
      </c>
      <c r="G618" s="67" t="s">
        <v>798</v>
      </c>
      <c r="H618" s="66" t="s">
        <v>462</v>
      </c>
      <c r="I618" s="68" t="s">
        <v>799</v>
      </c>
      <c r="J618" s="68" t="s">
        <v>43</v>
      </c>
      <c r="K618" s="68" t="s">
        <v>52</v>
      </c>
      <c r="L618" s="66">
        <v>3</v>
      </c>
      <c r="M618" s="66">
        <v>14</v>
      </c>
      <c r="N618" s="66">
        <v>35</v>
      </c>
      <c r="P618" s="20"/>
      <c r="R618" s="20"/>
      <c r="T618" s="20"/>
      <c r="V618" s="20"/>
      <c r="X618" s="20"/>
      <c r="Z618" s="21"/>
      <c r="AA618" s="86">
        <f t="shared" si="18"/>
        <v>0</v>
      </c>
      <c r="AB618" s="86">
        <f t="shared" si="19"/>
        <v>0</v>
      </c>
      <c r="AC618" s="17"/>
      <c r="AD618" s="16"/>
      <c r="AE618" s="17">
        <v>35</v>
      </c>
      <c r="AF618" s="16">
        <f>AE618/M618</f>
        <v>2.5</v>
      </c>
    </row>
    <row r="619" spans="1:32" ht="18" customHeight="1" x14ac:dyDescent="0.25">
      <c r="D619" s="56"/>
      <c r="E619" s="39"/>
      <c r="F619" s="55"/>
      <c r="G619" s="67"/>
      <c r="H619" s="66"/>
      <c r="I619" s="68"/>
      <c r="J619" s="68"/>
      <c r="K619" s="68"/>
      <c r="L619" s="66"/>
      <c r="M619" s="66"/>
      <c r="N619" s="66"/>
      <c r="P619" s="20"/>
      <c r="R619" s="20"/>
      <c r="T619" s="20"/>
      <c r="V619" s="20"/>
      <c r="X619" s="20"/>
      <c r="Z619" s="21"/>
      <c r="AA619" s="86">
        <f t="shared" si="18"/>
        <v>0</v>
      </c>
      <c r="AB619" s="86">
        <f t="shared" si="19"/>
        <v>0</v>
      </c>
      <c r="AD619" s="20"/>
      <c r="AF619" s="20"/>
    </row>
    <row r="620" spans="1:32" ht="18" customHeight="1" x14ac:dyDescent="0.25">
      <c r="A620" s="14"/>
      <c r="B620" s="14"/>
      <c r="C620" s="15" t="s">
        <v>474</v>
      </c>
      <c r="D620" s="57" t="s">
        <v>33</v>
      </c>
      <c r="E620" s="38" t="s">
        <v>493</v>
      </c>
      <c r="F620" s="55" t="s">
        <v>35</v>
      </c>
      <c r="G620" s="67" t="s">
        <v>800</v>
      </c>
      <c r="H620" s="66" t="s">
        <v>462</v>
      </c>
      <c r="I620" s="68" t="s">
        <v>801</v>
      </c>
      <c r="J620" s="68" t="s">
        <v>40</v>
      </c>
      <c r="K620" s="68" t="s">
        <v>466</v>
      </c>
      <c r="L620" s="66">
        <v>6</v>
      </c>
      <c r="M620" s="66">
        <v>14</v>
      </c>
      <c r="N620" s="66">
        <v>70</v>
      </c>
      <c r="P620" s="20"/>
      <c r="R620" s="20"/>
      <c r="T620" s="20"/>
      <c r="V620" s="20"/>
      <c r="X620" s="20"/>
      <c r="Z620" s="21"/>
      <c r="AA620" s="86">
        <f t="shared" si="18"/>
        <v>0</v>
      </c>
      <c r="AB620" s="86">
        <f t="shared" si="19"/>
        <v>0</v>
      </c>
      <c r="AC620" s="17">
        <v>28</v>
      </c>
      <c r="AD620" s="16">
        <f>AC620/M620</f>
        <v>2</v>
      </c>
      <c r="AE620" s="17">
        <v>42</v>
      </c>
      <c r="AF620" s="16">
        <f>AE620/M620</f>
        <v>3</v>
      </c>
    </row>
    <row r="621" spans="1:32" ht="18" customHeight="1" x14ac:dyDescent="0.25">
      <c r="D621" s="56"/>
      <c r="E621" s="39"/>
      <c r="F621" s="55"/>
      <c r="G621" s="67"/>
      <c r="H621" s="66"/>
      <c r="I621" s="68"/>
      <c r="J621" s="68"/>
      <c r="K621" s="68"/>
      <c r="L621" s="66"/>
      <c r="M621" s="66"/>
      <c r="N621" s="66"/>
      <c r="P621" s="20"/>
      <c r="R621" s="20"/>
      <c r="T621" s="20"/>
      <c r="V621" s="20"/>
      <c r="X621" s="20"/>
      <c r="Z621" s="21"/>
      <c r="AA621" s="86">
        <f t="shared" si="18"/>
        <v>0</v>
      </c>
      <c r="AB621" s="86">
        <f t="shared" si="19"/>
        <v>0</v>
      </c>
      <c r="AD621" s="20"/>
      <c r="AF621" s="20"/>
    </row>
    <row r="622" spans="1:32" ht="18" customHeight="1" x14ac:dyDescent="0.25">
      <c r="A622" s="14"/>
      <c r="B622" s="14"/>
      <c r="C622" s="15" t="s">
        <v>32</v>
      </c>
      <c r="D622" s="56" t="s">
        <v>33</v>
      </c>
      <c r="E622" s="39" t="s">
        <v>733</v>
      </c>
      <c r="F622" s="55" t="s">
        <v>35</v>
      </c>
      <c r="G622" s="67" t="s">
        <v>802</v>
      </c>
      <c r="H622" s="66" t="s">
        <v>462</v>
      </c>
      <c r="I622" s="68" t="s">
        <v>803</v>
      </c>
      <c r="J622" s="68" t="s">
        <v>40</v>
      </c>
      <c r="K622" s="68" t="s">
        <v>466</v>
      </c>
      <c r="L622" s="66">
        <v>6</v>
      </c>
      <c r="M622" s="66">
        <v>14</v>
      </c>
      <c r="N622" s="66">
        <v>70</v>
      </c>
      <c r="P622" s="20"/>
      <c r="R622" s="20"/>
      <c r="T622" s="20"/>
      <c r="V622" s="20"/>
      <c r="X622" s="20"/>
      <c r="Z622" s="21"/>
      <c r="AA622" s="86">
        <f t="shared" si="18"/>
        <v>0</v>
      </c>
      <c r="AB622" s="86">
        <f t="shared" si="19"/>
        <v>0</v>
      </c>
      <c r="AC622" s="17">
        <v>35</v>
      </c>
      <c r="AD622" s="16">
        <f>AC622/M622</f>
        <v>2.5</v>
      </c>
      <c r="AE622" s="17">
        <v>35</v>
      </c>
      <c r="AF622" s="16">
        <f>AE622/M622</f>
        <v>2.5</v>
      </c>
    </row>
    <row r="623" spans="1:32" ht="18" customHeight="1" x14ac:dyDescent="0.25">
      <c r="D623" s="56"/>
      <c r="E623" s="39"/>
      <c r="F623" s="55"/>
      <c r="G623" s="67"/>
      <c r="H623" s="66"/>
      <c r="I623" s="68"/>
      <c r="J623" s="68"/>
      <c r="K623" s="68"/>
      <c r="L623" s="66"/>
      <c r="M623" s="66"/>
      <c r="N623" s="66"/>
      <c r="P623" s="20"/>
      <c r="R623" s="20"/>
      <c r="T623" s="20"/>
      <c r="V623" s="20"/>
      <c r="X623" s="20"/>
      <c r="Z623" s="21"/>
      <c r="AA623" s="86">
        <f t="shared" si="18"/>
        <v>0</v>
      </c>
      <c r="AB623" s="86">
        <f t="shared" si="19"/>
        <v>0</v>
      </c>
      <c r="AD623" s="20"/>
      <c r="AF623" s="20"/>
    </row>
    <row r="624" spans="1:32" ht="18" customHeight="1" x14ac:dyDescent="0.25">
      <c r="A624" s="14"/>
      <c r="B624" s="14"/>
      <c r="C624" s="15" t="s">
        <v>32</v>
      </c>
      <c r="D624" s="56" t="s">
        <v>33</v>
      </c>
      <c r="E624" s="39" t="s">
        <v>733</v>
      </c>
      <c r="F624" s="55" t="s">
        <v>35</v>
      </c>
      <c r="G624" s="67" t="s">
        <v>804</v>
      </c>
      <c r="H624" s="66" t="s">
        <v>462</v>
      </c>
      <c r="I624" s="68" t="s">
        <v>805</v>
      </c>
      <c r="J624" s="68" t="s">
        <v>43</v>
      </c>
      <c r="K624" s="68" t="s">
        <v>52</v>
      </c>
      <c r="L624" s="66">
        <v>6</v>
      </c>
      <c r="M624" s="66">
        <v>14</v>
      </c>
      <c r="N624" s="66">
        <v>70</v>
      </c>
      <c r="P624" s="20"/>
      <c r="R624" s="20"/>
      <c r="T624" s="20"/>
      <c r="V624" s="20"/>
      <c r="X624" s="20"/>
      <c r="Z624" s="21"/>
      <c r="AA624" s="86">
        <f t="shared" si="18"/>
        <v>0</v>
      </c>
      <c r="AB624" s="86">
        <f t="shared" si="19"/>
        <v>0</v>
      </c>
      <c r="AC624" s="17"/>
      <c r="AD624" s="16"/>
      <c r="AE624" s="17">
        <v>70</v>
      </c>
      <c r="AF624" s="16">
        <f>AE624/M624</f>
        <v>5</v>
      </c>
    </row>
    <row r="625" spans="1:32" ht="18" customHeight="1" x14ac:dyDescent="0.25">
      <c r="D625" s="56"/>
      <c r="E625" s="39"/>
      <c r="F625" s="55"/>
      <c r="G625" s="67"/>
      <c r="H625" s="66"/>
      <c r="I625" s="68"/>
      <c r="J625" s="68"/>
      <c r="K625" s="68"/>
      <c r="L625" s="66"/>
      <c r="M625" s="66"/>
      <c r="N625" s="66"/>
      <c r="P625" s="20"/>
      <c r="R625" s="20"/>
      <c r="T625" s="20"/>
      <c r="V625" s="20"/>
      <c r="X625" s="20"/>
      <c r="Z625" s="21"/>
      <c r="AA625" s="86">
        <f t="shared" si="18"/>
        <v>0</v>
      </c>
      <c r="AB625" s="86">
        <f t="shared" si="19"/>
        <v>0</v>
      </c>
      <c r="AD625" s="20"/>
      <c r="AF625" s="20"/>
    </row>
    <row r="626" spans="1:32" ht="18" customHeight="1" x14ac:dyDescent="0.25">
      <c r="A626" s="14"/>
      <c r="B626" s="14"/>
      <c r="C626" s="15" t="s">
        <v>32</v>
      </c>
      <c r="D626" s="56" t="s">
        <v>33</v>
      </c>
      <c r="E626" s="39" t="s">
        <v>733</v>
      </c>
      <c r="F626" s="55" t="s">
        <v>35</v>
      </c>
      <c r="G626" s="67" t="s">
        <v>806</v>
      </c>
      <c r="H626" s="66" t="s">
        <v>462</v>
      </c>
      <c r="I626" s="68" t="s">
        <v>807</v>
      </c>
      <c r="J626" s="68" t="s">
        <v>43</v>
      </c>
      <c r="K626" s="68" t="s">
        <v>52</v>
      </c>
      <c r="L626" s="66">
        <v>3</v>
      </c>
      <c r="M626" s="66">
        <v>14</v>
      </c>
      <c r="N626" s="66">
        <v>35</v>
      </c>
      <c r="P626" s="20"/>
      <c r="R626" s="20"/>
      <c r="T626" s="20"/>
      <c r="V626" s="20"/>
      <c r="X626" s="20"/>
      <c r="Z626" s="21"/>
      <c r="AA626" s="86">
        <f t="shared" si="18"/>
        <v>0</v>
      </c>
      <c r="AB626" s="86">
        <f t="shared" si="19"/>
        <v>0</v>
      </c>
      <c r="AC626" s="17"/>
      <c r="AD626" s="16"/>
      <c r="AE626" s="17">
        <v>35</v>
      </c>
      <c r="AF626" s="16">
        <f>AE626/M626</f>
        <v>2.5</v>
      </c>
    </row>
    <row r="627" spans="1:32" ht="18" customHeight="1" x14ac:dyDescent="0.25">
      <c r="D627" s="56"/>
      <c r="E627" s="39"/>
      <c r="F627" s="55"/>
      <c r="G627" s="74"/>
      <c r="H627" s="72"/>
      <c r="I627" s="74"/>
      <c r="J627" s="73"/>
      <c r="K627" s="73"/>
      <c r="L627" s="73"/>
      <c r="M627" s="66"/>
      <c r="N627" s="73"/>
      <c r="Z627" s="21"/>
      <c r="AA627" s="86">
        <f t="shared" si="18"/>
        <v>0</v>
      </c>
      <c r="AB627" s="86">
        <f t="shared" si="19"/>
        <v>0</v>
      </c>
    </row>
    <row r="628" spans="1:32" ht="18" customHeight="1" x14ac:dyDescent="0.25">
      <c r="D628" s="56"/>
      <c r="E628" s="39"/>
      <c r="F628" s="55"/>
      <c r="G628" s="74"/>
      <c r="H628" s="72"/>
      <c r="I628" s="74"/>
      <c r="J628" s="73"/>
      <c r="K628" s="73"/>
      <c r="L628" s="73"/>
      <c r="M628" s="66"/>
      <c r="N628" s="73"/>
      <c r="Z628" s="21"/>
      <c r="AA628" s="86"/>
      <c r="AB628" s="86"/>
    </row>
    <row r="629" spans="1:32" ht="18" customHeight="1" x14ac:dyDescent="0.25">
      <c r="D629" s="56"/>
      <c r="E629" s="39"/>
      <c r="F629" s="55"/>
      <c r="G629" s="74"/>
      <c r="H629" s="72"/>
      <c r="I629" s="74"/>
      <c r="J629" s="73"/>
      <c r="K629" s="73"/>
      <c r="L629" s="73"/>
      <c r="M629" s="66"/>
      <c r="N629" s="73"/>
      <c r="Z629" s="21"/>
      <c r="AA629" s="86"/>
      <c r="AB629" s="86"/>
    </row>
    <row r="630" spans="1:32" ht="18" customHeight="1" x14ac:dyDescent="0.25">
      <c r="D630" s="56"/>
      <c r="E630" s="39"/>
      <c r="F630" s="55"/>
      <c r="G630" s="74"/>
      <c r="H630" s="72"/>
      <c r="I630" s="74"/>
      <c r="J630" s="73"/>
      <c r="K630" s="73"/>
      <c r="L630" s="73"/>
      <c r="M630" s="66"/>
      <c r="N630" s="73"/>
      <c r="Z630" s="21"/>
      <c r="AA630" s="86"/>
      <c r="AB630" s="86"/>
    </row>
    <row r="631" spans="1:32" ht="18" customHeight="1" x14ac:dyDescent="0.25">
      <c r="D631" s="56"/>
      <c r="E631" s="39"/>
      <c r="F631" s="55"/>
      <c r="G631" s="74"/>
      <c r="H631" s="72"/>
      <c r="I631" s="74"/>
      <c r="J631" s="73"/>
      <c r="K631" s="73"/>
      <c r="L631" s="73"/>
      <c r="M631" s="66"/>
      <c r="N631" s="73"/>
      <c r="Z631" s="21"/>
      <c r="AA631" s="86"/>
      <c r="AB631" s="86"/>
    </row>
    <row r="632" spans="1:32" ht="18" customHeight="1" x14ac:dyDescent="0.25">
      <c r="D632" s="56"/>
      <c r="E632" s="39"/>
      <c r="F632" s="55"/>
      <c r="G632" s="74"/>
      <c r="H632" s="72"/>
      <c r="I632" s="74"/>
      <c r="J632" s="73"/>
      <c r="K632" s="73"/>
      <c r="L632" s="73"/>
      <c r="M632" s="66"/>
      <c r="N632" s="73"/>
      <c r="Z632" s="21"/>
      <c r="AA632" s="86"/>
      <c r="AB632" s="86"/>
    </row>
    <row r="633" spans="1:32" ht="18" customHeight="1" x14ac:dyDescent="0.25">
      <c r="D633" s="56"/>
      <c r="E633" s="39"/>
      <c r="F633" s="55"/>
      <c r="G633" s="74"/>
      <c r="H633" s="72"/>
      <c r="I633" s="74"/>
      <c r="J633" s="73"/>
      <c r="K633" s="73"/>
      <c r="L633" s="73"/>
      <c r="M633" s="66"/>
      <c r="N633" s="73"/>
      <c r="Z633" s="21"/>
      <c r="AA633" s="86"/>
      <c r="AB633" s="86"/>
    </row>
    <row r="634" spans="1:32" ht="18" customHeight="1" x14ac:dyDescent="0.25">
      <c r="D634" s="56"/>
      <c r="E634" s="39"/>
      <c r="F634" s="55"/>
      <c r="G634" s="74"/>
      <c r="H634" s="72"/>
      <c r="I634" s="74"/>
      <c r="J634" s="73"/>
      <c r="K634" s="73"/>
      <c r="L634" s="73"/>
      <c r="M634" s="66"/>
      <c r="N634" s="73"/>
      <c r="Z634" s="21"/>
      <c r="AA634" s="86"/>
      <c r="AB634" s="86"/>
    </row>
    <row r="635" spans="1:32" ht="18" customHeight="1" x14ac:dyDescent="0.25">
      <c r="D635" s="56"/>
      <c r="E635" s="39"/>
      <c r="F635" s="55"/>
      <c r="G635" s="74"/>
      <c r="H635" s="72"/>
      <c r="I635" s="74"/>
      <c r="J635" s="73"/>
      <c r="K635" s="73"/>
      <c r="L635" s="73"/>
      <c r="M635" s="66"/>
      <c r="N635" s="73"/>
      <c r="Z635" s="21"/>
      <c r="AA635" s="86"/>
      <c r="AB635" s="86"/>
    </row>
    <row r="636" spans="1:32" ht="18" customHeight="1" x14ac:dyDescent="0.25">
      <c r="D636" s="56"/>
      <c r="E636" s="39"/>
      <c r="F636" s="55"/>
      <c r="G636" s="74"/>
      <c r="H636" s="72"/>
      <c r="I636" s="74"/>
      <c r="J636" s="73"/>
      <c r="K636" s="73"/>
      <c r="L636" s="73"/>
      <c r="M636" s="66"/>
      <c r="N636" s="73"/>
      <c r="Z636" s="21"/>
      <c r="AA636" s="86"/>
      <c r="AB636" s="86"/>
    </row>
    <row r="637" spans="1:32" ht="18" customHeight="1" x14ac:dyDescent="0.25">
      <c r="D637" s="56"/>
      <c r="E637" s="39"/>
      <c r="F637" s="55"/>
      <c r="G637" s="74"/>
      <c r="H637" s="72"/>
      <c r="I637" s="74"/>
      <c r="J637" s="73"/>
      <c r="K637" s="73"/>
      <c r="L637" s="73"/>
      <c r="M637" s="66"/>
      <c r="N637" s="73"/>
      <c r="Z637" s="21"/>
      <c r="AA637" s="86"/>
      <c r="AB637" s="86"/>
    </row>
    <row r="638" spans="1:32" ht="18" customHeight="1" x14ac:dyDescent="0.25">
      <c r="D638" s="56"/>
      <c r="E638" s="39"/>
      <c r="F638" s="55"/>
      <c r="G638" s="74"/>
      <c r="H638" s="72"/>
      <c r="I638" s="74"/>
      <c r="J638" s="73"/>
      <c r="K638" s="73"/>
      <c r="L638" s="73"/>
      <c r="M638" s="66"/>
      <c r="N638" s="73"/>
      <c r="Z638" s="21"/>
      <c r="AA638" s="86"/>
      <c r="AB638" s="86"/>
    </row>
    <row r="639" spans="1:32" ht="18" customHeight="1" x14ac:dyDescent="0.25">
      <c r="D639" s="56"/>
      <c r="E639" s="39"/>
      <c r="F639" s="55"/>
      <c r="G639" s="74"/>
      <c r="H639" s="72"/>
      <c r="I639" s="74"/>
      <c r="J639" s="73"/>
      <c r="K639" s="73"/>
      <c r="L639" s="73"/>
      <c r="M639" s="66"/>
      <c r="N639" s="73"/>
      <c r="Z639" s="21"/>
      <c r="AA639" s="86"/>
      <c r="AB639" s="86"/>
    </row>
    <row r="640" spans="1:32" ht="18" customHeight="1" x14ac:dyDescent="0.25">
      <c r="D640" s="56"/>
      <c r="E640" s="39"/>
      <c r="F640" s="55"/>
      <c r="G640" s="74"/>
      <c r="H640" s="72"/>
      <c r="I640" s="74"/>
      <c r="J640" s="73"/>
      <c r="K640" s="73"/>
      <c r="L640" s="73"/>
      <c r="M640" s="66"/>
      <c r="N640" s="73"/>
      <c r="Z640" s="21"/>
      <c r="AA640" s="86"/>
      <c r="AB640" s="86"/>
    </row>
    <row r="641" spans="4:28" ht="18" customHeight="1" x14ac:dyDescent="0.25">
      <c r="D641" s="56"/>
      <c r="E641" s="39"/>
      <c r="F641" s="55"/>
      <c r="G641" s="74"/>
      <c r="H641" s="72"/>
      <c r="I641" s="74"/>
      <c r="J641" s="73"/>
      <c r="K641" s="73"/>
      <c r="L641" s="73"/>
      <c r="M641" s="66"/>
      <c r="N641" s="73"/>
      <c r="Z641" s="21"/>
      <c r="AA641" s="86"/>
      <c r="AB641" s="86"/>
    </row>
    <row r="642" spans="4:28" ht="18" customHeight="1" x14ac:dyDescent="0.25">
      <c r="D642" s="56"/>
      <c r="E642" s="39"/>
      <c r="F642" s="55"/>
      <c r="G642" s="74"/>
      <c r="H642" s="72"/>
      <c r="I642" s="74"/>
      <c r="J642" s="73"/>
      <c r="K642" s="73"/>
      <c r="L642" s="73"/>
      <c r="M642" s="66"/>
      <c r="N642" s="73"/>
      <c r="Z642" s="21"/>
      <c r="AA642" s="86"/>
      <c r="AB642" s="86"/>
    </row>
    <row r="643" spans="4:28" ht="18" customHeight="1" x14ac:dyDescent="0.25">
      <c r="D643" s="56"/>
      <c r="E643" s="39"/>
      <c r="F643" s="55"/>
      <c r="G643" s="74"/>
      <c r="H643" s="72"/>
      <c r="I643" s="74"/>
      <c r="J643" s="73"/>
      <c r="K643" s="73"/>
      <c r="L643" s="73"/>
      <c r="M643" s="66"/>
      <c r="N643" s="73"/>
      <c r="Z643" s="21"/>
      <c r="AA643" s="86"/>
      <c r="AB643" s="86"/>
    </row>
    <row r="644" spans="4:28" ht="18" customHeight="1" x14ac:dyDescent="0.25">
      <c r="D644" s="56"/>
      <c r="E644" s="39"/>
      <c r="F644" s="55"/>
      <c r="G644" s="74"/>
      <c r="H644" s="72"/>
      <c r="I644" s="74"/>
      <c r="J644" s="73"/>
      <c r="K644" s="73"/>
      <c r="L644" s="73"/>
      <c r="M644" s="66"/>
      <c r="N644" s="73"/>
      <c r="Z644" s="21"/>
      <c r="AA644" s="86"/>
      <c r="AB644" s="86"/>
    </row>
    <row r="645" spans="4:28" ht="18" customHeight="1" x14ac:dyDescent="0.25">
      <c r="D645" s="56"/>
      <c r="E645" s="39"/>
      <c r="F645" s="55"/>
      <c r="G645" s="74"/>
      <c r="H645" s="72"/>
      <c r="I645" s="74"/>
      <c r="J645" s="73"/>
      <c r="K645" s="73"/>
      <c r="L645" s="73"/>
      <c r="M645" s="66"/>
      <c r="N645" s="73"/>
      <c r="Z645" s="21"/>
      <c r="AA645" s="86"/>
      <c r="AB645" s="86"/>
    </row>
    <row r="646" spans="4:28" ht="18" customHeight="1" x14ac:dyDescent="0.25">
      <c r="D646" s="56"/>
      <c r="E646" s="39"/>
      <c r="F646" s="55"/>
      <c r="G646" s="74"/>
      <c r="H646" s="72"/>
      <c r="I646" s="74"/>
      <c r="J646" s="73"/>
      <c r="K646" s="73"/>
      <c r="L646" s="73"/>
      <c r="M646" s="66"/>
      <c r="N646" s="73"/>
      <c r="Z646" s="21"/>
      <c r="AA646" s="86"/>
      <c r="AB646" s="86"/>
    </row>
    <row r="647" spans="4:28" ht="18" customHeight="1" x14ac:dyDescent="0.25">
      <c r="D647" s="56"/>
      <c r="E647" s="39"/>
      <c r="F647" s="55"/>
      <c r="G647" s="74"/>
      <c r="H647" s="72"/>
      <c r="I647" s="74"/>
      <c r="J647" s="73"/>
      <c r="K647" s="73"/>
      <c r="L647" s="73"/>
      <c r="M647" s="66"/>
      <c r="N647" s="73"/>
      <c r="Z647" s="21"/>
      <c r="AA647" s="86"/>
      <c r="AB647" s="86"/>
    </row>
    <row r="648" spans="4:28" ht="18" customHeight="1" x14ac:dyDescent="0.25">
      <c r="D648" s="56"/>
      <c r="E648" s="39"/>
      <c r="F648" s="55"/>
      <c r="G648" s="74"/>
      <c r="H648" s="72"/>
      <c r="I648" s="74"/>
      <c r="J648" s="73"/>
      <c r="K648" s="73"/>
      <c r="L648" s="73"/>
      <c r="M648" s="66"/>
      <c r="N648" s="73"/>
      <c r="Z648" s="21"/>
      <c r="AA648" s="86"/>
      <c r="AB648" s="86"/>
    </row>
    <row r="649" spans="4:28" ht="18" customHeight="1" x14ac:dyDescent="0.25">
      <c r="D649" s="56"/>
      <c r="E649" s="39"/>
      <c r="F649" s="55"/>
      <c r="G649" s="74"/>
      <c r="H649" s="72"/>
      <c r="I649" s="74"/>
      <c r="J649" s="73"/>
      <c r="K649" s="73"/>
      <c r="L649" s="73"/>
      <c r="M649" s="66"/>
      <c r="N649" s="73"/>
      <c r="Z649" s="21"/>
      <c r="AA649" s="86"/>
      <c r="AB649" s="86"/>
    </row>
    <row r="650" spans="4:28" ht="18" customHeight="1" x14ac:dyDescent="0.25">
      <c r="D650" s="56"/>
      <c r="E650" s="39"/>
      <c r="F650" s="55"/>
      <c r="G650" s="74"/>
      <c r="H650" s="72"/>
      <c r="I650" s="74"/>
      <c r="J650" s="73"/>
      <c r="K650" s="73"/>
      <c r="L650" s="73"/>
      <c r="M650" s="66"/>
      <c r="N650" s="73"/>
      <c r="Z650" s="21"/>
      <c r="AA650" s="86"/>
      <c r="AB650" s="86"/>
    </row>
    <row r="651" spans="4:28" ht="18" customHeight="1" x14ac:dyDescent="0.25">
      <c r="D651" s="56"/>
      <c r="E651" s="39"/>
      <c r="F651" s="55"/>
      <c r="G651" s="74"/>
      <c r="H651" s="72"/>
      <c r="I651" s="74"/>
      <c r="J651" s="73"/>
      <c r="K651" s="73"/>
      <c r="L651" s="73"/>
      <c r="M651" s="66"/>
      <c r="N651" s="73"/>
      <c r="Z651" s="21"/>
      <c r="AA651" s="86"/>
      <c r="AB651" s="86"/>
    </row>
    <row r="652" spans="4:28" ht="18" customHeight="1" x14ac:dyDescent="0.25">
      <c r="D652" s="56"/>
      <c r="E652" s="39"/>
      <c r="F652" s="55"/>
      <c r="G652" s="74"/>
      <c r="H652" s="72"/>
      <c r="I652" s="74"/>
      <c r="J652" s="73"/>
      <c r="K652" s="73"/>
      <c r="L652" s="73"/>
      <c r="M652" s="66"/>
      <c r="N652" s="73"/>
      <c r="Z652" s="21"/>
      <c r="AA652" s="86"/>
      <c r="AB652" s="86"/>
    </row>
    <row r="653" spans="4:28" ht="18" customHeight="1" x14ac:dyDescent="0.25">
      <c r="D653" s="56"/>
      <c r="E653" s="39"/>
      <c r="F653" s="55"/>
      <c r="G653" s="74"/>
      <c r="H653" s="72"/>
      <c r="I653" s="74"/>
      <c r="J653" s="73"/>
      <c r="K653" s="73"/>
      <c r="L653" s="73"/>
      <c r="M653" s="66"/>
      <c r="N653" s="73"/>
      <c r="Z653" s="21"/>
      <c r="AA653" s="86"/>
      <c r="AB653" s="86"/>
    </row>
    <row r="654" spans="4:28" ht="18" customHeight="1" x14ac:dyDescent="0.25">
      <c r="D654" s="56"/>
      <c r="E654" s="39"/>
      <c r="F654" s="55"/>
      <c r="G654" s="74"/>
      <c r="H654" s="72"/>
      <c r="I654" s="74"/>
      <c r="J654" s="73"/>
      <c r="K654" s="73"/>
      <c r="L654" s="73"/>
      <c r="M654" s="66"/>
      <c r="N654" s="73"/>
      <c r="Z654" s="21"/>
      <c r="AA654" s="86"/>
      <c r="AB654" s="86"/>
    </row>
    <row r="655" spans="4:28" ht="18" customHeight="1" x14ac:dyDescent="0.25">
      <c r="D655" s="56"/>
      <c r="E655" s="39"/>
      <c r="F655" s="55"/>
      <c r="G655" s="74"/>
      <c r="H655" s="72"/>
      <c r="I655" s="74"/>
      <c r="J655" s="73"/>
      <c r="K655" s="73"/>
      <c r="L655" s="73"/>
      <c r="M655" s="66"/>
      <c r="N655" s="73"/>
      <c r="Z655" s="21"/>
      <c r="AA655" s="86"/>
      <c r="AB655" s="86"/>
    </row>
    <row r="656" spans="4:28" ht="18" customHeight="1" x14ac:dyDescent="0.25">
      <c r="D656" s="56"/>
      <c r="E656" s="39"/>
      <c r="F656" s="55"/>
      <c r="G656" s="74"/>
      <c r="H656" s="72"/>
      <c r="I656" s="74"/>
      <c r="J656" s="73"/>
      <c r="K656" s="73"/>
      <c r="L656" s="73"/>
      <c r="M656" s="66"/>
      <c r="N656" s="73"/>
      <c r="Z656" s="21"/>
      <c r="AA656" s="86"/>
      <c r="AB656" s="86"/>
    </row>
    <row r="657" spans="4:28" ht="18" customHeight="1" x14ac:dyDescent="0.25">
      <c r="D657" s="56"/>
      <c r="E657" s="39"/>
      <c r="F657" s="55"/>
      <c r="G657" s="74"/>
      <c r="H657" s="72"/>
      <c r="I657" s="74"/>
      <c r="J657" s="73"/>
      <c r="K657" s="73"/>
      <c r="L657" s="73"/>
      <c r="M657" s="66"/>
      <c r="N657" s="73"/>
      <c r="Z657" s="21"/>
      <c r="AA657" s="86"/>
      <c r="AB657" s="86"/>
    </row>
    <row r="658" spans="4:28" ht="18" customHeight="1" x14ac:dyDescent="0.25">
      <c r="D658" s="56"/>
      <c r="E658" s="39"/>
      <c r="F658" s="55"/>
      <c r="G658" s="74"/>
      <c r="H658" s="72"/>
      <c r="I658" s="74"/>
      <c r="J658" s="73"/>
      <c r="K658" s="73"/>
      <c r="L658" s="73"/>
      <c r="M658" s="66"/>
      <c r="N658" s="73"/>
      <c r="Z658" s="21"/>
      <c r="AA658" s="86"/>
      <c r="AB658" s="86"/>
    </row>
    <row r="659" spans="4:28" ht="18" customHeight="1" x14ac:dyDescent="0.25">
      <c r="D659" s="56"/>
      <c r="E659" s="39"/>
      <c r="F659" s="55"/>
      <c r="G659" s="74"/>
      <c r="H659" s="72"/>
      <c r="I659" s="74"/>
      <c r="J659" s="73"/>
      <c r="K659" s="73"/>
      <c r="L659" s="73"/>
      <c r="M659" s="66"/>
      <c r="N659" s="73"/>
      <c r="Z659" s="21"/>
      <c r="AA659" s="86"/>
      <c r="AB659" s="86"/>
    </row>
    <row r="660" spans="4:28" ht="18" customHeight="1" x14ac:dyDescent="0.25">
      <c r="D660" s="56"/>
      <c r="E660" s="39"/>
      <c r="F660" s="55"/>
      <c r="G660" s="74"/>
      <c r="H660" s="72"/>
      <c r="I660" s="74"/>
      <c r="J660" s="73"/>
      <c r="K660" s="73"/>
      <c r="L660" s="73"/>
      <c r="M660" s="66"/>
      <c r="N660" s="73"/>
      <c r="Z660" s="21"/>
      <c r="AA660" s="86"/>
      <c r="AB660" s="86"/>
    </row>
    <row r="661" spans="4:28" ht="18" customHeight="1" x14ac:dyDescent="0.25">
      <c r="D661" s="56"/>
      <c r="E661" s="39"/>
      <c r="F661" s="55"/>
      <c r="G661" s="74"/>
      <c r="H661" s="72"/>
      <c r="I661" s="74"/>
      <c r="J661" s="73"/>
      <c r="K661" s="73"/>
      <c r="L661" s="73"/>
      <c r="M661" s="66"/>
      <c r="N661" s="73"/>
      <c r="Z661" s="21"/>
      <c r="AA661" s="86"/>
      <c r="AB661" s="86"/>
    </row>
    <row r="662" spans="4:28" ht="18" customHeight="1" x14ac:dyDescent="0.25">
      <c r="D662" s="56"/>
      <c r="E662" s="39"/>
      <c r="F662" s="55"/>
      <c r="G662" s="74"/>
      <c r="H662" s="72"/>
      <c r="I662" s="74"/>
      <c r="J662" s="73"/>
      <c r="K662" s="73"/>
      <c r="L662" s="73"/>
      <c r="M662" s="66"/>
      <c r="N662" s="73"/>
      <c r="Z662" s="21"/>
      <c r="AA662" s="86"/>
      <c r="AB662" s="86"/>
    </row>
    <row r="663" spans="4:28" ht="18" customHeight="1" x14ac:dyDescent="0.25">
      <c r="D663" s="56"/>
      <c r="E663" s="39"/>
      <c r="F663" s="55"/>
      <c r="G663" s="74"/>
      <c r="H663" s="72"/>
      <c r="I663" s="74"/>
      <c r="J663" s="73"/>
      <c r="K663" s="73"/>
      <c r="L663" s="73"/>
      <c r="M663" s="66"/>
      <c r="N663" s="73"/>
      <c r="Z663" s="21"/>
      <c r="AA663" s="86"/>
      <c r="AB663" s="86"/>
    </row>
    <row r="664" spans="4:28" ht="18" customHeight="1" x14ac:dyDescent="0.25">
      <c r="D664" s="56"/>
      <c r="E664" s="39"/>
      <c r="F664" s="55"/>
      <c r="G664" s="74"/>
      <c r="H664" s="72"/>
      <c r="I664" s="74"/>
      <c r="J664" s="73"/>
      <c r="K664" s="73"/>
      <c r="L664" s="73"/>
      <c r="M664" s="66"/>
      <c r="N664" s="73"/>
      <c r="Z664" s="21"/>
      <c r="AA664" s="86"/>
      <c r="AB664" s="86"/>
    </row>
    <row r="665" spans="4:28" ht="18" customHeight="1" x14ac:dyDescent="0.25">
      <c r="D665" s="56"/>
      <c r="E665" s="39"/>
      <c r="F665" s="55"/>
      <c r="G665" s="74"/>
      <c r="H665" s="72"/>
      <c r="I665" s="74"/>
      <c r="J665" s="73"/>
      <c r="K665" s="73"/>
      <c r="L665" s="73"/>
      <c r="M665" s="66"/>
      <c r="N665" s="73"/>
      <c r="Z665" s="21"/>
      <c r="AA665" s="86"/>
      <c r="AB665" s="86"/>
    </row>
    <row r="666" spans="4:28" ht="18" customHeight="1" x14ac:dyDescent="0.25">
      <c r="D666" s="56"/>
      <c r="E666" s="39"/>
      <c r="F666" s="55"/>
      <c r="G666" s="74"/>
      <c r="H666" s="72"/>
      <c r="I666" s="74"/>
      <c r="J666" s="73"/>
      <c r="K666" s="73"/>
      <c r="L666" s="73"/>
      <c r="M666" s="66"/>
      <c r="N666" s="73"/>
      <c r="Z666" s="21"/>
      <c r="AA666" s="86"/>
      <c r="AB666" s="86"/>
    </row>
    <row r="667" spans="4:28" ht="18" customHeight="1" x14ac:dyDescent="0.25">
      <c r="D667" s="56"/>
      <c r="E667" s="39"/>
      <c r="F667" s="55"/>
      <c r="G667" s="74"/>
      <c r="H667" s="72"/>
      <c r="I667" s="74"/>
      <c r="J667" s="73"/>
      <c r="K667" s="73"/>
      <c r="L667" s="73"/>
      <c r="M667" s="66"/>
      <c r="N667" s="73"/>
      <c r="Z667" s="21"/>
      <c r="AA667" s="86"/>
      <c r="AB667" s="86"/>
    </row>
    <row r="668" spans="4:28" ht="18" customHeight="1" x14ac:dyDescent="0.25">
      <c r="D668" s="56"/>
      <c r="E668" s="39"/>
      <c r="F668" s="55"/>
      <c r="G668" s="74"/>
      <c r="H668" s="72"/>
      <c r="I668" s="74"/>
      <c r="J668" s="73"/>
      <c r="K668" s="73"/>
      <c r="L668" s="73"/>
      <c r="M668" s="66"/>
      <c r="N668" s="73"/>
      <c r="Z668" s="21"/>
      <c r="AA668" s="86"/>
      <c r="AB668" s="86"/>
    </row>
    <row r="669" spans="4:28" ht="18" customHeight="1" x14ac:dyDescent="0.25">
      <c r="D669" s="56"/>
      <c r="E669" s="39"/>
      <c r="F669" s="55"/>
      <c r="G669" s="74"/>
      <c r="H669" s="72"/>
      <c r="I669" s="74"/>
      <c r="J669" s="73"/>
      <c r="K669" s="73"/>
      <c r="L669" s="73"/>
      <c r="M669" s="66"/>
      <c r="N669" s="73"/>
      <c r="Z669" s="21"/>
      <c r="AA669" s="86"/>
      <c r="AB669" s="86"/>
    </row>
    <row r="670" spans="4:28" ht="18" customHeight="1" x14ac:dyDescent="0.25">
      <c r="D670" s="56"/>
      <c r="E670" s="39"/>
      <c r="F670" s="55"/>
      <c r="G670" s="74"/>
      <c r="H670" s="72"/>
      <c r="I670" s="74"/>
      <c r="J670" s="73"/>
      <c r="K670" s="73"/>
      <c r="L670" s="73"/>
      <c r="M670" s="66"/>
      <c r="N670" s="73"/>
      <c r="Z670" s="21"/>
      <c r="AA670" s="86"/>
      <c r="AB670" s="86"/>
    </row>
    <row r="671" spans="4:28" ht="18" customHeight="1" x14ac:dyDescent="0.25">
      <c r="D671" s="56"/>
      <c r="E671" s="39"/>
      <c r="F671" s="55"/>
      <c r="G671" s="74"/>
      <c r="H671" s="72"/>
      <c r="I671" s="74"/>
      <c r="J671" s="73"/>
      <c r="K671" s="73"/>
      <c r="L671" s="73"/>
      <c r="M671" s="66"/>
      <c r="N671" s="73"/>
      <c r="Z671" s="21"/>
      <c r="AA671" s="86"/>
      <c r="AB671" s="86"/>
    </row>
    <row r="672" spans="4:28" ht="18" customHeight="1" x14ac:dyDescent="0.25">
      <c r="D672" s="56"/>
      <c r="E672" s="39"/>
      <c r="F672" s="55"/>
      <c r="G672" s="74"/>
      <c r="H672" s="72"/>
      <c r="I672" s="74"/>
      <c r="J672" s="73"/>
      <c r="K672" s="73"/>
      <c r="L672" s="73"/>
      <c r="M672" s="66"/>
      <c r="N672" s="73"/>
      <c r="Z672" s="21"/>
      <c r="AA672" s="86"/>
      <c r="AB672" s="86"/>
    </row>
    <row r="673" spans="4:28" ht="18" customHeight="1" x14ac:dyDescent="0.25">
      <c r="D673" s="56"/>
      <c r="E673" s="39"/>
      <c r="F673" s="55"/>
      <c r="G673" s="74"/>
      <c r="H673" s="72"/>
      <c r="I673" s="74"/>
      <c r="J673" s="73"/>
      <c r="K673" s="73"/>
      <c r="L673" s="73"/>
      <c r="M673" s="66"/>
      <c r="N673" s="73"/>
      <c r="Z673" s="21"/>
      <c r="AA673" s="86"/>
      <c r="AB673" s="86"/>
    </row>
    <row r="674" spans="4:28" ht="18" customHeight="1" x14ac:dyDescent="0.25">
      <c r="D674" s="56"/>
      <c r="E674" s="39"/>
      <c r="F674" s="55"/>
      <c r="G674" s="74"/>
      <c r="H674" s="72"/>
      <c r="I674" s="74"/>
      <c r="J674" s="73"/>
      <c r="K674" s="73"/>
      <c r="L674" s="73"/>
      <c r="M674" s="66"/>
      <c r="N674" s="73"/>
      <c r="Z674" s="21"/>
      <c r="AA674" s="86"/>
      <c r="AB674" s="86"/>
    </row>
    <row r="675" spans="4:28" ht="18" customHeight="1" x14ac:dyDescent="0.25">
      <c r="D675" s="56"/>
      <c r="E675" s="39"/>
      <c r="F675" s="55"/>
      <c r="G675" s="74"/>
      <c r="H675" s="72"/>
      <c r="I675" s="74"/>
      <c r="J675" s="73"/>
      <c r="K675" s="73"/>
      <c r="L675" s="73"/>
      <c r="M675" s="66"/>
      <c r="N675" s="73"/>
      <c r="Z675" s="21"/>
      <c r="AA675" s="86"/>
      <c r="AB675" s="86"/>
    </row>
    <row r="676" spans="4:28" ht="18" customHeight="1" x14ac:dyDescent="0.25">
      <c r="D676" s="56"/>
      <c r="E676" s="39"/>
      <c r="F676" s="55"/>
      <c r="G676" s="74"/>
      <c r="H676" s="72"/>
      <c r="I676" s="74"/>
      <c r="J676" s="73"/>
      <c r="K676" s="73"/>
      <c r="L676" s="73"/>
      <c r="M676" s="66"/>
      <c r="N676" s="73"/>
      <c r="Z676" s="21"/>
      <c r="AA676" s="86"/>
      <c r="AB676" s="86"/>
    </row>
    <row r="677" spans="4:28" ht="18" customHeight="1" x14ac:dyDescent="0.25">
      <c r="D677" s="56"/>
      <c r="E677" s="39"/>
      <c r="F677" s="55"/>
      <c r="G677" s="74"/>
      <c r="H677" s="72"/>
      <c r="I677" s="74"/>
      <c r="J677" s="73"/>
      <c r="K677" s="73"/>
      <c r="L677" s="73"/>
      <c r="M677" s="66"/>
      <c r="N677" s="73"/>
      <c r="Z677" s="21"/>
      <c r="AA677" s="86"/>
      <c r="AB677" s="86"/>
    </row>
    <row r="678" spans="4:28" ht="18" customHeight="1" x14ac:dyDescent="0.25">
      <c r="D678" s="56"/>
      <c r="E678" s="39"/>
      <c r="F678" s="55"/>
      <c r="G678" s="74"/>
      <c r="H678" s="72"/>
      <c r="I678" s="74"/>
      <c r="J678" s="73"/>
      <c r="K678" s="73"/>
      <c r="L678" s="73"/>
      <c r="M678" s="66"/>
      <c r="N678" s="73"/>
      <c r="Z678" s="21"/>
      <c r="AA678" s="86"/>
      <c r="AB678" s="86"/>
    </row>
    <row r="679" spans="4:28" ht="18" customHeight="1" x14ac:dyDescent="0.25">
      <c r="D679" s="56"/>
      <c r="E679" s="39"/>
      <c r="F679" s="55"/>
      <c r="G679" s="74"/>
      <c r="H679" s="72"/>
      <c r="I679" s="74"/>
      <c r="J679" s="73"/>
      <c r="K679" s="73"/>
      <c r="L679" s="73"/>
      <c r="M679" s="66"/>
      <c r="N679" s="73"/>
      <c r="Z679" s="21"/>
      <c r="AA679" s="86"/>
      <c r="AB679" s="86"/>
    </row>
    <row r="680" spans="4:28" ht="18" customHeight="1" x14ac:dyDescent="0.25">
      <c r="D680" s="56"/>
      <c r="E680" s="39"/>
      <c r="F680" s="55"/>
      <c r="G680" s="74"/>
      <c r="H680" s="72"/>
      <c r="I680" s="74"/>
      <c r="J680" s="73"/>
      <c r="K680" s="73"/>
      <c r="L680" s="73"/>
      <c r="M680" s="66"/>
      <c r="N680" s="73"/>
      <c r="Z680" s="21"/>
      <c r="AA680" s="86"/>
      <c r="AB680" s="86"/>
    </row>
    <row r="681" spans="4:28" ht="18" customHeight="1" x14ac:dyDescent="0.25">
      <c r="D681" s="56"/>
      <c r="E681" s="39"/>
      <c r="F681" s="55"/>
      <c r="G681" s="74"/>
      <c r="H681" s="72"/>
      <c r="I681" s="74"/>
      <c r="J681" s="73"/>
      <c r="K681" s="73"/>
      <c r="L681" s="73"/>
      <c r="M681" s="66"/>
      <c r="N681" s="73"/>
      <c r="Z681" s="21"/>
      <c r="AA681" s="86"/>
      <c r="AB681" s="86"/>
    </row>
    <row r="682" spans="4:28" ht="18" customHeight="1" x14ac:dyDescent="0.25">
      <c r="D682" s="56"/>
      <c r="E682" s="39"/>
      <c r="F682" s="55"/>
      <c r="G682" s="74"/>
      <c r="H682" s="72"/>
      <c r="I682" s="74"/>
      <c r="J682" s="73"/>
      <c r="K682" s="73"/>
      <c r="L682" s="73"/>
      <c r="M682" s="66"/>
      <c r="N682" s="73"/>
      <c r="Z682" s="21"/>
      <c r="AA682" s="86"/>
      <c r="AB682" s="86"/>
    </row>
    <row r="683" spans="4:28" ht="18" customHeight="1" x14ac:dyDescent="0.25">
      <c r="D683" s="56"/>
      <c r="E683" s="39"/>
      <c r="F683" s="55"/>
      <c r="G683" s="74"/>
      <c r="H683" s="72"/>
      <c r="I683" s="74"/>
      <c r="J683" s="73"/>
      <c r="K683" s="73"/>
      <c r="L683" s="73"/>
      <c r="M683" s="66"/>
      <c r="N683" s="73"/>
      <c r="Z683" s="21"/>
      <c r="AA683" s="86"/>
      <c r="AB683" s="86"/>
    </row>
    <row r="684" spans="4:28" ht="18" customHeight="1" x14ac:dyDescent="0.25">
      <c r="D684" s="56"/>
      <c r="E684" s="39"/>
      <c r="F684" s="55"/>
      <c r="G684" s="74"/>
      <c r="H684" s="72"/>
      <c r="I684" s="74"/>
      <c r="J684" s="73"/>
      <c r="K684" s="73"/>
      <c r="L684" s="73"/>
      <c r="M684" s="66"/>
      <c r="N684" s="73"/>
      <c r="Z684" s="21"/>
      <c r="AA684" s="86"/>
      <c r="AB684" s="86"/>
    </row>
    <row r="685" spans="4:28" ht="18" customHeight="1" x14ac:dyDescent="0.25">
      <c r="D685" s="56"/>
      <c r="E685" s="39"/>
      <c r="F685" s="55"/>
      <c r="G685" s="74"/>
      <c r="H685" s="72"/>
      <c r="I685" s="74"/>
      <c r="J685" s="73"/>
      <c r="K685" s="73"/>
      <c r="L685" s="73"/>
      <c r="M685" s="66"/>
      <c r="N685" s="73"/>
      <c r="Z685" s="21"/>
      <c r="AA685" s="86"/>
      <c r="AB685" s="86"/>
    </row>
    <row r="686" spans="4:28" ht="18" customHeight="1" x14ac:dyDescent="0.25">
      <c r="D686" s="56"/>
      <c r="E686" s="39"/>
      <c r="F686" s="55"/>
      <c r="G686" s="74"/>
      <c r="H686" s="72"/>
      <c r="I686" s="74"/>
      <c r="J686" s="73"/>
      <c r="K686" s="73"/>
      <c r="L686" s="73"/>
      <c r="M686" s="66"/>
      <c r="N686" s="73"/>
      <c r="Z686" s="21"/>
      <c r="AA686" s="86"/>
      <c r="AB686" s="86"/>
    </row>
    <row r="687" spans="4:28" ht="18" customHeight="1" x14ac:dyDescent="0.25">
      <c r="D687" s="56"/>
      <c r="E687" s="39"/>
      <c r="F687" s="55"/>
      <c r="G687" s="74"/>
      <c r="H687" s="72"/>
      <c r="I687" s="74"/>
      <c r="J687" s="73"/>
      <c r="K687" s="73"/>
      <c r="L687" s="73"/>
      <c r="M687" s="66"/>
      <c r="N687" s="73"/>
      <c r="Z687" s="21"/>
      <c r="AA687" s="86"/>
      <c r="AB687" s="86"/>
    </row>
    <row r="688" spans="4:28" ht="18" customHeight="1" x14ac:dyDescent="0.25">
      <c r="D688" s="56"/>
      <c r="E688" s="39"/>
      <c r="F688" s="55"/>
      <c r="G688" s="74"/>
      <c r="H688" s="72"/>
      <c r="I688" s="74"/>
      <c r="J688" s="73"/>
      <c r="K688" s="73"/>
      <c r="L688" s="73"/>
      <c r="M688" s="66"/>
      <c r="N688" s="73"/>
      <c r="Z688" s="21"/>
      <c r="AA688" s="86"/>
      <c r="AB688" s="86"/>
    </row>
    <row r="689" spans="4:28" ht="18" customHeight="1" x14ac:dyDescent="0.25">
      <c r="D689" s="56"/>
      <c r="E689" s="39"/>
      <c r="F689" s="55"/>
      <c r="G689" s="74"/>
      <c r="H689" s="72"/>
      <c r="I689" s="74"/>
      <c r="J689" s="73"/>
      <c r="K689" s="73"/>
      <c r="L689" s="73"/>
      <c r="M689" s="66"/>
      <c r="N689" s="73"/>
      <c r="Z689" s="21"/>
      <c r="AA689" s="86"/>
      <c r="AB689" s="86"/>
    </row>
    <row r="690" spans="4:28" ht="18" customHeight="1" x14ac:dyDescent="0.25">
      <c r="D690" s="56"/>
      <c r="E690" s="39"/>
      <c r="F690" s="55"/>
      <c r="G690" s="74"/>
      <c r="H690" s="72"/>
      <c r="I690" s="74"/>
      <c r="J690" s="73"/>
      <c r="K690" s="73"/>
      <c r="L690" s="73"/>
      <c r="M690" s="66"/>
      <c r="N690" s="73"/>
      <c r="Z690" s="21"/>
      <c r="AA690" s="86"/>
      <c r="AB690" s="86"/>
    </row>
    <row r="691" spans="4:28" ht="18" customHeight="1" x14ac:dyDescent="0.25">
      <c r="D691" s="56"/>
      <c r="E691" s="39"/>
      <c r="F691" s="55"/>
      <c r="G691" s="74"/>
      <c r="H691" s="72"/>
      <c r="I691" s="74"/>
      <c r="J691" s="73"/>
      <c r="K691" s="73"/>
      <c r="L691" s="73"/>
      <c r="M691" s="66"/>
      <c r="N691" s="73"/>
      <c r="Z691" s="21"/>
      <c r="AA691" s="86"/>
      <c r="AB691" s="86"/>
    </row>
    <row r="692" spans="4:28" ht="18" customHeight="1" x14ac:dyDescent="0.25">
      <c r="D692" s="56"/>
      <c r="E692" s="39"/>
      <c r="F692" s="55"/>
      <c r="G692" s="74"/>
      <c r="H692" s="72"/>
      <c r="I692" s="74"/>
      <c r="J692" s="73"/>
      <c r="K692" s="73"/>
      <c r="L692" s="73"/>
      <c r="M692" s="66"/>
      <c r="N692" s="73"/>
      <c r="Z692" s="21"/>
      <c r="AA692" s="86"/>
      <c r="AB692" s="86"/>
    </row>
    <row r="693" spans="4:28" ht="18" customHeight="1" x14ac:dyDescent="0.25">
      <c r="D693" s="56"/>
      <c r="E693" s="39"/>
      <c r="F693" s="55"/>
      <c r="G693" s="74"/>
      <c r="H693" s="72"/>
      <c r="I693" s="74"/>
      <c r="J693" s="73"/>
      <c r="K693" s="73"/>
      <c r="L693" s="73"/>
      <c r="M693" s="66"/>
      <c r="N693" s="73"/>
      <c r="Z693" s="21"/>
      <c r="AA693" s="86"/>
      <c r="AB693" s="86"/>
    </row>
    <row r="694" spans="4:28" ht="18" customHeight="1" x14ac:dyDescent="0.25">
      <c r="D694" s="56"/>
      <c r="E694" s="39"/>
      <c r="F694" s="55"/>
      <c r="G694" s="74"/>
      <c r="H694" s="72"/>
      <c r="I694" s="74"/>
      <c r="J694" s="73"/>
      <c r="K694" s="73"/>
      <c r="L694" s="73"/>
      <c r="M694" s="66"/>
      <c r="N694" s="73"/>
      <c r="Z694" s="21"/>
      <c r="AA694" s="86"/>
      <c r="AB694" s="86"/>
    </row>
    <row r="695" spans="4:28" ht="18" customHeight="1" x14ac:dyDescent="0.25">
      <c r="D695" s="56"/>
      <c r="E695" s="39"/>
      <c r="F695" s="55"/>
      <c r="G695" s="74"/>
      <c r="H695" s="72"/>
      <c r="I695" s="74"/>
      <c r="J695" s="73"/>
      <c r="K695" s="73"/>
      <c r="L695" s="73"/>
      <c r="M695" s="66"/>
      <c r="N695" s="73"/>
      <c r="Z695" s="21"/>
      <c r="AA695" s="86"/>
      <c r="AB695" s="86"/>
    </row>
    <row r="696" spans="4:28" ht="18" customHeight="1" x14ac:dyDescent="0.25">
      <c r="D696" s="56"/>
      <c r="E696" s="39"/>
      <c r="F696" s="55"/>
      <c r="G696" s="74"/>
      <c r="H696" s="72"/>
      <c r="I696" s="74"/>
      <c r="J696" s="73"/>
      <c r="K696" s="73"/>
      <c r="L696" s="73"/>
      <c r="M696" s="66"/>
      <c r="N696" s="73"/>
      <c r="Z696" s="21"/>
      <c r="AA696" s="86"/>
      <c r="AB696" s="86"/>
    </row>
    <row r="697" spans="4:28" ht="18" customHeight="1" x14ac:dyDescent="0.25">
      <c r="D697" s="56"/>
      <c r="E697" s="39"/>
      <c r="F697" s="55"/>
      <c r="G697" s="74"/>
      <c r="H697" s="72"/>
      <c r="I697" s="74"/>
      <c r="J697" s="73"/>
      <c r="K697" s="73"/>
      <c r="L697" s="73"/>
      <c r="M697" s="66"/>
      <c r="N697" s="73"/>
      <c r="Z697" s="21"/>
      <c r="AA697" s="86"/>
      <c r="AB697" s="86"/>
    </row>
    <row r="698" spans="4:28" ht="18" customHeight="1" x14ac:dyDescent="0.25">
      <c r="D698" s="56"/>
      <c r="E698" s="39"/>
      <c r="F698" s="55"/>
      <c r="G698" s="74"/>
      <c r="H698" s="72"/>
      <c r="I698" s="74"/>
      <c r="J698" s="73"/>
      <c r="K698" s="73"/>
      <c r="L698" s="73"/>
      <c r="M698" s="66"/>
      <c r="N698" s="73"/>
      <c r="Z698" s="21"/>
      <c r="AA698" s="86"/>
      <c r="AB698" s="86"/>
    </row>
    <row r="699" spans="4:28" ht="18" customHeight="1" x14ac:dyDescent="0.25">
      <c r="D699" s="56"/>
      <c r="E699" s="39"/>
      <c r="F699" s="55"/>
      <c r="G699" s="74"/>
      <c r="H699" s="72"/>
      <c r="I699" s="74"/>
      <c r="J699" s="73"/>
      <c r="K699" s="73"/>
      <c r="L699" s="73"/>
      <c r="M699" s="66"/>
      <c r="N699" s="73"/>
      <c r="Z699" s="21"/>
      <c r="AA699" s="86"/>
      <c r="AB699" s="86"/>
    </row>
    <row r="700" spans="4:28" ht="18" customHeight="1" x14ac:dyDescent="0.25">
      <c r="D700" s="56"/>
      <c r="E700" s="39"/>
      <c r="F700" s="55"/>
      <c r="G700" s="74"/>
      <c r="H700" s="72"/>
      <c r="I700" s="74"/>
      <c r="J700" s="73"/>
      <c r="K700" s="73"/>
      <c r="L700" s="73"/>
      <c r="M700" s="66"/>
      <c r="N700" s="73"/>
      <c r="Z700" s="21"/>
      <c r="AA700" s="86"/>
      <c r="AB700" s="86"/>
    </row>
    <row r="701" spans="4:28" ht="18" customHeight="1" x14ac:dyDescent="0.25">
      <c r="D701" s="56"/>
      <c r="E701" s="39"/>
      <c r="F701" s="55"/>
      <c r="G701" s="74"/>
      <c r="H701" s="72"/>
      <c r="I701" s="74"/>
      <c r="J701" s="73"/>
      <c r="K701" s="73"/>
      <c r="L701" s="73"/>
      <c r="M701" s="66"/>
      <c r="N701" s="73"/>
      <c r="Z701" s="21"/>
      <c r="AA701" s="86"/>
      <c r="AB701" s="86"/>
    </row>
    <row r="702" spans="4:28" ht="18" customHeight="1" x14ac:dyDescent="0.25">
      <c r="D702" s="56"/>
      <c r="E702" s="39"/>
      <c r="F702" s="55"/>
      <c r="G702" s="74"/>
      <c r="H702" s="72"/>
      <c r="I702" s="74"/>
      <c r="J702" s="73"/>
      <c r="K702" s="73"/>
      <c r="L702" s="73"/>
      <c r="M702" s="66"/>
      <c r="N702" s="73"/>
      <c r="Z702" s="21"/>
      <c r="AA702" s="86"/>
      <c r="AB702" s="86"/>
    </row>
    <row r="703" spans="4:28" ht="18" customHeight="1" x14ac:dyDescent="0.25">
      <c r="D703" s="56"/>
      <c r="E703" s="39"/>
      <c r="F703" s="55"/>
      <c r="G703" s="74"/>
      <c r="H703" s="72"/>
      <c r="I703" s="74"/>
      <c r="J703" s="73"/>
      <c r="K703" s="73"/>
      <c r="L703" s="73"/>
      <c r="M703" s="66"/>
      <c r="N703" s="73"/>
      <c r="Z703" s="21"/>
      <c r="AA703" s="86"/>
      <c r="AB703" s="86"/>
    </row>
    <row r="704" spans="4:28" ht="18" customHeight="1" x14ac:dyDescent="0.25">
      <c r="D704" s="56"/>
      <c r="E704" s="39"/>
      <c r="F704" s="55"/>
      <c r="G704" s="74"/>
      <c r="H704" s="72"/>
      <c r="I704" s="74"/>
      <c r="J704" s="73"/>
      <c r="K704" s="73"/>
      <c r="L704" s="73"/>
      <c r="M704" s="66"/>
      <c r="N704" s="73"/>
      <c r="Z704" s="21"/>
      <c r="AA704" s="86"/>
      <c r="AB704" s="86"/>
    </row>
    <row r="705" spans="4:28" ht="18" customHeight="1" x14ac:dyDescent="0.25">
      <c r="D705" s="56"/>
      <c r="E705" s="39"/>
      <c r="F705" s="55"/>
      <c r="G705" s="74"/>
      <c r="H705" s="72"/>
      <c r="I705" s="74"/>
      <c r="J705" s="73"/>
      <c r="K705" s="73"/>
      <c r="L705" s="73"/>
      <c r="M705" s="66"/>
      <c r="N705" s="73"/>
      <c r="Z705" s="21"/>
      <c r="AA705" s="86"/>
      <c r="AB705" s="86"/>
    </row>
    <row r="706" spans="4:28" ht="18" customHeight="1" x14ac:dyDescent="0.25">
      <c r="D706" s="56"/>
      <c r="E706" s="39"/>
      <c r="F706" s="55"/>
      <c r="G706" s="74"/>
      <c r="H706" s="72"/>
      <c r="I706" s="74"/>
      <c r="J706" s="73"/>
      <c r="K706" s="73"/>
      <c r="L706" s="73"/>
      <c r="M706" s="66"/>
      <c r="N706" s="73"/>
      <c r="Z706" s="21"/>
      <c r="AA706" s="86"/>
      <c r="AB706" s="86"/>
    </row>
    <row r="707" spans="4:28" ht="18" customHeight="1" x14ac:dyDescent="0.25">
      <c r="D707" s="56"/>
      <c r="E707" s="39"/>
      <c r="F707" s="55"/>
      <c r="G707" s="74"/>
      <c r="H707" s="72"/>
      <c r="I707" s="74"/>
      <c r="J707" s="73"/>
      <c r="K707" s="73"/>
      <c r="L707" s="73"/>
      <c r="M707" s="66"/>
      <c r="N707" s="73"/>
      <c r="Z707" s="21"/>
      <c r="AA707" s="86"/>
      <c r="AB707" s="86"/>
    </row>
    <row r="708" spans="4:28" ht="18" customHeight="1" x14ac:dyDescent="0.25">
      <c r="D708" s="56"/>
      <c r="E708" s="39"/>
      <c r="F708" s="55"/>
      <c r="G708" s="74"/>
      <c r="H708" s="72"/>
      <c r="I708" s="74"/>
      <c r="J708" s="73"/>
      <c r="K708" s="73"/>
      <c r="L708" s="73"/>
      <c r="M708" s="66"/>
      <c r="N708" s="73"/>
      <c r="Z708" s="21"/>
      <c r="AA708" s="86"/>
      <c r="AB708" s="86"/>
    </row>
    <row r="709" spans="4:28" ht="18" customHeight="1" x14ac:dyDescent="0.25">
      <c r="D709" s="56"/>
      <c r="E709" s="39"/>
      <c r="F709" s="55"/>
      <c r="G709" s="74"/>
      <c r="H709" s="72"/>
      <c r="I709" s="74"/>
      <c r="J709" s="73"/>
      <c r="K709" s="73"/>
      <c r="L709" s="73"/>
      <c r="M709" s="66"/>
      <c r="N709" s="73"/>
      <c r="Z709" s="21"/>
      <c r="AA709" s="86"/>
      <c r="AB709" s="86"/>
    </row>
    <row r="710" spans="4:28" ht="18" customHeight="1" x14ac:dyDescent="0.25">
      <c r="D710" s="56"/>
      <c r="E710" s="39"/>
      <c r="F710" s="55"/>
      <c r="G710" s="74"/>
      <c r="H710" s="72"/>
      <c r="I710" s="74"/>
      <c r="J710" s="73"/>
      <c r="K710" s="73"/>
      <c r="L710" s="73"/>
      <c r="M710" s="66"/>
      <c r="N710" s="73"/>
      <c r="Z710" s="21"/>
      <c r="AA710" s="86"/>
      <c r="AB710" s="86"/>
    </row>
    <row r="711" spans="4:28" ht="18" customHeight="1" x14ac:dyDescent="0.25">
      <c r="D711" s="56"/>
      <c r="E711" s="39"/>
      <c r="F711" s="55"/>
      <c r="G711" s="74"/>
      <c r="H711" s="72"/>
      <c r="I711" s="74"/>
      <c r="J711" s="73"/>
      <c r="K711" s="73"/>
      <c r="L711" s="73"/>
      <c r="M711" s="66"/>
      <c r="N711" s="73"/>
      <c r="Z711" s="21"/>
      <c r="AA711" s="86"/>
      <c r="AB711" s="86"/>
    </row>
    <row r="712" spans="4:28" ht="18" customHeight="1" x14ac:dyDescent="0.25">
      <c r="D712" s="56"/>
      <c r="E712" s="39"/>
      <c r="F712" s="55"/>
      <c r="G712" s="74"/>
      <c r="H712" s="72"/>
      <c r="I712" s="74"/>
      <c r="J712" s="73"/>
      <c r="K712" s="73"/>
      <c r="L712" s="73"/>
      <c r="M712" s="66"/>
      <c r="N712" s="73"/>
      <c r="Z712" s="21"/>
      <c r="AA712" s="86"/>
      <c r="AB712" s="86"/>
    </row>
    <row r="713" spans="4:28" ht="18" customHeight="1" x14ac:dyDescent="0.25">
      <c r="D713" s="56"/>
      <c r="E713" s="39"/>
      <c r="F713" s="55"/>
      <c r="G713" s="74"/>
      <c r="H713" s="72"/>
      <c r="I713" s="74"/>
      <c r="J713" s="73"/>
      <c r="K713" s="73"/>
      <c r="L713" s="73"/>
      <c r="M713" s="66"/>
      <c r="N713" s="73"/>
      <c r="Z713" s="21"/>
      <c r="AA713" s="86"/>
      <c r="AB713" s="86"/>
    </row>
    <row r="714" spans="4:28" ht="18" customHeight="1" x14ac:dyDescent="0.25">
      <c r="D714" s="56"/>
      <c r="E714" s="39"/>
      <c r="F714" s="55"/>
      <c r="G714" s="74"/>
      <c r="H714" s="72"/>
      <c r="I714" s="74"/>
      <c r="J714" s="73"/>
      <c r="K714" s="73"/>
      <c r="L714" s="73"/>
      <c r="M714" s="66"/>
      <c r="N714" s="73"/>
      <c r="Z714" s="21"/>
      <c r="AA714" s="86"/>
      <c r="AB714" s="86"/>
    </row>
    <row r="715" spans="4:28" ht="18" customHeight="1" x14ac:dyDescent="0.25">
      <c r="D715" s="56"/>
      <c r="E715" s="39"/>
      <c r="F715" s="55"/>
      <c r="G715" s="74"/>
      <c r="H715" s="72"/>
      <c r="I715" s="74"/>
      <c r="J715" s="73"/>
      <c r="K715" s="73"/>
      <c r="L715" s="73"/>
      <c r="M715" s="66"/>
      <c r="N715" s="73"/>
      <c r="Z715" s="21"/>
      <c r="AA715" s="86"/>
      <c r="AB715" s="86"/>
    </row>
    <row r="716" spans="4:28" ht="18" customHeight="1" x14ac:dyDescent="0.25">
      <c r="D716" s="56"/>
      <c r="E716" s="39"/>
      <c r="F716" s="55"/>
      <c r="G716" s="74"/>
      <c r="H716" s="72"/>
      <c r="I716" s="74"/>
      <c r="J716" s="73"/>
      <c r="K716" s="73"/>
      <c r="L716" s="73"/>
      <c r="M716" s="66"/>
      <c r="N716" s="73"/>
      <c r="Z716" s="21"/>
      <c r="AA716" s="86"/>
      <c r="AB716" s="86"/>
    </row>
    <row r="717" spans="4:28" ht="18" customHeight="1" x14ac:dyDescent="0.25">
      <c r="D717" s="56"/>
      <c r="E717" s="39"/>
      <c r="F717" s="55"/>
      <c r="G717" s="74"/>
      <c r="H717" s="72"/>
      <c r="I717" s="74"/>
      <c r="J717" s="73"/>
      <c r="K717" s="73"/>
      <c r="L717" s="73"/>
      <c r="M717" s="66"/>
      <c r="N717" s="73"/>
      <c r="Z717" s="21"/>
      <c r="AA717" s="86"/>
      <c r="AB717" s="86"/>
    </row>
    <row r="718" spans="4:28" ht="18" customHeight="1" x14ac:dyDescent="0.25">
      <c r="D718" s="56"/>
      <c r="E718" s="39"/>
      <c r="F718" s="55"/>
      <c r="G718" s="74"/>
      <c r="H718" s="72"/>
      <c r="I718" s="74"/>
      <c r="J718" s="73"/>
      <c r="K718" s="73"/>
      <c r="L718" s="73"/>
      <c r="M718" s="66"/>
      <c r="N718" s="73"/>
      <c r="Z718" s="21"/>
      <c r="AA718" s="86"/>
      <c r="AB718" s="86"/>
    </row>
    <row r="719" spans="4:28" ht="18" customHeight="1" x14ac:dyDescent="0.25">
      <c r="D719" s="56"/>
      <c r="E719" s="39"/>
      <c r="F719" s="55"/>
      <c r="G719" s="74"/>
      <c r="H719" s="72"/>
      <c r="I719" s="74"/>
      <c r="J719" s="73"/>
      <c r="K719" s="73"/>
      <c r="L719" s="73"/>
      <c r="M719" s="66"/>
      <c r="N719" s="73"/>
      <c r="Z719" s="21"/>
      <c r="AA719" s="86"/>
      <c r="AB719" s="86"/>
    </row>
    <row r="720" spans="4:28" ht="18" customHeight="1" x14ac:dyDescent="0.25">
      <c r="D720" s="56"/>
      <c r="E720" s="39"/>
      <c r="F720" s="55"/>
      <c r="G720" s="74"/>
      <c r="H720" s="72"/>
      <c r="I720" s="74"/>
      <c r="J720" s="73"/>
      <c r="K720" s="73"/>
      <c r="L720" s="73"/>
      <c r="M720" s="66"/>
      <c r="N720" s="73"/>
      <c r="Z720" s="21"/>
      <c r="AA720" s="86"/>
      <c r="AB720" s="86"/>
    </row>
    <row r="721" spans="4:28" ht="18" customHeight="1" x14ac:dyDescent="0.25">
      <c r="D721" s="56"/>
      <c r="E721" s="39"/>
      <c r="F721" s="55"/>
      <c r="G721" s="74"/>
      <c r="H721" s="72"/>
      <c r="I721" s="74"/>
      <c r="J721" s="73"/>
      <c r="K721" s="73"/>
      <c r="L721" s="73"/>
      <c r="M721" s="66"/>
      <c r="N721" s="73"/>
      <c r="Z721" s="21"/>
      <c r="AA721" s="86"/>
      <c r="AB721" s="86"/>
    </row>
    <row r="722" spans="4:28" ht="18" customHeight="1" x14ac:dyDescent="0.25">
      <c r="D722" s="56"/>
      <c r="E722" s="39"/>
      <c r="F722" s="55"/>
      <c r="G722" s="74"/>
      <c r="H722" s="72"/>
      <c r="I722" s="74"/>
      <c r="J722" s="73"/>
      <c r="K722" s="73"/>
      <c r="L722" s="73"/>
      <c r="M722" s="66"/>
      <c r="N722" s="73"/>
      <c r="Z722" s="21"/>
      <c r="AA722" s="86"/>
      <c r="AB722" s="86"/>
    </row>
    <row r="723" spans="4:28" ht="18" customHeight="1" x14ac:dyDescent="0.25">
      <c r="D723" s="56"/>
      <c r="E723" s="39"/>
      <c r="F723" s="55"/>
      <c r="G723" s="74"/>
      <c r="H723" s="72"/>
      <c r="I723" s="74"/>
      <c r="J723" s="73"/>
      <c r="K723" s="73"/>
      <c r="L723" s="73"/>
      <c r="M723" s="66"/>
      <c r="N723" s="73"/>
      <c r="Z723" s="21"/>
      <c r="AA723" s="86"/>
      <c r="AB723" s="86"/>
    </row>
    <row r="724" spans="4:28" ht="18" customHeight="1" x14ac:dyDescent="0.25">
      <c r="D724" s="56"/>
      <c r="E724" s="39"/>
      <c r="F724" s="55"/>
      <c r="G724" s="74"/>
      <c r="H724" s="72"/>
      <c r="I724" s="74"/>
      <c r="J724" s="73"/>
      <c r="K724" s="73"/>
      <c r="L724" s="73"/>
      <c r="M724" s="66"/>
      <c r="N724" s="73"/>
      <c r="Z724" s="21"/>
      <c r="AA724" s="86"/>
      <c r="AB724" s="86"/>
    </row>
    <row r="725" spans="4:28" ht="18" customHeight="1" x14ac:dyDescent="0.25">
      <c r="D725" s="56"/>
      <c r="E725" s="39"/>
      <c r="F725" s="55"/>
      <c r="G725" s="74"/>
      <c r="H725" s="72"/>
      <c r="I725" s="74"/>
      <c r="J725" s="73"/>
      <c r="K725" s="73"/>
      <c r="L725" s="73"/>
      <c r="M725" s="66"/>
      <c r="N725" s="73"/>
      <c r="Z725" s="21"/>
      <c r="AA725" s="86"/>
      <c r="AB725" s="86"/>
    </row>
    <row r="726" spans="4:28" ht="18" customHeight="1" x14ac:dyDescent="0.25">
      <c r="D726" s="56"/>
      <c r="E726" s="39"/>
      <c r="F726" s="55"/>
      <c r="G726" s="74"/>
      <c r="H726" s="72"/>
      <c r="I726" s="74"/>
      <c r="J726" s="73"/>
      <c r="K726" s="73"/>
      <c r="L726" s="73"/>
      <c r="M726" s="66"/>
      <c r="N726" s="73"/>
      <c r="Z726" s="21"/>
      <c r="AA726" s="86"/>
      <c r="AB726" s="86"/>
    </row>
    <row r="727" spans="4:28" ht="18" customHeight="1" x14ac:dyDescent="0.25">
      <c r="D727" s="56"/>
      <c r="E727" s="39"/>
      <c r="F727" s="55"/>
      <c r="G727" s="74"/>
      <c r="H727" s="72"/>
      <c r="I727" s="74"/>
      <c r="J727" s="73"/>
      <c r="K727" s="73"/>
      <c r="L727" s="73"/>
      <c r="M727" s="66"/>
      <c r="N727" s="73"/>
      <c r="Z727" s="21"/>
      <c r="AA727" s="86"/>
      <c r="AB727" s="86"/>
    </row>
    <row r="728" spans="4:28" ht="18" customHeight="1" x14ac:dyDescent="0.25">
      <c r="D728" s="56"/>
      <c r="E728" s="39"/>
      <c r="F728" s="55"/>
      <c r="G728" s="74"/>
      <c r="H728" s="72"/>
      <c r="I728" s="74"/>
      <c r="J728" s="73"/>
      <c r="K728" s="73"/>
      <c r="L728" s="73"/>
      <c r="M728" s="66"/>
      <c r="N728" s="73"/>
      <c r="Z728" s="21"/>
      <c r="AA728" s="86"/>
      <c r="AB728" s="86"/>
    </row>
    <row r="729" spans="4:28" ht="18" customHeight="1" x14ac:dyDescent="0.25">
      <c r="D729" s="56"/>
      <c r="E729" s="39"/>
      <c r="F729" s="55"/>
      <c r="G729" s="74"/>
      <c r="H729" s="72"/>
      <c r="I729" s="74"/>
      <c r="J729" s="73"/>
      <c r="K729" s="73"/>
      <c r="L729" s="73"/>
      <c r="M729" s="66"/>
      <c r="N729" s="73"/>
      <c r="Z729" s="21"/>
      <c r="AA729" s="86"/>
      <c r="AB729" s="86"/>
    </row>
    <row r="730" spans="4:28" ht="18" customHeight="1" x14ac:dyDescent="0.25">
      <c r="D730" s="56"/>
      <c r="E730" s="39"/>
      <c r="F730" s="55"/>
      <c r="G730" s="74"/>
      <c r="H730" s="72"/>
      <c r="I730" s="74"/>
      <c r="J730" s="73"/>
      <c r="K730" s="73"/>
      <c r="L730" s="73"/>
      <c r="M730" s="66"/>
      <c r="N730" s="73"/>
      <c r="Z730" s="21"/>
      <c r="AA730" s="86"/>
      <c r="AB730" s="86"/>
    </row>
    <row r="731" spans="4:28" ht="18" customHeight="1" x14ac:dyDescent="0.25">
      <c r="D731" s="56"/>
      <c r="E731" s="39"/>
      <c r="F731" s="55"/>
      <c r="G731" s="74"/>
      <c r="H731" s="72"/>
      <c r="I731" s="74"/>
      <c r="J731" s="73"/>
      <c r="K731" s="73"/>
      <c r="L731" s="73"/>
      <c r="M731" s="66"/>
      <c r="N731" s="73"/>
      <c r="Z731" s="21"/>
      <c r="AA731" s="86"/>
      <c r="AB731" s="86"/>
    </row>
    <row r="732" spans="4:28" ht="18" customHeight="1" x14ac:dyDescent="0.25">
      <c r="D732" s="56"/>
      <c r="E732" s="39"/>
      <c r="F732" s="55"/>
      <c r="G732" s="74"/>
      <c r="H732" s="72"/>
      <c r="I732" s="74"/>
      <c r="J732" s="73"/>
      <c r="K732" s="73"/>
      <c r="L732" s="73"/>
      <c r="M732" s="66"/>
      <c r="N732" s="73"/>
      <c r="Z732" s="21"/>
      <c r="AA732" s="86"/>
      <c r="AB732" s="86"/>
    </row>
    <row r="733" spans="4:28" ht="18" customHeight="1" x14ac:dyDescent="0.25">
      <c r="D733" s="56"/>
      <c r="E733" s="39"/>
      <c r="F733" s="55"/>
      <c r="G733" s="74"/>
      <c r="H733" s="72"/>
      <c r="I733" s="74"/>
      <c r="J733" s="73"/>
      <c r="K733" s="73"/>
      <c r="L733" s="73"/>
      <c r="M733" s="66"/>
      <c r="N733" s="73"/>
      <c r="Z733" s="21"/>
      <c r="AA733" s="86"/>
      <c r="AB733" s="86"/>
    </row>
    <row r="734" spans="4:28" ht="18" customHeight="1" x14ac:dyDescent="0.25">
      <c r="D734" s="56"/>
      <c r="E734" s="39"/>
      <c r="F734" s="55"/>
      <c r="G734" s="74"/>
      <c r="H734" s="72"/>
      <c r="I734" s="74"/>
      <c r="J734" s="73"/>
      <c r="K734" s="73"/>
      <c r="L734" s="73"/>
      <c r="M734" s="66"/>
      <c r="N734" s="73"/>
      <c r="Z734" s="21"/>
      <c r="AA734" s="86"/>
      <c r="AB734" s="86"/>
    </row>
    <row r="735" spans="4:28" ht="18" customHeight="1" x14ac:dyDescent="0.25">
      <c r="D735" s="56"/>
      <c r="E735" s="39"/>
      <c r="F735" s="55"/>
      <c r="G735" s="74"/>
      <c r="H735" s="72"/>
      <c r="I735" s="74"/>
      <c r="J735" s="73"/>
      <c r="K735" s="73"/>
      <c r="L735" s="73"/>
      <c r="M735" s="66"/>
      <c r="N735" s="73"/>
      <c r="Z735" s="21"/>
      <c r="AA735" s="86"/>
      <c r="AB735" s="86"/>
    </row>
    <row r="736" spans="4:28" ht="18" customHeight="1" x14ac:dyDescent="0.25">
      <c r="D736" s="56"/>
      <c r="E736" s="39"/>
      <c r="F736" s="55"/>
      <c r="G736" s="74"/>
      <c r="H736" s="72"/>
      <c r="I736" s="74"/>
      <c r="J736" s="73"/>
      <c r="K736" s="73"/>
      <c r="L736" s="73"/>
      <c r="M736" s="66"/>
      <c r="N736" s="73"/>
      <c r="Z736" s="21"/>
      <c r="AA736" s="86"/>
      <c r="AB736" s="86"/>
    </row>
    <row r="737" spans="4:28" ht="18" customHeight="1" x14ac:dyDescent="0.25">
      <c r="D737" s="56"/>
      <c r="E737" s="39"/>
      <c r="F737" s="55"/>
      <c r="G737" s="74"/>
      <c r="H737" s="72"/>
      <c r="I737" s="74"/>
      <c r="J737" s="73"/>
      <c r="K737" s="73"/>
      <c r="L737" s="73"/>
      <c r="M737" s="66"/>
      <c r="N737" s="73"/>
      <c r="Z737" s="21"/>
      <c r="AA737" s="86"/>
      <c r="AB737" s="86"/>
    </row>
    <row r="738" spans="4:28" ht="18" customHeight="1" x14ac:dyDescent="0.25">
      <c r="D738" s="56"/>
      <c r="E738" s="39"/>
      <c r="F738" s="55"/>
      <c r="G738" s="74"/>
      <c r="H738" s="72"/>
      <c r="I738" s="74"/>
      <c r="J738" s="73"/>
      <c r="K738" s="73"/>
      <c r="L738" s="73"/>
      <c r="M738" s="66"/>
      <c r="N738" s="73"/>
      <c r="Z738" s="21"/>
      <c r="AA738" s="86"/>
      <c r="AB738" s="86"/>
    </row>
    <row r="739" spans="4:28" ht="18" customHeight="1" x14ac:dyDescent="0.25">
      <c r="D739" s="56"/>
      <c r="E739" s="39"/>
      <c r="F739" s="55"/>
      <c r="G739" s="74"/>
      <c r="H739" s="72"/>
      <c r="I739" s="74"/>
      <c r="J739" s="73"/>
      <c r="K739" s="73"/>
      <c r="L739" s="73"/>
      <c r="M739" s="66"/>
      <c r="N739" s="73"/>
      <c r="Z739" s="21"/>
      <c r="AA739" s="86"/>
      <c r="AB739" s="86"/>
    </row>
    <row r="740" spans="4:28" x14ac:dyDescent="0.25">
      <c r="D740" s="56"/>
      <c r="E740" s="39"/>
      <c r="F740" s="56"/>
      <c r="G740" s="75"/>
      <c r="H740" s="75"/>
      <c r="I740" s="75"/>
      <c r="J740" s="76"/>
      <c r="K740" s="76"/>
      <c r="Z740" s="21"/>
    </row>
    <row r="741" spans="4:28" x14ac:dyDescent="0.25">
      <c r="D741" s="56"/>
      <c r="E741" s="39"/>
      <c r="F741" s="56"/>
      <c r="G741" s="75"/>
      <c r="H741" s="75"/>
      <c r="I741" s="75"/>
      <c r="J741" s="76"/>
      <c r="K741" s="76"/>
      <c r="Z741" s="21"/>
    </row>
    <row r="742" spans="4:28" x14ac:dyDescent="0.25">
      <c r="D742" s="56"/>
      <c r="E742" s="39"/>
      <c r="F742" s="56"/>
      <c r="G742" s="75"/>
      <c r="H742" s="75"/>
      <c r="I742" s="75"/>
      <c r="J742" s="76"/>
      <c r="K742" s="76"/>
      <c r="Z742" s="21"/>
    </row>
    <row r="743" spans="4:28" x14ac:dyDescent="0.25">
      <c r="D743" s="56"/>
      <c r="E743" s="39"/>
      <c r="F743" s="56"/>
      <c r="G743" s="75"/>
      <c r="H743" s="75"/>
      <c r="I743" s="75"/>
      <c r="J743" s="76"/>
      <c r="K743" s="76"/>
      <c r="Z743" s="21"/>
    </row>
    <row r="744" spans="4:28" x14ac:dyDescent="0.25">
      <c r="D744" s="56"/>
      <c r="E744" s="39"/>
      <c r="F744" s="56"/>
      <c r="G744" s="75"/>
      <c r="H744" s="75"/>
      <c r="I744" s="75"/>
      <c r="J744" s="76"/>
      <c r="K744" s="76"/>
      <c r="Z744" s="21"/>
    </row>
    <row r="745" spans="4:28" x14ac:dyDescent="0.25">
      <c r="D745" s="56"/>
      <c r="E745" s="39"/>
      <c r="F745" s="56"/>
      <c r="G745" s="75"/>
      <c r="H745" s="75"/>
      <c r="I745" s="75"/>
      <c r="J745" s="76"/>
      <c r="K745" s="76"/>
      <c r="Z745" s="21"/>
    </row>
    <row r="746" spans="4:28" x14ac:dyDescent="0.25">
      <c r="D746" s="56"/>
      <c r="E746" s="39"/>
      <c r="F746" s="56"/>
      <c r="G746" s="75"/>
      <c r="H746" s="75"/>
      <c r="I746" s="75"/>
      <c r="J746" s="76"/>
      <c r="K746" s="76"/>
      <c r="Z746" s="21"/>
    </row>
    <row r="747" spans="4:28" x14ac:dyDescent="0.25">
      <c r="D747" s="56"/>
      <c r="E747" s="39"/>
      <c r="F747" s="56"/>
      <c r="G747" s="75"/>
      <c r="H747" s="75"/>
      <c r="I747" s="75"/>
      <c r="J747" s="76"/>
      <c r="K747" s="76"/>
      <c r="Z747" s="21"/>
    </row>
    <row r="748" spans="4:28" x14ac:dyDescent="0.25">
      <c r="D748" s="56"/>
      <c r="E748" s="39"/>
      <c r="F748" s="56"/>
      <c r="G748" s="75"/>
      <c r="H748" s="75"/>
      <c r="I748" s="75"/>
      <c r="J748" s="76"/>
      <c r="K748" s="76"/>
      <c r="Z748" s="21"/>
    </row>
    <row r="749" spans="4:28" x14ac:dyDescent="0.25">
      <c r="D749" s="56"/>
      <c r="E749" s="39"/>
      <c r="F749" s="56"/>
      <c r="G749" s="75"/>
      <c r="H749" s="75"/>
      <c r="I749" s="75"/>
      <c r="J749" s="76"/>
      <c r="K749" s="76"/>
      <c r="Z749" s="21"/>
    </row>
    <row r="750" spans="4:28" x14ac:dyDescent="0.25">
      <c r="D750" s="56"/>
      <c r="E750" s="39"/>
      <c r="F750" s="56"/>
      <c r="G750" s="75"/>
      <c r="H750" s="75"/>
      <c r="I750" s="75"/>
      <c r="J750" s="76"/>
      <c r="K750" s="76"/>
      <c r="Z750" s="21"/>
    </row>
    <row r="751" spans="4:28" x14ac:dyDescent="0.25">
      <c r="D751" s="56"/>
      <c r="E751" s="39"/>
      <c r="F751" s="56"/>
      <c r="G751" s="75"/>
      <c r="H751" s="75"/>
      <c r="I751" s="75"/>
      <c r="J751" s="76"/>
      <c r="K751" s="76"/>
      <c r="Z751" s="21"/>
    </row>
    <row r="752" spans="4:28" x14ac:dyDescent="0.25">
      <c r="D752" s="56"/>
      <c r="E752" s="39"/>
      <c r="F752" s="56"/>
      <c r="G752" s="75"/>
      <c r="H752" s="75"/>
      <c r="I752" s="75"/>
      <c r="J752" s="76"/>
      <c r="K752" s="76"/>
      <c r="Z752" s="21"/>
    </row>
    <row r="753" spans="4:26" x14ac:dyDescent="0.25">
      <c r="D753" s="56"/>
      <c r="E753" s="39"/>
      <c r="F753" s="56"/>
      <c r="G753" s="75"/>
      <c r="H753" s="75"/>
      <c r="I753" s="75"/>
      <c r="J753" s="76"/>
      <c r="K753" s="76"/>
      <c r="Z753" s="21"/>
    </row>
    <row r="754" spans="4:26" x14ac:dyDescent="0.25">
      <c r="D754" s="56"/>
      <c r="E754" s="39"/>
      <c r="F754" s="56"/>
      <c r="G754" s="75"/>
      <c r="H754" s="75"/>
      <c r="I754" s="75"/>
      <c r="J754" s="76"/>
      <c r="K754" s="76"/>
      <c r="Z754" s="21"/>
    </row>
    <row r="755" spans="4:26" x14ac:dyDescent="0.25">
      <c r="D755" s="56"/>
      <c r="E755" s="39"/>
      <c r="F755" s="56"/>
      <c r="G755" s="75"/>
      <c r="H755" s="75"/>
      <c r="I755" s="75"/>
      <c r="J755" s="76"/>
      <c r="K755" s="76"/>
      <c r="Z755" s="21"/>
    </row>
    <row r="756" spans="4:26" x14ac:dyDescent="0.25">
      <c r="D756" s="56"/>
      <c r="E756" s="39"/>
      <c r="F756" s="56"/>
      <c r="G756" s="75"/>
      <c r="H756" s="75"/>
      <c r="I756" s="75"/>
      <c r="J756" s="76"/>
      <c r="K756" s="76"/>
      <c r="Z756" s="21"/>
    </row>
    <row r="757" spans="4:26" x14ac:dyDescent="0.25">
      <c r="D757" s="56"/>
      <c r="E757" s="39"/>
      <c r="F757" s="56"/>
      <c r="G757" s="75"/>
      <c r="H757" s="75"/>
      <c r="I757" s="75"/>
      <c r="J757" s="76"/>
      <c r="K757" s="76"/>
      <c r="Z757" s="21"/>
    </row>
    <row r="758" spans="4:26" x14ac:dyDescent="0.25">
      <c r="D758" s="56"/>
      <c r="E758" s="39"/>
      <c r="F758" s="56"/>
      <c r="G758" s="75"/>
      <c r="H758" s="75"/>
      <c r="I758" s="75"/>
      <c r="J758" s="76"/>
      <c r="K758" s="76"/>
      <c r="Z758" s="21"/>
    </row>
    <row r="759" spans="4:26" x14ac:dyDescent="0.25">
      <c r="D759" s="56"/>
      <c r="E759" s="39"/>
      <c r="F759" s="56"/>
      <c r="G759" s="75"/>
      <c r="H759" s="75"/>
      <c r="I759" s="75"/>
      <c r="J759" s="76"/>
      <c r="K759" s="76"/>
      <c r="Z759" s="21"/>
    </row>
    <row r="760" spans="4:26" x14ac:dyDescent="0.25">
      <c r="D760" s="56"/>
      <c r="E760" s="39"/>
      <c r="F760" s="56"/>
      <c r="G760" s="75"/>
      <c r="H760" s="75"/>
      <c r="I760" s="75"/>
      <c r="J760" s="76"/>
      <c r="K760" s="76"/>
      <c r="Z760" s="21"/>
    </row>
    <row r="761" spans="4:26" x14ac:dyDescent="0.25">
      <c r="D761" s="56"/>
      <c r="E761" s="39"/>
      <c r="F761" s="56"/>
      <c r="G761" s="75"/>
      <c r="H761" s="75"/>
      <c r="I761" s="75"/>
      <c r="J761" s="76"/>
      <c r="K761" s="76"/>
      <c r="Z761" s="21"/>
    </row>
    <row r="762" spans="4:26" x14ac:dyDescent="0.25">
      <c r="D762" s="56"/>
      <c r="E762" s="39"/>
      <c r="F762" s="56"/>
      <c r="G762" s="75"/>
      <c r="H762" s="75"/>
      <c r="I762" s="75"/>
      <c r="J762" s="76"/>
      <c r="K762" s="76"/>
      <c r="Z762" s="21"/>
    </row>
    <row r="763" spans="4:26" x14ac:dyDescent="0.25">
      <c r="D763" s="56"/>
      <c r="E763" s="39"/>
      <c r="F763" s="56"/>
      <c r="G763" s="75"/>
      <c r="H763" s="75"/>
      <c r="I763" s="75"/>
      <c r="J763" s="76"/>
      <c r="K763" s="76"/>
      <c r="Z763" s="21"/>
    </row>
    <row r="764" spans="4:26" x14ac:dyDescent="0.25">
      <c r="D764" s="56"/>
      <c r="E764" s="39"/>
      <c r="F764" s="56"/>
      <c r="G764" s="75"/>
      <c r="H764" s="75"/>
      <c r="I764" s="75"/>
      <c r="J764" s="76"/>
      <c r="K764" s="76"/>
      <c r="Z764" s="21"/>
    </row>
    <row r="765" spans="4:26" x14ac:dyDescent="0.25">
      <c r="D765" s="56"/>
      <c r="E765" s="39"/>
      <c r="F765" s="56"/>
      <c r="G765" s="75"/>
      <c r="H765" s="75"/>
      <c r="I765" s="75"/>
      <c r="J765" s="76"/>
      <c r="K765" s="76"/>
      <c r="Z765" s="21"/>
    </row>
    <row r="766" spans="4:26" x14ac:dyDescent="0.25">
      <c r="D766" s="56"/>
      <c r="E766" s="39"/>
      <c r="F766" s="56"/>
      <c r="G766" s="75"/>
      <c r="H766" s="75"/>
      <c r="I766" s="75"/>
      <c r="J766" s="76"/>
      <c r="K766" s="76"/>
      <c r="Z766" s="21"/>
    </row>
    <row r="767" spans="4:26" x14ac:dyDescent="0.25">
      <c r="D767" s="56"/>
      <c r="E767" s="39"/>
      <c r="F767" s="56"/>
      <c r="G767" s="75"/>
      <c r="H767" s="75"/>
      <c r="I767" s="75"/>
      <c r="J767" s="76"/>
      <c r="K767" s="76"/>
      <c r="Z767" s="21"/>
    </row>
    <row r="768" spans="4:26" x14ac:dyDescent="0.25">
      <c r="D768" s="56"/>
      <c r="E768" s="39"/>
      <c r="F768" s="56"/>
      <c r="G768" s="75"/>
      <c r="H768" s="75"/>
      <c r="I768" s="75"/>
      <c r="J768" s="76"/>
      <c r="K768" s="76"/>
      <c r="Z768" s="21"/>
    </row>
    <row r="769" spans="4:26" x14ac:dyDescent="0.25">
      <c r="D769" s="56"/>
      <c r="E769" s="39"/>
      <c r="F769" s="56"/>
      <c r="G769" s="75"/>
      <c r="H769" s="75"/>
      <c r="I769" s="75"/>
      <c r="J769" s="76"/>
      <c r="K769" s="76"/>
      <c r="Z769" s="21"/>
    </row>
    <row r="770" spans="4:26" x14ac:dyDescent="0.25">
      <c r="D770" s="56"/>
      <c r="E770" s="39"/>
      <c r="F770" s="56"/>
      <c r="G770" s="75"/>
      <c r="H770" s="75"/>
      <c r="I770" s="75"/>
      <c r="J770" s="76"/>
      <c r="K770" s="76"/>
      <c r="Z770" s="21"/>
    </row>
    <row r="771" spans="4:26" x14ac:dyDescent="0.25">
      <c r="D771" s="56"/>
      <c r="E771" s="39"/>
      <c r="F771" s="56"/>
      <c r="G771" s="75"/>
      <c r="H771" s="75"/>
      <c r="I771" s="75"/>
      <c r="J771" s="76"/>
      <c r="K771" s="76"/>
      <c r="Z771" s="21"/>
    </row>
    <row r="772" spans="4:26" x14ac:dyDescent="0.25">
      <c r="D772" s="56"/>
      <c r="E772" s="39"/>
      <c r="F772" s="56"/>
      <c r="G772" s="75"/>
      <c r="H772" s="75"/>
      <c r="I772" s="75"/>
      <c r="J772" s="76"/>
      <c r="K772" s="76"/>
      <c r="Z772" s="21"/>
    </row>
    <row r="773" spans="4:26" x14ac:dyDescent="0.25">
      <c r="D773" s="56"/>
      <c r="E773" s="39"/>
      <c r="F773" s="56"/>
      <c r="G773" s="75"/>
      <c r="H773" s="75"/>
      <c r="I773" s="75"/>
      <c r="J773" s="76"/>
      <c r="K773" s="76"/>
      <c r="Z773" s="21"/>
    </row>
    <row r="774" spans="4:26" x14ac:dyDescent="0.25">
      <c r="D774" s="56"/>
      <c r="E774" s="39"/>
      <c r="F774" s="56"/>
      <c r="G774" s="75"/>
      <c r="H774" s="75"/>
      <c r="I774" s="75"/>
      <c r="J774" s="76"/>
      <c r="K774" s="76"/>
      <c r="Z774" s="21"/>
    </row>
    <row r="775" spans="4:26" x14ac:dyDescent="0.25">
      <c r="D775" s="56"/>
      <c r="E775" s="39"/>
      <c r="F775" s="56"/>
      <c r="G775" s="75"/>
      <c r="H775" s="75"/>
      <c r="I775" s="75"/>
      <c r="J775" s="76"/>
      <c r="K775" s="76"/>
      <c r="Z775" s="21"/>
    </row>
    <row r="776" spans="4:26" x14ac:dyDescent="0.25">
      <c r="D776" s="56"/>
      <c r="E776" s="39"/>
      <c r="F776" s="56"/>
      <c r="G776" s="75"/>
      <c r="H776" s="75"/>
      <c r="I776" s="75"/>
      <c r="J776" s="76"/>
      <c r="K776" s="76"/>
      <c r="Z776" s="21"/>
    </row>
    <row r="777" spans="4:26" x14ac:dyDescent="0.25">
      <c r="D777" s="56"/>
      <c r="E777" s="39"/>
      <c r="F777" s="56"/>
      <c r="G777" s="75"/>
      <c r="H777" s="75"/>
      <c r="I777" s="75"/>
      <c r="J777" s="76"/>
      <c r="K777" s="76"/>
      <c r="Z777" s="21"/>
    </row>
    <row r="778" spans="4:26" x14ac:dyDescent="0.25">
      <c r="D778" s="56"/>
      <c r="E778" s="39"/>
      <c r="F778" s="56"/>
      <c r="G778" s="75"/>
      <c r="H778" s="75"/>
      <c r="I778" s="75"/>
      <c r="J778" s="76"/>
      <c r="K778" s="76"/>
      <c r="Z778" s="21"/>
    </row>
    <row r="779" spans="4:26" x14ac:dyDescent="0.25">
      <c r="D779" s="56"/>
      <c r="E779" s="39"/>
      <c r="F779" s="56"/>
      <c r="G779" s="75"/>
      <c r="H779" s="75"/>
      <c r="I779" s="75"/>
      <c r="J779" s="76"/>
      <c r="K779" s="76"/>
      <c r="Z779" s="21"/>
    </row>
    <row r="780" spans="4:26" x14ac:dyDescent="0.25">
      <c r="D780" s="56"/>
      <c r="E780" s="39"/>
      <c r="F780" s="56"/>
      <c r="G780" s="75"/>
      <c r="H780" s="75"/>
      <c r="I780" s="75"/>
      <c r="J780" s="76"/>
      <c r="K780" s="76"/>
      <c r="Z780" s="21"/>
    </row>
    <row r="781" spans="4:26" x14ac:dyDescent="0.25">
      <c r="D781" s="56"/>
      <c r="E781" s="39"/>
      <c r="F781" s="56"/>
      <c r="G781" s="75"/>
      <c r="H781" s="75"/>
      <c r="I781" s="75"/>
      <c r="J781" s="76"/>
      <c r="K781" s="76"/>
      <c r="Z781" s="21"/>
    </row>
    <row r="782" spans="4:26" x14ac:dyDescent="0.25">
      <c r="D782" s="56"/>
      <c r="E782" s="39"/>
      <c r="F782" s="56"/>
      <c r="G782" s="75"/>
      <c r="H782" s="75"/>
      <c r="I782" s="75"/>
      <c r="J782" s="76"/>
      <c r="K782" s="76"/>
      <c r="Z782" s="21"/>
    </row>
    <row r="783" spans="4:26" x14ac:dyDescent="0.25">
      <c r="D783" s="56"/>
      <c r="E783" s="39"/>
      <c r="F783" s="56"/>
      <c r="G783" s="75"/>
      <c r="H783" s="75"/>
      <c r="I783" s="75"/>
      <c r="J783" s="76"/>
      <c r="K783" s="76"/>
      <c r="Z783" s="21"/>
    </row>
    <row r="784" spans="4:26" x14ac:dyDescent="0.25">
      <c r="D784" s="56"/>
      <c r="E784" s="39"/>
      <c r="F784" s="56"/>
      <c r="G784" s="75"/>
      <c r="H784" s="75"/>
      <c r="I784" s="75"/>
      <c r="J784" s="76"/>
      <c r="K784" s="76"/>
      <c r="Z784" s="21"/>
    </row>
    <row r="785" spans="4:26" x14ac:dyDescent="0.25">
      <c r="D785" s="56"/>
      <c r="E785" s="39"/>
      <c r="F785" s="56"/>
      <c r="G785" s="75"/>
      <c r="H785" s="75"/>
      <c r="I785" s="75"/>
      <c r="J785" s="76"/>
      <c r="K785" s="76"/>
      <c r="Z785" s="21"/>
    </row>
    <row r="786" spans="4:26" x14ac:dyDescent="0.25">
      <c r="D786" s="56"/>
      <c r="E786" s="39"/>
      <c r="F786" s="56"/>
      <c r="G786" s="75"/>
      <c r="H786" s="75"/>
      <c r="I786" s="75"/>
      <c r="J786" s="76"/>
      <c r="K786" s="76"/>
      <c r="Z786" s="21"/>
    </row>
    <row r="787" spans="4:26" x14ac:dyDescent="0.25">
      <c r="D787" s="56"/>
      <c r="E787" s="39"/>
      <c r="F787" s="56"/>
      <c r="G787" s="75"/>
      <c r="H787" s="75"/>
      <c r="I787" s="75"/>
      <c r="J787" s="76"/>
      <c r="K787" s="76"/>
      <c r="Z787" s="21"/>
    </row>
    <row r="788" spans="4:26" x14ac:dyDescent="0.25">
      <c r="D788" s="56"/>
      <c r="E788" s="39"/>
      <c r="F788" s="56"/>
      <c r="G788" s="75"/>
      <c r="H788" s="75"/>
      <c r="I788" s="75"/>
      <c r="J788" s="76"/>
      <c r="K788" s="76"/>
      <c r="Z788" s="21"/>
    </row>
    <row r="789" spans="4:26" x14ac:dyDescent="0.25">
      <c r="D789" s="56"/>
      <c r="E789" s="39"/>
      <c r="F789" s="56"/>
      <c r="G789" s="75"/>
      <c r="H789" s="75"/>
      <c r="I789" s="75"/>
      <c r="J789" s="76"/>
      <c r="K789" s="76"/>
      <c r="Z789" s="21"/>
    </row>
    <row r="790" spans="4:26" x14ac:dyDescent="0.25">
      <c r="D790" s="56"/>
      <c r="E790" s="39"/>
      <c r="F790" s="56"/>
      <c r="G790" s="75"/>
      <c r="H790" s="75"/>
      <c r="I790" s="75"/>
      <c r="J790" s="76"/>
      <c r="K790" s="76"/>
      <c r="Z790" s="21"/>
    </row>
    <row r="791" spans="4:26" x14ac:dyDescent="0.25">
      <c r="D791" s="56"/>
      <c r="E791" s="39"/>
      <c r="F791" s="56"/>
      <c r="G791" s="75"/>
      <c r="H791" s="75"/>
      <c r="I791" s="75"/>
      <c r="J791" s="76"/>
      <c r="K791" s="76"/>
      <c r="Z791" s="21"/>
    </row>
    <row r="792" spans="4:26" x14ac:dyDescent="0.25">
      <c r="D792" s="56"/>
      <c r="E792" s="39"/>
      <c r="F792" s="56"/>
      <c r="G792" s="75"/>
      <c r="H792" s="75"/>
      <c r="I792" s="75"/>
      <c r="J792" s="76"/>
      <c r="K792" s="76"/>
      <c r="Z792" s="21"/>
    </row>
    <row r="793" spans="4:26" x14ac:dyDescent="0.25">
      <c r="D793" s="56"/>
      <c r="E793" s="39"/>
      <c r="F793" s="56"/>
      <c r="G793" s="75"/>
      <c r="H793" s="75"/>
      <c r="I793" s="75"/>
      <c r="J793" s="76"/>
      <c r="K793" s="76"/>
      <c r="Z793" s="21"/>
    </row>
    <row r="794" spans="4:26" x14ac:dyDescent="0.25">
      <c r="D794" s="56"/>
      <c r="E794" s="39"/>
      <c r="F794" s="56"/>
      <c r="G794" s="75"/>
      <c r="H794" s="75"/>
      <c r="I794" s="75"/>
      <c r="J794" s="76"/>
      <c r="K794" s="76"/>
      <c r="Z794" s="21"/>
    </row>
    <row r="795" spans="4:26" x14ac:dyDescent="0.25">
      <c r="D795" s="56"/>
      <c r="E795" s="39"/>
      <c r="F795" s="56"/>
      <c r="G795" s="75"/>
      <c r="H795" s="75"/>
      <c r="I795" s="75"/>
      <c r="J795" s="76"/>
      <c r="K795" s="76"/>
      <c r="Z795" s="21"/>
    </row>
    <row r="796" spans="4:26" x14ac:dyDescent="0.25">
      <c r="D796" s="56"/>
      <c r="E796" s="39"/>
      <c r="F796" s="56"/>
      <c r="G796" s="75"/>
      <c r="H796" s="75"/>
      <c r="I796" s="75"/>
      <c r="J796" s="76"/>
      <c r="K796" s="76"/>
      <c r="Z796" s="21"/>
    </row>
    <row r="797" spans="4:26" x14ac:dyDescent="0.25">
      <c r="D797" s="56"/>
      <c r="E797" s="39"/>
      <c r="F797" s="56"/>
      <c r="G797" s="75"/>
      <c r="H797" s="75"/>
      <c r="I797" s="75"/>
      <c r="J797" s="76"/>
      <c r="K797" s="76"/>
      <c r="Z797" s="21"/>
    </row>
    <row r="798" spans="4:26" x14ac:dyDescent="0.25">
      <c r="D798" s="56"/>
      <c r="E798" s="39"/>
      <c r="F798" s="56"/>
      <c r="G798" s="75"/>
      <c r="H798" s="75"/>
      <c r="I798" s="75"/>
      <c r="J798" s="76"/>
      <c r="K798" s="76"/>
      <c r="Z798" s="21"/>
    </row>
    <row r="799" spans="4:26" x14ac:dyDescent="0.25">
      <c r="D799" s="56"/>
      <c r="E799" s="39"/>
      <c r="F799" s="56"/>
      <c r="G799" s="75"/>
      <c r="H799" s="75"/>
      <c r="I799" s="75"/>
      <c r="J799" s="76"/>
      <c r="K799" s="76"/>
      <c r="Z799" s="21"/>
    </row>
    <row r="800" spans="4:26" x14ac:dyDescent="0.25">
      <c r="D800" s="56"/>
      <c r="E800" s="39"/>
      <c r="F800" s="56"/>
      <c r="G800" s="75"/>
      <c r="H800" s="75"/>
      <c r="I800" s="75"/>
      <c r="J800" s="76"/>
      <c r="K800" s="76"/>
      <c r="Z800" s="21"/>
    </row>
    <row r="801" spans="4:26" x14ac:dyDescent="0.25">
      <c r="D801" s="56"/>
      <c r="E801" s="39"/>
      <c r="F801" s="56"/>
      <c r="G801" s="75"/>
      <c r="H801" s="75"/>
      <c r="I801" s="75"/>
      <c r="J801" s="76"/>
      <c r="K801" s="76"/>
      <c r="Z801" s="21"/>
    </row>
    <row r="802" spans="4:26" x14ac:dyDescent="0.25">
      <c r="D802" s="56"/>
      <c r="E802" s="39"/>
      <c r="F802" s="56"/>
      <c r="G802" s="75"/>
      <c r="H802" s="75"/>
      <c r="I802" s="75"/>
      <c r="J802" s="76"/>
      <c r="K802" s="76"/>
      <c r="Z802" s="21"/>
    </row>
    <row r="803" spans="4:26" x14ac:dyDescent="0.25">
      <c r="D803" s="56"/>
      <c r="E803" s="39"/>
      <c r="F803" s="56"/>
      <c r="G803" s="75"/>
      <c r="H803" s="75"/>
      <c r="I803" s="75"/>
      <c r="J803" s="76"/>
      <c r="K803" s="76"/>
      <c r="Z803" s="21"/>
    </row>
    <row r="804" spans="4:26" x14ac:dyDescent="0.25">
      <c r="D804" s="56"/>
      <c r="E804" s="39"/>
      <c r="F804" s="56"/>
      <c r="G804" s="75"/>
      <c r="H804" s="75"/>
      <c r="I804" s="75"/>
      <c r="J804" s="76"/>
      <c r="K804" s="76"/>
      <c r="Z804" s="21"/>
    </row>
    <row r="805" spans="4:26" x14ac:dyDescent="0.25">
      <c r="D805" s="56"/>
      <c r="E805" s="39"/>
      <c r="F805" s="56"/>
      <c r="G805" s="75"/>
      <c r="H805" s="75"/>
      <c r="I805" s="75"/>
      <c r="J805" s="76"/>
      <c r="K805" s="76"/>
      <c r="Z805" s="21"/>
    </row>
    <row r="806" spans="4:26" x14ac:dyDescent="0.25">
      <c r="D806" s="56"/>
      <c r="E806" s="39"/>
      <c r="F806" s="56"/>
      <c r="G806" s="75"/>
      <c r="H806" s="75"/>
      <c r="I806" s="75"/>
      <c r="J806" s="76"/>
      <c r="K806" s="76"/>
      <c r="Z806" s="21"/>
    </row>
    <row r="807" spans="4:26" x14ac:dyDescent="0.25">
      <c r="D807" s="56"/>
      <c r="E807" s="39"/>
      <c r="F807" s="56"/>
      <c r="G807" s="75"/>
      <c r="H807" s="75"/>
      <c r="I807" s="75"/>
      <c r="J807" s="76"/>
      <c r="K807" s="76"/>
      <c r="Z807" s="21"/>
    </row>
    <row r="808" spans="4:26" x14ac:dyDescent="0.25">
      <c r="D808" s="56"/>
      <c r="E808" s="39"/>
      <c r="F808" s="56"/>
      <c r="G808" s="75"/>
      <c r="H808" s="75"/>
      <c r="I808" s="75"/>
      <c r="J808" s="76"/>
      <c r="K808" s="76"/>
      <c r="Z808" s="21"/>
    </row>
    <row r="809" spans="4:26" x14ac:dyDescent="0.25">
      <c r="D809" s="56"/>
      <c r="E809" s="39"/>
      <c r="F809" s="56"/>
      <c r="G809" s="75"/>
      <c r="H809" s="75"/>
      <c r="I809" s="75"/>
      <c r="J809" s="76"/>
      <c r="K809" s="76"/>
      <c r="Z809" s="21"/>
    </row>
    <row r="810" spans="4:26" x14ac:dyDescent="0.25">
      <c r="D810" s="56"/>
      <c r="E810" s="39"/>
      <c r="F810" s="56"/>
      <c r="G810" s="75"/>
      <c r="H810" s="75"/>
      <c r="I810" s="75"/>
      <c r="J810" s="76"/>
      <c r="K810" s="76"/>
      <c r="Z810" s="21"/>
    </row>
    <row r="811" spans="4:26" x14ac:dyDescent="0.25">
      <c r="D811" s="56"/>
      <c r="E811" s="39"/>
      <c r="F811" s="56"/>
      <c r="G811" s="75"/>
      <c r="H811" s="75"/>
      <c r="I811" s="75"/>
      <c r="J811" s="76"/>
      <c r="K811" s="76"/>
      <c r="Z811" s="21"/>
    </row>
    <row r="812" spans="4:26" x14ac:dyDescent="0.25">
      <c r="D812" s="56"/>
      <c r="E812" s="39"/>
      <c r="F812" s="56"/>
      <c r="G812" s="75"/>
      <c r="H812" s="75"/>
      <c r="I812" s="75"/>
      <c r="J812" s="76"/>
      <c r="K812" s="76"/>
      <c r="Z812" s="21"/>
    </row>
    <row r="813" spans="4:26" x14ac:dyDescent="0.25">
      <c r="D813" s="56"/>
      <c r="E813" s="39"/>
      <c r="F813" s="56"/>
      <c r="G813" s="75"/>
      <c r="H813" s="75"/>
      <c r="I813" s="75"/>
      <c r="J813" s="76"/>
      <c r="K813" s="76"/>
      <c r="Z813" s="21"/>
    </row>
    <row r="814" spans="4:26" x14ac:dyDescent="0.25">
      <c r="D814" s="56"/>
      <c r="E814" s="39"/>
      <c r="F814" s="56"/>
      <c r="G814" s="75"/>
      <c r="H814" s="75"/>
      <c r="I814" s="75"/>
      <c r="J814" s="76"/>
      <c r="K814" s="76"/>
      <c r="Z814" s="21"/>
    </row>
    <row r="815" spans="4:26" x14ac:dyDescent="0.25">
      <c r="D815" s="56"/>
      <c r="E815" s="39"/>
      <c r="F815" s="56"/>
      <c r="G815" s="75"/>
      <c r="H815" s="75"/>
      <c r="I815" s="75"/>
      <c r="J815" s="76"/>
      <c r="K815" s="76"/>
      <c r="Z815" s="21"/>
    </row>
    <row r="816" spans="4:26" x14ac:dyDescent="0.25">
      <c r="D816" s="56"/>
      <c r="E816" s="39"/>
      <c r="F816" s="56"/>
      <c r="G816" s="75"/>
      <c r="H816" s="75"/>
      <c r="I816" s="75"/>
      <c r="J816" s="76"/>
      <c r="K816" s="76"/>
      <c r="Z816" s="21"/>
    </row>
    <row r="817" spans="4:26" x14ac:dyDescent="0.25">
      <c r="D817" s="56"/>
      <c r="E817" s="39"/>
      <c r="F817" s="56"/>
      <c r="G817" s="75"/>
      <c r="H817" s="75"/>
      <c r="I817" s="75"/>
      <c r="J817" s="76"/>
      <c r="K817" s="76"/>
      <c r="Z817" s="21"/>
    </row>
    <row r="818" spans="4:26" x14ac:dyDescent="0.25">
      <c r="D818" s="56"/>
      <c r="E818" s="39"/>
      <c r="F818" s="56"/>
      <c r="G818" s="75"/>
      <c r="H818" s="75"/>
      <c r="I818" s="75"/>
      <c r="J818" s="76"/>
      <c r="K818" s="76"/>
      <c r="Z818" s="21"/>
    </row>
    <row r="819" spans="4:26" x14ac:dyDescent="0.25">
      <c r="D819" s="56"/>
      <c r="E819" s="39"/>
      <c r="F819" s="56"/>
      <c r="G819" s="75"/>
      <c r="H819" s="75"/>
      <c r="I819" s="75"/>
      <c r="J819" s="76"/>
      <c r="K819" s="76"/>
      <c r="Z819" s="21"/>
    </row>
    <row r="820" spans="4:26" x14ac:dyDescent="0.25">
      <c r="D820" s="56"/>
      <c r="E820" s="39"/>
      <c r="F820" s="56"/>
      <c r="G820" s="75"/>
      <c r="H820" s="75"/>
      <c r="I820" s="75"/>
      <c r="J820" s="76"/>
      <c r="K820" s="76"/>
      <c r="Z820" s="21"/>
    </row>
    <row r="821" spans="4:26" x14ac:dyDescent="0.25">
      <c r="D821" s="56"/>
      <c r="E821" s="39"/>
      <c r="F821" s="56"/>
      <c r="G821" s="75"/>
      <c r="H821" s="75"/>
      <c r="I821" s="75"/>
      <c r="J821" s="76"/>
      <c r="K821" s="76"/>
      <c r="Z821" s="21"/>
    </row>
    <row r="822" spans="4:26" x14ac:dyDescent="0.25">
      <c r="D822" s="56"/>
      <c r="E822" s="39"/>
      <c r="F822" s="56"/>
      <c r="G822" s="75"/>
      <c r="H822" s="75"/>
      <c r="I822" s="75"/>
      <c r="J822" s="76"/>
      <c r="K822" s="76"/>
      <c r="Z822" s="21"/>
    </row>
    <row r="823" spans="4:26" x14ac:dyDescent="0.25">
      <c r="D823" s="56"/>
      <c r="E823" s="39"/>
      <c r="F823" s="56"/>
      <c r="G823" s="75"/>
      <c r="H823" s="75"/>
      <c r="I823" s="75"/>
      <c r="J823" s="76"/>
      <c r="K823" s="76"/>
      <c r="Z823" s="21"/>
    </row>
    <row r="824" spans="4:26" x14ac:dyDescent="0.25">
      <c r="D824" s="56"/>
      <c r="E824" s="39"/>
      <c r="F824" s="56"/>
      <c r="G824" s="75"/>
      <c r="H824" s="75"/>
      <c r="I824" s="75"/>
      <c r="J824" s="76"/>
      <c r="K824" s="76"/>
      <c r="Z824" s="21"/>
    </row>
    <row r="825" spans="4:26" x14ac:dyDescent="0.25">
      <c r="D825" s="56"/>
      <c r="E825" s="39"/>
      <c r="F825" s="56"/>
      <c r="G825" s="75"/>
      <c r="H825" s="75"/>
      <c r="I825" s="75"/>
      <c r="J825" s="76"/>
      <c r="K825" s="76"/>
      <c r="Z825" s="21"/>
    </row>
    <row r="826" spans="4:26" x14ac:dyDescent="0.25">
      <c r="D826" s="56"/>
      <c r="E826" s="39"/>
      <c r="F826" s="56"/>
      <c r="G826" s="75"/>
      <c r="H826" s="75"/>
      <c r="I826" s="75"/>
      <c r="J826" s="76"/>
      <c r="K826" s="76"/>
      <c r="Z826" s="21"/>
    </row>
    <row r="827" spans="4:26" x14ac:dyDescent="0.25">
      <c r="D827" s="56"/>
      <c r="E827" s="39"/>
      <c r="F827" s="56"/>
      <c r="G827" s="75"/>
      <c r="H827" s="75"/>
      <c r="I827" s="75"/>
      <c r="J827" s="76"/>
      <c r="K827" s="76"/>
      <c r="Z827" s="21"/>
    </row>
    <row r="828" spans="4:26" x14ac:dyDescent="0.25">
      <c r="D828" s="56"/>
      <c r="E828" s="39"/>
      <c r="F828" s="56"/>
      <c r="G828" s="75"/>
      <c r="H828" s="75"/>
      <c r="I828" s="75"/>
      <c r="J828" s="76"/>
      <c r="K828" s="76"/>
      <c r="Z828" s="21"/>
    </row>
    <row r="829" spans="4:26" x14ac:dyDescent="0.25">
      <c r="D829" s="56"/>
      <c r="E829" s="39"/>
      <c r="F829" s="56"/>
      <c r="G829" s="75"/>
      <c r="H829" s="75"/>
      <c r="I829" s="75"/>
      <c r="J829" s="76"/>
      <c r="K829" s="76"/>
      <c r="Z829" s="21"/>
    </row>
    <row r="830" spans="4:26" x14ac:dyDescent="0.25">
      <c r="D830" s="56"/>
      <c r="E830" s="39"/>
      <c r="F830" s="56"/>
      <c r="G830" s="75"/>
      <c r="H830" s="75"/>
      <c r="I830" s="75"/>
      <c r="J830" s="76"/>
      <c r="K830" s="76"/>
      <c r="Z830" s="21"/>
    </row>
    <row r="831" spans="4:26" x14ac:dyDescent="0.25">
      <c r="D831" s="56"/>
      <c r="E831" s="39"/>
      <c r="F831" s="56"/>
      <c r="G831" s="75"/>
      <c r="H831" s="75"/>
      <c r="I831" s="75"/>
      <c r="J831" s="76"/>
      <c r="K831" s="76"/>
      <c r="Z831" s="21"/>
    </row>
    <row r="832" spans="4:26" x14ac:dyDescent="0.25">
      <c r="D832" s="56"/>
      <c r="E832" s="39"/>
      <c r="F832" s="56"/>
      <c r="G832" s="75"/>
      <c r="H832" s="75"/>
      <c r="I832" s="75"/>
      <c r="J832" s="76"/>
      <c r="K832" s="76"/>
      <c r="Z832" s="21"/>
    </row>
    <row r="833" spans="4:26" x14ac:dyDescent="0.25">
      <c r="D833" s="56"/>
      <c r="E833" s="39"/>
      <c r="F833" s="56"/>
      <c r="G833" s="75"/>
      <c r="H833" s="75"/>
      <c r="I833" s="75"/>
      <c r="J833" s="76"/>
      <c r="K833" s="76"/>
      <c r="Z833" s="21"/>
    </row>
    <row r="834" spans="4:26" x14ac:dyDescent="0.25">
      <c r="D834" s="56"/>
      <c r="E834" s="39"/>
      <c r="F834" s="56"/>
      <c r="G834" s="75"/>
      <c r="H834" s="75"/>
      <c r="I834" s="75"/>
      <c r="J834" s="76"/>
      <c r="K834" s="76"/>
      <c r="Z834" s="21"/>
    </row>
    <row r="835" spans="4:26" x14ac:dyDescent="0.25">
      <c r="D835" s="56"/>
      <c r="E835" s="39"/>
      <c r="F835" s="56"/>
      <c r="G835" s="75"/>
      <c r="H835" s="75"/>
      <c r="I835" s="75"/>
      <c r="J835" s="76"/>
      <c r="K835" s="76"/>
      <c r="Z835" s="21"/>
    </row>
    <row r="836" spans="4:26" x14ac:dyDescent="0.25">
      <c r="D836" s="56"/>
      <c r="E836" s="39"/>
      <c r="F836" s="56"/>
      <c r="G836" s="75"/>
      <c r="H836" s="75"/>
      <c r="I836" s="75"/>
      <c r="J836" s="76"/>
      <c r="K836" s="76"/>
      <c r="Z836" s="21"/>
    </row>
    <row r="837" spans="4:26" x14ac:dyDescent="0.25">
      <c r="D837" s="56"/>
      <c r="E837" s="39"/>
      <c r="F837" s="56"/>
      <c r="G837" s="75"/>
      <c r="H837" s="75"/>
      <c r="I837" s="75"/>
      <c r="J837" s="76"/>
      <c r="K837" s="76"/>
      <c r="Z837" s="21"/>
    </row>
    <row r="838" spans="4:26" x14ac:dyDescent="0.25">
      <c r="D838" s="56"/>
      <c r="E838" s="39"/>
      <c r="F838" s="56"/>
      <c r="G838" s="75"/>
      <c r="H838" s="75"/>
      <c r="I838" s="75"/>
      <c r="J838" s="76"/>
      <c r="K838" s="76"/>
      <c r="Z838" s="21"/>
    </row>
    <row r="839" spans="4:26" x14ac:dyDescent="0.25">
      <c r="D839" s="56"/>
      <c r="E839" s="39"/>
      <c r="F839" s="56"/>
      <c r="G839" s="75"/>
      <c r="H839" s="75"/>
      <c r="I839" s="75"/>
      <c r="J839" s="76"/>
      <c r="K839" s="76"/>
      <c r="Z839" s="21"/>
    </row>
    <row r="840" spans="4:26" x14ac:dyDescent="0.25">
      <c r="D840" s="56"/>
      <c r="E840" s="39"/>
      <c r="F840" s="56"/>
      <c r="G840" s="75"/>
      <c r="H840" s="75"/>
      <c r="I840" s="75"/>
      <c r="J840" s="76"/>
      <c r="K840" s="76"/>
      <c r="Z840" s="21"/>
    </row>
    <row r="841" spans="4:26" x14ac:dyDescent="0.25">
      <c r="D841" s="56"/>
      <c r="E841" s="39"/>
      <c r="F841" s="56"/>
      <c r="G841" s="75"/>
      <c r="H841" s="75"/>
      <c r="I841" s="75"/>
      <c r="J841" s="76"/>
      <c r="K841" s="76"/>
      <c r="Z841" s="21"/>
    </row>
    <row r="842" spans="4:26" x14ac:dyDescent="0.25">
      <c r="D842" s="56"/>
      <c r="E842" s="39"/>
      <c r="F842" s="56"/>
      <c r="G842" s="75"/>
      <c r="H842" s="75"/>
      <c r="I842" s="75"/>
      <c r="J842" s="76"/>
      <c r="K842" s="76"/>
      <c r="Z842" s="21"/>
    </row>
    <row r="843" spans="4:26" x14ac:dyDescent="0.25">
      <c r="D843" s="56"/>
      <c r="E843" s="39"/>
      <c r="F843" s="56"/>
      <c r="G843" s="75"/>
      <c r="H843" s="75"/>
      <c r="I843" s="75"/>
      <c r="J843" s="76"/>
      <c r="K843" s="76"/>
      <c r="Z843" s="21"/>
    </row>
    <row r="844" spans="4:26" x14ac:dyDescent="0.25">
      <c r="D844" s="56"/>
      <c r="E844" s="39"/>
      <c r="F844" s="56"/>
      <c r="G844" s="75"/>
      <c r="H844" s="75"/>
      <c r="I844" s="75"/>
      <c r="J844" s="76"/>
      <c r="K844" s="76"/>
      <c r="Z844" s="21"/>
    </row>
    <row r="845" spans="4:26" x14ac:dyDescent="0.25">
      <c r="D845" s="56"/>
      <c r="E845" s="39"/>
      <c r="F845" s="56"/>
      <c r="G845" s="75"/>
      <c r="H845" s="75"/>
      <c r="I845" s="75"/>
      <c r="J845" s="76"/>
      <c r="K845" s="76"/>
      <c r="Z845" s="21"/>
    </row>
    <row r="846" spans="4:26" x14ac:dyDescent="0.25">
      <c r="D846" s="56"/>
      <c r="E846" s="39"/>
      <c r="F846" s="56"/>
      <c r="G846" s="75"/>
      <c r="H846" s="75"/>
      <c r="I846" s="75"/>
      <c r="J846" s="76"/>
      <c r="K846" s="76"/>
      <c r="Z846" s="21"/>
    </row>
    <row r="847" spans="4:26" x14ac:dyDescent="0.25">
      <c r="D847" s="56"/>
      <c r="E847" s="39"/>
      <c r="F847" s="56"/>
      <c r="G847" s="75"/>
      <c r="H847" s="75"/>
      <c r="I847" s="75"/>
      <c r="J847" s="76"/>
      <c r="K847" s="76"/>
      <c r="Z847" s="21"/>
    </row>
    <row r="848" spans="4:26" x14ac:dyDescent="0.25">
      <c r="D848" s="56"/>
      <c r="E848" s="39"/>
      <c r="F848" s="56"/>
      <c r="G848" s="75"/>
      <c r="H848" s="75"/>
      <c r="I848" s="75"/>
      <c r="J848" s="76"/>
      <c r="K848" s="76"/>
      <c r="Z848" s="21"/>
    </row>
    <row r="849" spans="4:26" x14ac:dyDescent="0.25">
      <c r="D849" s="56"/>
      <c r="E849" s="39"/>
      <c r="F849" s="56"/>
      <c r="G849" s="75"/>
      <c r="H849" s="75"/>
      <c r="I849" s="75"/>
      <c r="J849" s="76"/>
      <c r="K849" s="76"/>
      <c r="Z849" s="21"/>
    </row>
    <row r="850" spans="4:26" x14ac:dyDescent="0.25">
      <c r="D850" s="56"/>
      <c r="E850" s="39"/>
      <c r="F850" s="56"/>
      <c r="G850" s="75"/>
      <c r="H850" s="75"/>
      <c r="I850" s="75"/>
      <c r="J850" s="76"/>
      <c r="K850" s="76"/>
      <c r="Z850" s="21"/>
    </row>
    <row r="851" spans="4:26" x14ac:dyDescent="0.25">
      <c r="D851" s="56"/>
      <c r="E851" s="39"/>
      <c r="F851" s="56"/>
      <c r="G851" s="75"/>
      <c r="H851" s="75"/>
      <c r="I851" s="75"/>
      <c r="J851" s="76"/>
      <c r="K851" s="76"/>
      <c r="Z851" s="21"/>
    </row>
    <row r="852" spans="4:26" x14ac:dyDescent="0.25">
      <c r="D852" s="56"/>
      <c r="E852" s="39"/>
      <c r="F852" s="56"/>
      <c r="G852" s="75"/>
      <c r="H852" s="75"/>
      <c r="I852" s="75"/>
      <c r="J852" s="76"/>
      <c r="K852" s="76"/>
      <c r="Z852" s="21"/>
    </row>
    <row r="853" spans="4:26" x14ac:dyDescent="0.25">
      <c r="D853" s="56"/>
      <c r="E853" s="39"/>
      <c r="F853" s="56"/>
      <c r="G853" s="75"/>
      <c r="H853" s="75"/>
      <c r="I853" s="75"/>
      <c r="J853" s="76"/>
      <c r="K853" s="76"/>
      <c r="Z853" s="21"/>
    </row>
    <row r="854" spans="4:26" x14ac:dyDescent="0.25">
      <c r="D854" s="56"/>
      <c r="E854" s="39"/>
      <c r="F854" s="56"/>
      <c r="G854" s="75"/>
      <c r="H854" s="75"/>
      <c r="I854" s="75"/>
      <c r="J854" s="76"/>
      <c r="K854" s="76"/>
      <c r="Z854" s="21"/>
    </row>
    <row r="855" spans="4:26" x14ac:dyDescent="0.25">
      <c r="D855" s="56"/>
      <c r="E855" s="39"/>
      <c r="F855" s="56"/>
      <c r="G855" s="75"/>
      <c r="H855" s="75"/>
      <c r="I855" s="75"/>
      <c r="J855" s="76"/>
      <c r="K855" s="76"/>
      <c r="Z855" s="21"/>
    </row>
    <row r="856" spans="4:26" x14ac:dyDescent="0.25">
      <c r="D856" s="56"/>
      <c r="E856" s="39"/>
      <c r="F856" s="56"/>
      <c r="G856" s="75"/>
      <c r="H856" s="75"/>
      <c r="I856" s="75"/>
      <c r="J856" s="76"/>
      <c r="K856" s="76"/>
      <c r="Z856" s="21"/>
    </row>
    <row r="857" spans="4:26" x14ac:dyDescent="0.25">
      <c r="D857" s="56"/>
      <c r="E857" s="39"/>
      <c r="F857" s="56"/>
      <c r="G857" s="75"/>
      <c r="H857" s="75"/>
      <c r="I857" s="75"/>
      <c r="J857" s="76"/>
      <c r="K857" s="76"/>
      <c r="Z857" s="21"/>
    </row>
    <row r="858" spans="4:26" x14ac:dyDescent="0.25">
      <c r="D858" s="56"/>
      <c r="E858" s="39"/>
      <c r="F858" s="56"/>
      <c r="G858" s="75"/>
      <c r="H858" s="75"/>
      <c r="I858" s="75"/>
      <c r="J858" s="76"/>
      <c r="K858" s="76"/>
      <c r="Z858" s="21"/>
    </row>
    <row r="859" spans="4:26" x14ac:dyDescent="0.25">
      <c r="D859" s="56"/>
      <c r="E859" s="39"/>
      <c r="F859" s="56"/>
      <c r="G859" s="75"/>
      <c r="H859" s="75"/>
      <c r="I859" s="75"/>
      <c r="J859" s="76"/>
      <c r="K859" s="76"/>
      <c r="Z859" s="21"/>
    </row>
    <row r="860" spans="4:26" x14ac:dyDescent="0.25">
      <c r="D860" s="56"/>
      <c r="E860" s="39"/>
      <c r="F860" s="56"/>
      <c r="G860" s="75"/>
      <c r="H860" s="75"/>
      <c r="I860" s="75"/>
      <c r="J860" s="76"/>
      <c r="K860" s="76"/>
      <c r="Z860" s="21"/>
    </row>
    <row r="861" spans="4:26" x14ac:dyDescent="0.25">
      <c r="D861" s="56"/>
      <c r="E861" s="39"/>
      <c r="F861" s="56"/>
      <c r="G861" s="75"/>
      <c r="H861" s="75"/>
      <c r="I861" s="75"/>
      <c r="J861" s="76"/>
      <c r="K861" s="76"/>
      <c r="Z861" s="21"/>
    </row>
    <row r="862" spans="4:26" x14ac:dyDescent="0.25">
      <c r="D862" s="56"/>
      <c r="E862" s="39"/>
      <c r="F862" s="56"/>
      <c r="G862" s="75"/>
      <c r="H862" s="75"/>
      <c r="I862" s="75"/>
      <c r="J862" s="76"/>
      <c r="K862" s="76"/>
      <c r="Z862" s="21"/>
    </row>
    <row r="863" spans="4:26" x14ac:dyDescent="0.25">
      <c r="D863" s="56"/>
      <c r="E863" s="39"/>
      <c r="F863" s="56"/>
      <c r="G863" s="75"/>
      <c r="H863" s="75"/>
      <c r="I863" s="75"/>
      <c r="J863" s="76"/>
      <c r="K863" s="76"/>
      <c r="Z863" s="21"/>
    </row>
    <row r="864" spans="4:26" x14ac:dyDescent="0.25">
      <c r="D864" s="56"/>
      <c r="E864" s="39"/>
      <c r="F864" s="56"/>
      <c r="G864" s="75"/>
      <c r="H864" s="75"/>
      <c r="I864" s="75"/>
      <c r="J864" s="76"/>
      <c r="K864" s="76"/>
      <c r="Z864" s="21"/>
    </row>
    <row r="865" spans="4:26" x14ac:dyDescent="0.25">
      <c r="D865" s="56"/>
      <c r="E865" s="39"/>
      <c r="F865" s="56"/>
      <c r="G865" s="75"/>
      <c r="H865" s="75"/>
      <c r="I865" s="75"/>
      <c r="J865" s="76"/>
      <c r="K865" s="76"/>
      <c r="Z865" s="21"/>
    </row>
    <row r="866" spans="4:26" x14ac:dyDescent="0.25">
      <c r="D866" s="56"/>
      <c r="E866" s="39"/>
      <c r="F866" s="56"/>
      <c r="G866" s="75"/>
      <c r="H866" s="75"/>
      <c r="I866" s="75"/>
      <c r="J866" s="76"/>
      <c r="K866" s="76"/>
      <c r="Z866" s="21"/>
    </row>
    <row r="867" spans="4:26" x14ac:dyDescent="0.25">
      <c r="D867" s="56"/>
      <c r="E867" s="39"/>
      <c r="F867" s="56"/>
      <c r="G867" s="75"/>
      <c r="H867" s="75"/>
      <c r="I867" s="75"/>
      <c r="J867" s="76"/>
      <c r="K867" s="76"/>
      <c r="Z867" s="21"/>
    </row>
    <row r="868" spans="4:26" x14ac:dyDescent="0.25">
      <c r="D868" s="56"/>
      <c r="E868" s="39"/>
      <c r="F868" s="56"/>
      <c r="G868" s="75"/>
      <c r="H868" s="75"/>
      <c r="I868" s="75"/>
      <c r="J868" s="76"/>
      <c r="K868" s="76"/>
      <c r="Z868" s="21"/>
    </row>
    <row r="869" spans="4:26" x14ac:dyDescent="0.25">
      <c r="D869" s="56"/>
      <c r="E869" s="39"/>
      <c r="F869" s="56"/>
      <c r="G869" s="75"/>
      <c r="H869" s="75"/>
      <c r="I869" s="75"/>
      <c r="J869" s="76"/>
      <c r="K869" s="76"/>
      <c r="Z869" s="21"/>
    </row>
    <row r="870" spans="4:26" x14ac:dyDescent="0.25">
      <c r="D870" s="56"/>
      <c r="E870" s="39"/>
      <c r="F870" s="56"/>
      <c r="G870" s="75"/>
      <c r="H870" s="75"/>
      <c r="I870" s="75"/>
      <c r="J870" s="76"/>
      <c r="K870" s="76"/>
      <c r="Z870" s="21"/>
    </row>
    <row r="871" spans="4:26" x14ac:dyDescent="0.25">
      <c r="D871" s="56"/>
      <c r="E871" s="39"/>
      <c r="F871" s="56"/>
      <c r="G871" s="75"/>
      <c r="H871" s="75"/>
      <c r="I871" s="75"/>
      <c r="J871" s="76"/>
      <c r="K871" s="76"/>
      <c r="Z871" s="21"/>
    </row>
    <row r="872" spans="4:26" x14ac:dyDescent="0.25">
      <c r="D872" s="56"/>
      <c r="E872" s="39"/>
      <c r="F872" s="56"/>
      <c r="G872" s="75"/>
      <c r="H872" s="75"/>
      <c r="I872" s="75"/>
      <c r="J872" s="76"/>
      <c r="K872" s="76"/>
      <c r="Z872" s="21"/>
    </row>
    <row r="873" spans="4:26" x14ac:dyDescent="0.25">
      <c r="D873" s="56"/>
      <c r="E873" s="39"/>
      <c r="F873" s="56"/>
      <c r="G873" s="75"/>
      <c r="H873" s="75"/>
      <c r="I873" s="75"/>
      <c r="J873" s="76"/>
      <c r="K873" s="76"/>
      <c r="Z873" s="21"/>
    </row>
    <row r="874" spans="4:26" x14ac:dyDescent="0.25">
      <c r="D874" s="56"/>
      <c r="E874" s="39"/>
      <c r="F874" s="56"/>
      <c r="G874" s="75"/>
      <c r="H874" s="75"/>
      <c r="I874" s="75"/>
      <c r="J874" s="76"/>
      <c r="K874" s="76"/>
      <c r="Z874" s="21"/>
    </row>
    <row r="875" spans="4:26" x14ac:dyDescent="0.25">
      <c r="D875" s="56"/>
      <c r="E875" s="39"/>
      <c r="F875" s="56"/>
      <c r="G875" s="75"/>
      <c r="H875" s="75"/>
      <c r="I875" s="75"/>
      <c r="J875" s="76"/>
      <c r="K875" s="76"/>
      <c r="Z875" s="21"/>
    </row>
    <row r="876" spans="4:26" x14ac:dyDescent="0.25">
      <c r="D876" s="56"/>
      <c r="E876" s="39"/>
      <c r="F876" s="56"/>
      <c r="G876" s="75"/>
      <c r="H876" s="75"/>
      <c r="I876" s="75"/>
      <c r="J876" s="76"/>
      <c r="K876" s="76"/>
      <c r="Z876" s="21"/>
    </row>
    <row r="877" spans="4:26" x14ac:dyDescent="0.25">
      <c r="D877" s="56"/>
      <c r="E877" s="39"/>
      <c r="F877" s="56"/>
      <c r="G877" s="75"/>
      <c r="H877" s="75"/>
      <c r="I877" s="75"/>
      <c r="J877" s="76"/>
      <c r="K877" s="76"/>
      <c r="Z877" s="21"/>
    </row>
    <row r="878" spans="4:26" x14ac:dyDescent="0.25">
      <c r="D878" s="56"/>
      <c r="E878" s="39"/>
      <c r="F878" s="56"/>
      <c r="G878" s="75"/>
      <c r="H878" s="75"/>
      <c r="I878" s="75"/>
      <c r="J878" s="76"/>
      <c r="K878" s="76"/>
      <c r="Z878" s="21"/>
    </row>
    <row r="879" spans="4:26" x14ac:dyDescent="0.25">
      <c r="D879" s="56"/>
      <c r="E879" s="39"/>
      <c r="F879" s="56"/>
      <c r="G879" s="75"/>
      <c r="H879" s="75"/>
      <c r="I879" s="75"/>
      <c r="J879" s="76"/>
      <c r="K879" s="76"/>
      <c r="Z879" s="21"/>
    </row>
    <row r="880" spans="4:26" x14ac:dyDescent="0.25">
      <c r="D880" s="56"/>
      <c r="E880" s="39"/>
      <c r="F880" s="56"/>
      <c r="G880" s="75"/>
      <c r="H880" s="75"/>
      <c r="I880" s="75"/>
      <c r="J880" s="76"/>
      <c r="K880" s="76"/>
      <c r="Z880" s="21"/>
    </row>
    <row r="881" spans="4:26" x14ac:dyDescent="0.25">
      <c r="D881" s="56"/>
      <c r="E881" s="39"/>
      <c r="F881" s="56"/>
      <c r="G881" s="75"/>
      <c r="H881" s="75"/>
      <c r="I881" s="75"/>
      <c r="J881" s="76"/>
      <c r="K881" s="76"/>
      <c r="Z881" s="21"/>
    </row>
    <row r="882" spans="4:26" x14ac:dyDescent="0.25">
      <c r="D882" s="56"/>
      <c r="E882" s="39"/>
      <c r="F882" s="56"/>
      <c r="G882" s="75"/>
      <c r="H882" s="75"/>
      <c r="I882" s="75"/>
      <c r="J882" s="76"/>
      <c r="K882" s="76"/>
      <c r="Z882" s="21"/>
    </row>
    <row r="883" spans="4:26" x14ac:dyDescent="0.25">
      <c r="D883" s="56"/>
      <c r="E883" s="39"/>
      <c r="F883" s="56"/>
      <c r="G883" s="75"/>
      <c r="H883" s="75"/>
      <c r="I883" s="75"/>
      <c r="J883" s="76"/>
      <c r="K883" s="76"/>
      <c r="Z883" s="21"/>
    </row>
    <row r="884" spans="4:26" x14ac:dyDescent="0.25">
      <c r="D884" s="56"/>
      <c r="E884" s="39"/>
      <c r="F884" s="56"/>
      <c r="G884" s="75"/>
      <c r="H884" s="75"/>
      <c r="I884" s="75"/>
      <c r="J884" s="76"/>
      <c r="K884" s="76"/>
      <c r="Z884" s="21"/>
    </row>
    <row r="885" spans="4:26" x14ac:dyDescent="0.25">
      <c r="D885" s="56"/>
      <c r="E885" s="39"/>
      <c r="F885" s="56"/>
      <c r="G885" s="75"/>
      <c r="H885" s="75"/>
      <c r="I885" s="75"/>
      <c r="J885" s="76"/>
      <c r="K885" s="76"/>
      <c r="Z885" s="21"/>
    </row>
    <row r="886" spans="4:26" x14ac:dyDescent="0.25">
      <c r="D886" s="56"/>
      <c r="E886" s="39"/>
      <c r="F886" s="56"/>
      <c r="G886" s="75"/>
      <c r="H886" s="75"/>
      <c r="I886" s="75"/>
      <c r="J886" s="76"/>
      <c r="K886" s="76"/>
      <c r="Z886" s="21"/>
    </row>
    <row r="887" spans="4:26" x14ac:dyDescent="0.25">
      <c r="D887" s="56"/>
      <c r="E887" s="39"/>
      <c r="F887" s="56"/>
      <c r="G887" s="75"/>
      <c r="H887" s="75"/>
      <c r="I887" s="75"/>
      <c r="J887" s="76"/>
      <c r="K887" s="76"/>
      <c r="Z887" s="21"/>
    </row>
    <row r="888" spans="4:26" x14ac:dyDescent="0.25">
      <c r="D888" s="56"/>
      <c r="E888" s="39"/>
      <c r="F888" s="56"/>
      <c r="G888" s="75"/>
      <c r="H888" s="75"/>
      <c r="I888" s="75"/>
      <c r="J888" s="76"/>
      <c r="K888" s="76"/>
      <c r="Z888" s="21"/>
    </row>
    <row r="889" spans="4:26" x14ac:dyDescent="0.25">
      <c r="D889" s="56"/>
      <c r="E889" s="39"/>
      <c r="F889" s="56"/>
      <c r="G889" s="75"/>
      <c r="H889" s="75"/>
      <c r="I889" s="75"/>
      <c r="J889" s="76"/>
      <c r="K889" s="76"/>
      <c r="Z889" s="21"/>
    </row>
    <row r="890" spans="4:26" x14ac:dyDescent="0.25">
      <c r="D890" s="56"/>
      <c r="E890" s="39"/>
      <c r="F890" s="56"/>
      <c r="G890" s="75"/>
      <c r="H890" s="75"/>
      <c r="I890" s="75"/>
      <c r="J890" s="76"/>
      <c r="K890" s="76"/>
      <c r="Z890" s="21"/>
    </row>
    <row r="891" spans="4:26" x14ac:dyDescent="0.25">
      <c r="D891" s="56"/>
      <c r="E891" s="39"/>
      <c r="F891" s="56"/>
      <c r="G891" s="75"/>
      <c r="H891" s="75"/>
      <c r="I891" s="75"/>
      <c r="J891" s="76"/>
      <c r="K891" s="76"/>
      <c r="Z891" s="21"/>
    </row>
    <row r="892" spans="4:26" x14ac:dyDescent="0.25">
      <c r="D892" s="56"/>
      <c r="E892" s="39"/>
      <c r="F892" s="56"/>
      <c r="G892" s="75"/>
      <c r="H892" s="75"/>
      <c r="I892" s="75"/>
      <c r="J892" s="76"/>
      <c r="K892" s="76"/>
      <c r="Z892" s="21"/>
    </row>
    <row r="893" spans="4:26" x14ac:dyDescent="0.25">
      <c r="D893" s="56"/>
      <c r="E893" s="39"/>
      <c r="F893" s="56"/>
      <c r="G893" s="75"/>
      <c r="H893" s="75"/>
      <c r="I893" s="75"/>
      <c r="J893" s="76"/>
      <c r="K893" s="76"/>
      <c r="Z893" s="21"/>
    </row>
    <row r="894" spans="4:26" x14ac:dyDescent="0.25">
      <c r="D894" s="56"/>
      <c r="E894" s="39"/>
      <c r="F894" s="56"/>
      <c r="G894" s="75"/>
      <c r="H894" s="75"/>
      <c r="I894" s="75"/>
      <c r="J894" s="76"/>
      <c r="K894" s="76"/>
      <c r="Z894" s="21"/>
    </row>
    <row r="895" spans="4:26" x14ac:dyDescent="0.25">
      <c r="D895" s="56"/>
      <c r="E895" s="39"/>
      <c r="F895" s="56"/>
      <c r="G895" s="75"/>
      <c r="H895" s="75"/>
      <c r="I895" s="75"/>
      <c r="J895" s="76"/>
      <c r="K895" s="76"/>
      <c r="Z895" s="21"/>
    </row>
    <row r="896" spans="4:26" x14ac:dyDescent="0.25">
      <c r="D896" s="56"/>
      <c r="E896" s="39"/>
      <c r="F896" s="56"/>
      <c r="G896" s="75"/>
      <c r="H896" s="75"/>
      <c r="I896" s="75"/>
      <c r="J896" s="76"/>
      <c r="K896" s="76"/>
      <c r="Z896" s="21"/>
    </row>
    <row r="897" spans="4:26" x14ac:dyDescent="0.25">
      <c r="D897" s="56"/>
      <c r="E897" s="39"/>
      <c r="F897" s="56"/>
      <c r="G897" s="75"/>
      <c r="H897" s="75"/>
      <c r="I897" s="75"/>
      <c r="J897" s="76"/>
      <c r="K897" s="76"/>
      <c r="Z897" s="21"/>
    </row>
    <row r="898" spans="4:26" x14ac:dyDescent="0.25">
      <c r="D898" s="56"/>
      <c r="E898" s="39"/>
      <c r="F898" s="56"/>
      <c r="G898" s="75"/>
      <c r="H898" s="75"/>
      <c r="I898" s="75"/>
      <c r="J898" s="76"/>
      <c r="K898" s="76"/>
      <c r="Z898" s="21"/>
    </row>
    <row r="899" spans="4:26" x14ac:dyDescent="0.25">
      <c r="D899" s="56"/>
      <c r="E899" s="39"/>
      <c r="F899" s="56"/>
      <c r="G899" s="75"/>
      <c r="H899" s="75"/>
      <c r="I899" s="75"/>
      <c r="J899" s="76"/>
      <c r="K899" s="76"/>
      <c r="Z899" s="21"/>
    </row>
    <row r="900" spans="4:26" x14ac:dyDescent="0.25">
      <c r="D900" s="56"/>
      <c r="E900" s="39"/>
      <c r="F900" s="56"/>
      <c r="G900" s="75"/>
      <c r="H900" s="75"/>
      <c r="I900" s="75"/>
      <c r="J900" s="76"/>
      <c r="K900" s="76"/>
      <c r="Z900" s="21"/>
    </row>
    <row r="901" spans="4:26" x14ac:dyDescent="0.25">
      <c r="D901" s="56"/>
      <c r="E901" s="39"/>
      <c r="F901" s="56"/>
      <c r="G901" s="75"/>
      <c r="H901" s="75"/>
      <c r="I901" s="75"/>
      <c r="J901" s="76"/>
      <c r="K901" s="76"/>
      <c r="Z901" s="21"/>
    </row>
    <row r="902" spans="4:26" x14ac:dyDescent="0.25">
      <c r="D902" s="56"/>
      <c r="E902" s="39"/>
      <c r="F902" s="56"/>
      <c r="G902" s="75"/>
      <c r="H902" s="75"/>
      <c r="I902" s="75"/>
      <c r="J902" s="76"/>
      <c r="K902" s="76"/>
      <c r="Z902" s="21"/>
    </row>
    <row r="903" spans="4:26" x14ac:dyDescent="0.25">
      <c r="D903" s="56"/>
      <c r="E903" s="39"/>
      <c r="F903" s="56"/>
      <c r="G903" s="75"/>
      <c r="H903" s="75"/>
      <c r="I903" s="75"/>
      <c r="J903" s="76"/>
      <c r="K903" s="76"/>
      <c r="Z903" s="21"/>
    </row>
    <row r="904" spans="4:26" x14ac:dyDescent="0.25">
      <c r="D904" s="56"/>
      <c r="E904" s="39"/>
      <c r="F904" s="56"/>
      <c r="G904" s="75"/>
      <c r="H904" s="75"/>
      <c r="I904" s="75"/>
      <c r="J904" s="76"/>
      <c r="K904" s="76"/>
      <c r="Z904" s="21"/>
    </row>
    <row r="905" spans="4:26" x14ac:dyDescent="0.25">
      <c r="D905" s="56"/>
      <c r="E905" s="39"/>
      <c r="F905" s="56"/>
      <c r="G905" s="75"/>
      <c r="H905" s="75"/>
      <c r="I905" s="75"/>
      <c r="J905" s="76"/>
      <c r="K905" s="76"/>
      <c r="Z905" s="21"/>
    </row>
    <row r="906" spans="4:26" x14ac:dyDescent="0.25">
      <c r="D906" s="56"/>
      <c r="E906" s="39"/>
      <c r="F906" s="56"/>
      <c r="G906" s="75"/>
      <c r="H906" s="75"/>
      <c r="I906" s="75"/>
      <c r="J906" s="76"/>
      <c r="K906" s="76"/>
      <c r="Z906" s="21"/>
    </row>
    <row r="907" spans="4:26" x14ac:dyDescent="0.25">
      <c r="D907" s="56"/>
      <c r="E907" s="39"/>
      <c r="F907" s="56"/>
      <c r="G907" s="75"/>
      <c r="H907" s="75"/>
      <c r="I907" s="75"/>
      <c r="J907" s="76"/>
      <c r="K907" s="76"/>
      <c r="Z907" s="21"/>
    </row>
    <row r="908" spans="4:26" x14ac:dyDescent="0.25">
      <c r="D908" s="56"/>
      <c r="E908" s="39"/>
      <c r="F908" s="56"/>
      <c r="G908" s="75"/>
      <c r="H908" s="75"/>
      <c r="I908" s="75"/>
      <c r="J908" s="76"/>
      <c r="K908" s="76"/>
      <c r="Z908" s="21"/>
    </row>
    <row r="909" spans="4:26" x14ac:dyDescent="0.25">
      <c r="D909" s="56"/>
      <c r="E909" s="39"/>
      <c r="F909" s="56"/>
      <c r="G909" s="75"/>
      <c r="H909" s="75"/>
      <c r="I909" s="75"/>
      <c r="J909" s="76"/>
      <c r="K909" s="76"/>
      <c r="Z909" s="21"/>
    </row>
    <row r="910" spans="4:26" x14ac:dyDescent="0.25">
      <c r="D910" s="56"/>
      <c r="E910" s="39"/>
      <c r="F910" s="56"/>
      <c r="G910" s="75"/>
      <c r="H910" s="75"/>
      <c r="I910" s="75"/>
      <c r="J910" s="76"/>
      <c r="K910" s="76"/>
      <c r="Z910" s="21"/>
    </row>
    <row r="911" spans="4:26" x14ac:dyDescent="0.25">
      <c r="D911" s="56"/>
      <c r="E911" s="39"/>
      <c r="F911" s="56"/>
      <c r="G911" s="75"/>
      <c r="H911" s="75"/>
      <c r="I911" s="75"/>
      <c r="J911" s="76"/>
      <c r="K911" s="76"/>
      <c r="Z911" s="21"/>
    </row>
    <row r="912" spans="4:26" x14ac:dyDescent="0.25">
      <c r="D912" s="56"/>
      <c r="E912" s="39"/>
      <c r="F912" s="56"/>
      <c r="G912" s="75"/>
      <c r="H912" s="75"/>
      <c r="I912" s="75"/>
      <c r="J912" s="76"/>
      <c r="K912" s="76"/>
      <c r="Z912" s="21"/>
    </row>
    <row r="913" spans="4:26" x14ac:dyDescent="0.25">
      <c r="D913" s="56"/>
      <c r="E913" s="39"/>
      <c r="F913" s="56"/>
      <c r="G913" s="75"/>
      <c r="H913" s="75"/>
      <c r="I913" s="75"/>
      <c r="J913" s="76"/>
      <c r="K913" s="76"/>
      <c r="Z913" s="21"/>
    </row>
    <row r="914" spans="4:26" x14ac:dyDescent="0.25">
      <c r="D914" s="56"/>
      <c r="E914" s="39"/>
      <c r="F914" s="56"/>
      <c r="G914" s="75"/>
      <c r="H914" s="75"/>
      <c r="I914" s="75"/>
      <c r="J914" s="76"/>
      <c r="K914" s="76"/>
      <c r="Z914" s="21"/>
    </row>
    <row r="915" spans="4:26" x14ac:dyDescent="0.25">
      <c r="D915" s="56"/>
      <c r="E915" s="39"/>
      <c r="F915" s="56"/>
      <c r="G915" s="75"/>
      <c r="H915" s="75"/>
      <c r="I915" s="75"/>
      <c r="J915" s="76"/>
      <c r="K915" s="76"/>
      <c r="Z915" s="21"/>
    </row>
    <row r="916" spans="4:26" x14ac:dyDescent="0.25">
      <c r="D916" s="56"/>
      <c r="E916" s="39"/>
      <c r="F916" s="56"/>
      <c r="G916" s="75"/>
      <c r="H916" s="75"/>
      <c r="I916" s="75"/>
      <c r="J916" s="76"/>
      <c r="K916" s="76"/>
      <c r="Z916" s="21"/>
    </row>
    <row r="917" spans="4:26" x14ac:dyDescent="0.25">
      <c r="D917" s="56"/>
      <c r="E917" s="39"/>
      <c r="F917" s="56"/>
      <c r="G917" s="75"/>
      <c r="H917" s="75"/>
      <c r="I917" s="75"/>
      <c r="J917" s="76"/>
      <c r="K917" s="76"/>
      <c r="Z917" s="21"/>
    </row>
    <row r="918" spans="4:26" x14ac:dyDescent="0.25">
      <c r="D918" s="56"/>
      <c r="E918" s="39"/>
      <c r="F918" s="56"/>
      <c r="G918" s="75"/>
      <c r="H918" s="75"/>
      <c r="I918" s="75"/>
      <c r="J918" s="76"/>
      <c r="K918" s="76"/>
      <c r="Z918" s="21"/>
    </row>
    <row r="919" spans="4:26" x14ac:dyDescent="0.25">
      <c r="D919" s="56"/>
      <c r="E919" s="39"/>
      <c r="F919" s="56"/>
      <c r="G919" s="75"/>
      <c r="H919" s="75"/>
      <c r="I919" s="75"/>
      <c r="J919" s="76"/>
      <c r="K919" s="76"/>
      <c r="Z919" s="21"/>
    </row>
    <row r="920" spans="4:26" x14ac:dyDescent="0.25">
      <c r="D920" s="56"/>
      <c r="E920" s="39"/>
      <c r="F920" s="56"/>
      <c r="G920" s="75"/>
      <c r="H920" s="75"/>
      <c r="I920" s="75"/>
      <c r="J920" s="76"/>
      <c r="K920" s="76"/>
      <c r="Z920" s="21"/>
    </row>
    <row r="921" spans="4:26" x14ac:dyDescent="0.25">
      <c r="D921" s="56"/>
      <c r="E921" s="39"/>
      <c r="F921" s="56"/>
      <c r="G921" s="75"/>
      <c r="H921" s="75"/>
      <c r="I921" s="75"/>
      <c r="J921" s="76"/>
      <c r="K921" s="76"/>
      <c r="Z921" s="21"/>
    </row>
    <row r="922" spans="4:26" x14ac:dyDescent="0.25">
      <c r="D922" s="56"/>
      <c r="E922" s="39"/>
      <c r="F922" s="56"/>
      <c r="G922" s="75"/>
      <c r="H922" s="75"/>
      <c r="I922" s="75"/>
      <c r="J922" s="76"/>
      <c r="K922" s="76"/>
      <c r="Z922" s="21"/>
    </row>
    <row r="923" spans="4:26" x14ac:dyDescent="0.25">
      <c r="D923" s="56"/>
      <c r="E923" s="39"/>
      <c r="F923" s="56"/>
      <c r="G923" s="75"/>
      <c r="H923" s="75"/>
      <c r="I923" s="75"/>
      <c r="J923" s="76"/>
      <c r="K923" s="76"/>
      <c r="Z923" s="21"/>
    </row>
    <row r="924" spans="4:26" x14ac:dyDescent="0.25">
      <c r="D924" s="56"/>
      <c r="E924" s="39"/>
      <c r="F924" s="56"/>
      <c r="G924" s="75"/>
      <c r="H924" s="75"/>
      <c r="I924" s="75"/>
      <c r="J924" s="76"/>
      <c r="K924" s="76"/>
      <c r="Z924" s="21"/>
    </row>
    <row r="925" spans="4:26" x14ac:dyDescent="0.25">
      <c r="D925" s="56"/>
      <c r="E925" s="39"/>
      <c r="F925" s="56"/>
      <c r="G925" s="75"/>
      <c r="H925" s="75"/>
      <c r="I925" s="75"/>
      <c r="J925" s="76"/>
      <c r="K925" s="76"/>
      <c r="Z925" s="21"/>
    </row>
    <row r="926" spans="4:26" x14ac:dyDescent="0.25">
      <c r="D926" s="56"/>
      <c r="E926" s="39"/>
      <c r="F926" s="56"/>
      <c r="G926" s="75"/>
      <c r="H926" s="75"/>
      <c r="I926" s="75"/>
      <c r="J926" s="76"/>
      <c r="K926" s="76"/>
      <c r="Z926" s="21"/>
    </row>
    <row r="927" spans="4:26" x14ac:dyDescent="0.25">
      <c r="D927" s="56"/>
      <c r="E927" s="39"/>
      <c r="F927" s="56"/>
      <c r="G927" s="75"/>
      <c r="H927" s="75"/>
      <c r="I927" s="75"/>
      <c r="J927" s="76"/>
      <c r="K927" s="76"/>
      <c r="Z927" s="21"/>
    </row>
    <row r="928" spans="4:26" x14ac:dyDescent="0.25">
      <c r="D928" s="56"/>
      <c r="E928" s="39"/>
      <c r="F928" s="56"/>
      <c r="G928" s="75"/>
      <c r="H928" s="75"/>
      <c r="I928" s="75"/>
      <c r="J928" s="76"/>
      <c r="K928" s="76"/>
      <c r="Z928" s="21"/>
    </row>
    <row r="929" spans="4:26" x14ac:dyDescent="0.25">
      <c r="D929" s="56"/>
      <c r="E929" s="39"/>
      <c r="F929" s="56"/>
      <c r="G929" s="75"/>
      <c r="H929" s="75"/>
      <c r="I929" s="75"/>
      <c r="J929" s="76"/>
      <c r="K929" s="76"/>
      <c r="Z929" s="21"/>
    </row>
    <row r="930" spans="4:26" x14ac:dyDescent="0.25">
      <c r="D930" s="56"/>
      <c r="E930" s="39"/>
      <c r="F930" s="56"/>
      <c r="G930" s="75"/>
      <c r="H930" s="75"/>
      <c r="I930" s="75"/>
      <c r="J930" s="76"/>
      <c r="K930" s="76"/>
      <c r="Z930" s="21"/>
    </row>
    <row r="931" spans="4:26" x14ac:dyDescent="0.25">
      <c r="D931" s="56"/>
      <c r="E931" s="39"/>
      <c r="F931" s="56"/>
      <c r="G931" s="75"/>
      <c r="H931" s="75"/>
      <c r="I931" s="75"/>
      <c r="J931" s="76"/>
      <c r="K931" s="76"/>
      <c r="Z931" s="21"/>
    </row>
    <row r="932" spans="4:26" x14ac:dyDescent="0.25">
      <c r="D932" s="56"/>
      <c r="E932" s="39"/>
      <c r="F932" s="56"/>
      <c r="G932" s="75"/>
      <c r="H932" s="75"/>
      <c r="I932" s="75"/>
      <c r="J932" s="76"/>
      <c r="K932" s="76"/>
      <c r="Z932" s="21"/>
    </row>
    <row r="933" spans="4:26" x14ac:dyDescent="0.25">
      <c r="D933" s="56"/>
      <c r="E933" s="39"/>
      <c r="F933" s="56"/>
      <c r="G933" s="75"/>
      <c r="H933" s="75"/>
      <c r="I933" s="75"/>
      <c r="J933" s="76"/>
      <c r="K933" s="76"/>
      <c r="Z933" s="21"/>
    </row>
    <row r="934" spans="4:26" x14ac:dyDescent="0.25">
      <c r="D934" s="56"/>
      <c r="E934" s="39"/>
      <c r="F934" s="56"/>
      <c r="G934" s="75"/>
      <c r="H934" s="75"/>
      <c r="I934" s="75"/>
      <c r="J934" s="76"/>
      <c r="K934" s="76"/>
      <c r="Z934" s="21"/>
    </row>
    <row r="935" spans="4:26" x14ac:dyDescent="0.25">
      <c r="D935" s="56"/>
      <c r="E935" s="39"/>
      <c r="F935" s="56"/>
      <c r="G935" s="75"/>
      <c r="H935" s="75"/>
      <c r="I935" s="75"/>
      <c r="J935" s="76"/>
      <c r="K935" s="76"/>
      <c r="Z935" s="21"/>
    </row>
    <row r="936" spans="4:26" x14ac:dyDescent="0.25">
      <c r="D936" s="56"/>
      <c r="E936" s="39"/>
      <c r="F936" s="56"/>
      <c r="G936" s="75"/>
      <c r="H936" s="75"/>
      <c r="I936" s="75"/>
      <c r="J936" s="76"/>
      <c r="K936" s="76"/>
      <c r="Z936" s="21"/>
    </row>
    <row r="937" spans="4:26" x14ac:dyDescent="0.25">
      <c r="D937" s="56"/>
      <c r="E937" s="39"/>
      <c r="F937" s="56"/>
      <c r="G937" s="75"/>
      <c r="H937" s="75"/>
      <c r="I937" s="75"/>
      <c r="J937" s="76"/>
      <c r="K937" s="76"/>
      <c r="Z937" s="21"/>
    </row>
    <row r="938" spans="4:26" x14ac:dyDescent="0.25">
      <c r="D938" s="56"/>
      <c r="E938" s="39"/>
      <c r="F938" s="56"/>
      <c r="G938" s="75"/>
      <c r="H938" s="75"/>
      <c r="I938" s="75"/>
      <c r="J938" s="76"/>
      <c r="K938" s="76"/>
      <c r="Z938" s="21"/>
    </row>
    <row r="939" spans="4:26" x14ac:dyDescent="0.25">
      <c r="D939" s="56"/>
      <c r="E939" s="39"/>
      <c r="F939" s="56"/>
      <c r="G939" s="75"/>
      <c r="H939" s="75"/>
      <c r="I939" s="75"/>
      <c r="J939" s="76"/>
      <c r="K939" s="76"/>
      <c r="Z939" s="21"/>
    </row>
    <row r="940" spans="4:26" x14ac:dyDescent="0.25">
      <c r="D940" s="56"/>
      <c r="E940" s="39"/>
      <c r="F940" s="56"/>
      <c r="G940" s="75"/>
      <c r="H940" s="75"/>
      <c r="I940" s="75"/>
      <c r="J940" s="76"/>
      <c r="K940" s="76"/>
      <c r="Z940" s="21"/>
    </row>
    <row r="941" spans="4:26" x14ac:dyDescent="0.25">
      <c r="D941" s="56"/>
      <c r="E941" s="39"/>
      <c r="F941" s="56"/>
      <c r="G941" s="75"/>
      <c r="H941" s="75"/>
      <c r="I941" s="75"/>
      <c r="J941" s="76"/>
      <c r="K941" s="76"/>
      <c r="Z941" s="21"/>
    </row>
    <row r="942" spans="4:26" x14ac:dyDescent="0.25">
      <c r="D942" s="56"/>
      <c r="E942" s="39"/>
      <c r="F942" s="56"/>
      <c r="G942" s="75"/>
      <c r="H942" s="75"/>
      <c r="I942" s="75"/>
      <c r="J942" s="76"/>
      <c r="K942" s="76"/>
      <c r="Z942" s="21"/>
    </row>
    <row r="943" spans="4:26" x14ac:dyDescent="0.25">
      <c r="D943" s="56"/>
      <c r="E943" s="39"/>
      <c r="F943" s="56"/>
      <c r="G943" s="75"/>
      <c r="H943" s="75"/>
      <c r="I943" s="75"/>
      <c r="J943" s="76"/>
      <c r="K943" s="76"/>
      <c r="Z943" s="21"/>
    </row>
    <row r="944" spans="4:26" x14ac:dyDescent="0.25">
      <c r="D944" s="56"/>
      <c r="E944" s="39"/>
      <c r="F944" s="56"/>
      <c r="G944" s="75"/>
      <c r="H944" s="75"/>
      <c r="I944" s="75"/>
      <c r="J944" s="76"/>
      <c r="K944" s="76"/>
      <c r="Z944" s="21"/>
    </row>
    <row r="945" spans="4:26" x14ac:dyDescent="0.25">
      <c r="D945" s="56"/>
      <c r="E945" s="39"/>
      <c r="F945" s="56"/>
      <c r="G945" s="75"/>
      <c r="H945" s="75"/>
      <c r="I945" s="75"/>
      <c r="J945" s="76"/>
      <c r="K945" s="76"/>
      <c r="Z945" s="21"/>
    </row>
    <row r="946" spans="4:26" x14ac:dyDescent="0.25">
      <c r="D946" s="56"/>
      <c r="E946" s="39"/>
      <c r="F946" s="56"/>
      <c r="G946" s="75"/>
      <c r="H946" s="75"/>
      <c r="I946" s="75"/>
      <c r="J946" s="76"/>
      <c r="K946" s="76"/>
      <c r="Z946" s="21"/>
    </row>
    <row r="947" spans="4:26" x14ac:dyDescent="0.25">
      <c r="D947" s="56"/>
      <c r="E947" s="39"/>
      <c r="F947" s="56"/>
      <c r="G947" s="75"/>
      <c r="H947" s="75"/>
      <c r="I947" s="75"/>
      <c r="J947" s="76"/>
      <c r="K947" s="76"/>
      <c r="Z947" s="21"/>
    </row>
    <row r="948" spans="4:26" x14ac:dyDescent="0.25">
      <c r="D948" s="56"/>
      <c r="E948" s="39"/>
      <c r="F948" s="56"/>
      <c r="G948" s="75"/>
      <c r="H948" s="75"/>
      <c r="I948" s="75"/>
      <c r="J948" s="76"/>
      <c r="K948" s="76"/>
      <c r="Z948" s="21"/>
    </row>
    <row r="949" spans="4:26" x14ac:dyDescent="0.25">
      <c r="D949" s="56"/>
      <c r="E949" s="39"/>
      <c r="F949" s="56"/>
      <c r="G949" s="75"/>
      <c r="H949" s="75"/>
      <c r="I949" s="75"/>
      <c r="J949" s="76"/>
      <c r="K949" s="76"/>
      <c r="Z949" s="21"/>
    </row>
    <row r="950" spans="4:26" x14ac:dyDescent="0.25">
      <c r="D950" s="56"/>
      <c r="E950" s="39"/>
      <c r="F950" s="56"/>
      <c r="G950" s="75"/>
      <c r="H950" s="75"/>
      <c r="I950" s="75"/>
      <c r="J950" s="76"/>
      <c r="K950" s="76"/>
      <c r="Z950" s="21"/>
    </row>
    <row r="951" spans="4:26" x14ac:dyDescent="0.25">
      <c r="D951" s="56"/>
      <c r="E951" s="39"/>
      <c r="F951" s="56"/>
      <c r="G951" s="75"/>
      <c r="H951" s="75"/>
      <c r="I951" s="75"/>
      <c r="J951" s="76"/>
      <c r="K951" s="76"/>
      <c r="Z951" s="21"/>
    </row>
    <row r="952" spans="4:26" x14ac:dyDescent="0.25">
      <c r="D952" s="56"/>
      <c r="E952" s="39"/>
      <c r="F952" s="56"/>
      <c r="G952" s="75"/>
      <c r="H952" s="75"/>
      <c r="I952" s="75"/>
      <c r="J952" s="76"/>
      <c r="K952" s="76"/>
      <c r="Z952" s="21"/>
    </row>
    <row r="953" spans="4:26" x14ac:dyDescent="0.25">
      <c r="D953" s="56"/>
      <c r="E953" s="39"/>
      <c r="F953" s="56"/>
      <c r="G953" s="75"/>
      <c r="H953" s="75"/>
      <c r="I953" s="75"/>
      <c r="J953" s="76"/>
      <c r="K953" s="76"/>
      <c r="Z953" s="21"/>
    </row>
    <row r="954" spans="4:26" x14ac:dyDescent="0.25">
      <c r="D954" s="56"/>
      <c r="E954" s="39"/>
      <c r="F954" s="56"/>
      <c r="G954" s="75"/>
      <c r="H954" s="75"/>
      <c r="I954" s="75"/>
      <c r="J954" s="76"/>
      <c r="K954" s="76"/>
      <c r="Z954" s="21"/>
    </row>
    <row r="955" spans="4:26" x14ac:dyDescent="0.25">
      <c r="D955" s="56"/>
      <c r="E955" s="39"/>
      <c r="F955" s="56"/>
      <c r="G955" s="75"/>
      <c r="H955" s="75"/>
      <c r="I955" s="75"/>
      <c r="J955" s="76"/>
      <c r="K955" s="76"/>
      <c r="Z955" s="21"/>
    </row>
    <row r="956" spans="4:26" x14ac:dyDescent="0.25">
      <c r="D956" s="56"/>
      <c r="E956" s="39"/>
      <c r="F956" s="56"/>
      <c r="G956" s="75"/>
      <c r="H956" s="75"/>
      <c r="I956" s="75"/>
      <c r="J956" s="76"/>
      <c r="K956" s="76"/>
      <c r="Z956" s="21"/>
    </row>
    <row r="957" spans="4:26" x14ac:dyDescent="0.25">
      <c r="D957" s="56"/>
      <c r="E957" s="39"/>
      <c r="F957" s="56"/>
      <c r="G957" s="75"/>
      <c r="H957" s="75"/>
      <c r="I957" s="75"/>
      <c r="J957" s="76"/>
      <c r="K957" s="76"/>
      <c r="Z957" s="21"/>
    </row>
    <row r="958" spans="4:26" x14ac:dyDescent="0.25">
      <c r="D958" s="56"/>
      <c r="E958" s="39"/>
      <c r="F958" s="56"/>
      <c r="G958" s="75"/>
      <c r="H958" s="75"/>
      <c r="I958" s="75"/>
      <c r="J958" s="76"/>
      <c r="K958" s="76"/>
      <c r="Z958" s="21"/>
    </row>
    <row r="959" spans="4:26" x14ac:dyDescent="0.25">
      <c r="D959" s="56"/>
      <c r="E959" s="39"/>
      <c r="F959" s="56"/>
      <c r="G959" s="75"/>
      <c r="H959" s="75"/>
      <c r="I959" s="75"/>
      <c r="J959" s="76"/>
      <c r="K959" s="76"/>
      <c r="Z959" s="21"/>
    </row>
    <row r="960" spans="4:26" x14ac:dyDescent="0.25">
      <c r="D960" s="56"/>
      <c r="E960" s="39"/>
      <c r="F960" s="56"/>
      <c r="G960" s="75"/>
      <c r="H960" s="75"/>
      <c r="I960" s="75"/>
      <c r="J960" s="76"/>
      <c r="K960" s="76"/>
      <c r="Z960" s="21"/>
    </row>
    <row r="961" spans="4:26" x14ac:dyDescent="0.25">
      <c r="D961" s="56"/>
      <c r="E961" s="39"/>
      <c r="F961" s="56"/>
      <c r="G961" s="75"/>
      <c r="H961" s="75"/>
      <c r="I961" s="75"/>
      <c r="J961" s="76"/>
      <c r="K961" s="76"/>
      <c r="Z961" s="21"/>
    </row>
    <row r="962" spans="4:26" x14ac:dyDescent="0.25">
      <c r="Z962" s="20"/>
    </row>
  </sheetData>
  <autoFilter ref="A1:AF627" xr:uid="{00000000-0009-0000-0000-000000000000}"/>
  <hyperlinks>
    <hyperlink ref="E1" location="'DSD (2)'!A1" display="docentes " xr:uid="{00000000-0004-0000-00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000"/>
  <sheetViews>
    <sheetView tabSelected="1" topLeftCell="C1" workbookViewId="0">
      <pane ySplit="1" topLeftCell="A2" activePane="bottomLeft" state="frozen"/>
      <selection activeCell="C1" sqref="C1"/>
      <selection pane="bottomLeft" activeCell="F280" sqref="F280"/>
    </sheetView>
  </sheetViews>
  <sheetFormatPr defaultRowHeight="12" x14ac:dyDescent="0.25"/>
  <cols>
    <col min="1" max="1" width="34.88671875" style="6" hidden="1" customWidth="1"/>
    <col min="2" max="2" width="48.88671875" style="6" hidden="1" customWidth="1"/>
    <col min="3" max="3" width="9.88671875" style="7" customWidth="1"/>
    <col min="4" max="4" width="11.77734375" style="12" customWidth="1"/>
    <col min="5" max="5" width="30.33203125" style="89" customWidth="1"/>
    <col min="6" max="6" width="7.77734375" style="90" customWidth="1"/>
    <col min="7" max="7" width="13.6640625" style="90" hidden="1" customWidth="1"/>
    <col min="8" max="8" width="17.33203125" style="91" customWidth="1"/>
    <col min="9" max="9" width="10.6640625" style="9" hidden="1" customWidth="1"/>
    <col min="10" max="10" width="8.33203125" style="91" customWidth="1"/>
    <col min="11" max="11" width="7.109375" style="91" customWidth="1"/>
    <col min="12" max="12" width="4.6640625" style="9" customWidth="1"/>
    <col min="13" max="13" width="7.44140625" style="8" customWidth="1"/>
    <col min="14" max="14" width="8.109375" style="9" hidden="1" customWidth="1"/>
    <col min="15" max="15" width="7.88671875" style="123" customWidth="1"/>
    <col min="16" max="16" width="7.109375" style="124" customWidth="1"/>
    <col min="17" max="17" width="8.88671875" style="124" customWidth="1"/>
    <col min="18" max="18" width="8.33203125" style="10" customWidth="1"/>
    <col min="19" max="19" width="7.5546875" style="10" customWidth="1"/>
    <col min="20" max="20" width="10.6640625" style="10" customWidth="1"/>
    <col min="21" max="21" width="9.44140625" style="124" customWidth="1"/>
    <col min="22" max="22" width="9.88671875" style="124" customWidth="1"/>
    <col min="23" max="23" width="10.5546875" style="124" customWidth="1"/>
    <col min="24" max="24" width="10" style="10" customWidth="1"/>
    <col min="25" max="25" width="7.44140625" style="10" customWidth="1"/>
    <col min="26" max="26" width="9.44140625" style="10" customWidth="1"/>
    <col min="27" max="27" width="8.21875" style="124" customWidth="1"/>
    <col min="28" max="28" width="8" style="124" customWidth="1"/>
    <col min="29" max="29" width="10.6640625" style="10" hidden="1" customWidth="1"/>
    <col min="30" max="30" width="6.109375" style="10" customWidth="1"/>
    <col min="31" max="31" width="5.77734375" style="126" customWidth="1"/>
    <col min="32" max="32" width="9.109375" style="10" customWidth="1"/>
    <col min="33" max="33" width="7.109375" style="10" customWidth="1"/>
    <col min="34" max="37" width="10.6640625" style="9" hidden="1" customWidth="1"/>
    <col min="38" max="38" width="8.88671875" style="5" customWidth="1"/>
    <col min="39" max="16384" width="8.88671875" style="5"/>
  </cols>
  <sheetData>
    <row r="1" spans="1:38" s="87" customFormat="1" ht="66.599999999999994" customHeight="1" thickBot="1" x14ac:dyDescent="0.3">
      <c r="A1" s="139" t="s">
        <v>0</v>
      </c>
      <c r="B1" s="139" t="s">
        <v>1</v>
      </c>
      <c r="C1" s="146" t="s">
        <v>808</v>
      </c>
      <c r="D1" s="147" t="s">
        <v>3</v>
      </c>
      <c r="E1" s="148" t="s">
        <v>809</v>
      </c>
      <c r="F1" s="147" t="s">
        <v>7</v>
      </c>
      <c r="G1" s="149" t="s">
        <v>8</v>
      </c>
      <c r="H1" s="150" t="s">
        <v>810</v>
      </c>
      <c r="I1" s="147" t="s">
        <v>811</v>
      </c>
      <c r="J1" s="147" t="s">
        <v>9</v>
      </c>
      <c r="K1" s="147" t="s">
        <v>10</v>
      </c>
      <c r="L1" s="149" t="s">
        <v>11</v>
      </c>
      <c r="M1" s="147" t="s">
        <v>12</v>
      </c>
      <c r="N1" s="151" t="s">
        <v>812</v>
      </c>
      <c r="O1" s="152" t="s">
        <v>813</v>
      </c>
      <c r="P1" s="153" t="s">
        <v>814</v>
      </c>
      <c r="Q1" s="153" t="s">
        <v>15</v>
      </c>
      <c r="R1" s="154" t="s">
        <v>815</v>
      </c>
      <c r="S1" s="154" t="s">
        <v>816</v>
      </c>
      <c r="T1" s="154" t="s">
        <v>17</v>
      </c>
      <c r="U1" s="153" t="s">
        <v>817</v>
      </c>
      <c r="V1" s="153" t="s">
        <v>818</v>
      </c>
      <c r="W1" s="142" t="s">
        <v>19</v>
      </c>
      <c r="X1" s="143" t="s">
        <v>819</v>
      </c>
      <c r="Y1" s="143" t="s">
        <v>820</v>
      </c>
      <c r="Z1" s="143" t="s">
        <v>21</v>
      </c>
      <c r="AA1" s="142" t="s">
        <v>821</v>
      </c>
      <c r="AB1" s="142" t="s">
        <v>822</v>
      </c>
      <c r="AC1" s="143" t="s">
        <v>23</v>
      </c>
      <c r="AD1" s="143" t="s">
        <v>194</v>
      </c>
      <c r="AE1" s="144" t="s">
        <v>823</v>
      </c>
      <c r="AF1" s="145" t="s">
        <v>824</v>
      </c>
      <c r="AG1" s="143" t="s">
        <v>825</v>
      </c>
      <c r="AH1" s="140" t="s">
        <v>14</v>
      </c>
      <c r="AI1" s="141" t="s">
        <v>15</v>
      </c>
      <c r="AJ1" s="140" t="s">
        <v>28</v>
      </c>
      <c r="AK1" s="141" t="s">
        <v>29</v>
      </c>
      <c r="AL1" s="143" t="s">
        <v>27</v>
      </c>
    </row>
    <row r="2" spans="1:38" ht="18" customHeight="1" x14ac:dyDescent="0.25">
      <c r="A2" s="131" t="s">
        <v>30</v>
      </c>
      <c r="B2" s="131" t="s">
        <v>31</v>
      </c>
      <c r="C2" s="132" t="s">
        <v>32</v>
      </c>
      <c r="D2" s="132" t="s">
        <v>33</v>
      </c>
      <c r="E2" s="133" t="s">
        <v>36</v>
      </c>
      <c r="F2" s="134" t="s">
        <v>37</v>
      </c>
      <c r="G2" s="134" t="s">
        <v>38</v>
      </c>
      <c r="H2" s="134" t="s">
        <v>826</v>
      </c>
      <c r="I2" s="135">
        <v>3</v>
      </c>
      <c r="J2" s="134" t="s">
        <v>39</v>
      </c>
      <c r="K2" s="134" t="s">
        <v>40</v>
      </c>
      <c r="L2" s="132">
        <v>6</v>
      </c>
      <c r="M2" s="132">
        <v>14</v>
      </c>
      <c r="N2" s="132">
        <v>56</v>
      </c>
      <c r="O2" s="127">
        <v>1</v>
      </c>
      <c r="P2" s="128">
        <v>28</v>
      </c>
      <c r="Q2" s="128">
        <v>2</v>
      </c>
      <c r="R2" s="129"/>
      <c r="S2" s="129"/>
      <c r="T2" s="129"/>
      <c r="U2" s="128">
        <v>2</v>
      </c>
      <c r="V2" s="128">
        <v>14</v>
      </c>
      <c r="W2" s="128">
        <f>V2/M2</f>
        <v>1</v>
      </c>
      <c r="X2" s="129">
        <v>1</v>
      </c>
      <c r="Y2" s="129">
        <v>14</v>
      </c>
      <c r="Z2" s="129">
        <f>Y2/M2</f>
        <v>1</v>
      </c>
      <c r="AA2" s="128"/>
      <c r="AB2" s="128"/>
      <c r="AC2" s="129"/>
      <c r="AD2" s="129"/>
      <c r="AE2" s="130"/>
      <c r="AF2" s="136">
        <f t="shared" ref="AF2:AF65" si="0">((P2*O2)+(S2*R2)+(V2*U2)+(Y2*X2)+AB2+AD2+AE2)</f>
        <v>70</v>
      </c>
      <c r="AG2" s="136">
        <f>'DSD (para preencher)'!AA2</f>
        <v>0</v>
      </c>
      <c r="AH2" s="132">
        <v>28</v>
      </c>
      <c r="AI2" s="132">
        <f>AH2/M2</f>
        <v>2</v>
      </c>
      <c r="AJ2" s="137">
        <v>28</v>
      </c>
      <c r="AK2" s="132">
        <f t="shared" ref="AK2:AK13" si="1">AJ2/M2</f>
        <v>2</v>
      </c>
      <c r="AL2" s="138">
        <f t="shared" ref="AL2:AL65" si="2">AG2-AF2</f>
        <v>-70</v>
      </c>
    </row>
    <row r="3" spans="1:38" ht="18" customHeight="1" x14ac:dyDescent="0.25">
      <c r="A3" s="102" t="s">
        <v>30</v>
      </c>
      <c r="B3" s="102" t="s">
        <v>31</v>
      </c>
      <c r="C3" s="103" t="s">
        <v>32</v>
      </c>
      <c r="D3" s="103" t="s">
        <v>33</v>
      </c>
      <c r="E3" s="104" t="s">
        <v>41</v>
      </c>
      <c r="F3" s="105" t="s">
        <v>37</v>
      </c>
      <c r="G3" s="105" t="s">
        <v>42</v>
      </c>
      <c r="H3" s="105" t="s">
        <v>826</v>
      </c>
      <c r="I3" s="106">
        <v>3</v>
      </c>
      <c r="J3" s="105" t="s">
        <v>39</v>
      </c>
      <c r="K3" s="105" t="s">
        <v>43</v>
      </c>
      <c r="L3" s="103">
        <v>6</v>
      </c>
      <c r="M3" s="103">
        <v>14</v>
      </c>
      <c r="N3" s="103">
        <v>56</v>
      </c>
      <c r="O3" s="94">
        <v>1</v>
      </c>
      <c r="P3" s="96">
        <v>28</v>
      </c>
      <c r="Q3" s="96">
        <f>P3/M3</f>
        <v>2</v>
      </c>
      <c r="R3" s="107"/>
      <c r="S3" s="107"/>
      <c r="T3" s="107"/>
      <c r="U3" s="96">
        <v>2</v>
      </c>
      <c r="V3" s="96">
        <v>14</v>
      </c>
      <c r="W3" s="96">
        <f>V3/M3</f>
        <v>1</v>
      </c>
      <c r="X3" s="107">
        <v>1</v>
      </c>
      <c r="Y3" s="107">
        <v>14</v>
      </c>
      <c r="Z3" s="107">
        <f>Y3/M3</f>
        <v>1</v>
      </c>
      <c r="AA3" s="96"/>
      <c r="AB3" s="96"/>
      <c r="AC3" s="107"/>
      <c r="AD3" s="107"/>
      <c r="AE3" s="97"/>
      <c r="AF3" s="109">
        <f t="shared" si="0"/>
        <v>70</v>
      </c>
      <c r="AG3" s="109">
        <f>'DSD (para preencher)'!AA3</f>
        <v>0</v>
      </c>
      <c r="AH3" s="103">
        <v>28</v>
      </c>
      <c r="AI3" s="103">
        <f>AH3/M3</f>
        <v>2</v>
      </c>
      <c r="AJ3" s="110">
        <v>28</v>
      </c>
      <c r="AK3" s="103">
        <f t="shared" si="1"/>
        <v>2</v>
      </c>
      <c r="AL3" s="111">
        <f t="shared" si="2"/>
        <v>-70</v>
      </c>
    </row>
    <row r="4" spans="1:38" ht="18" customHeight="1" x14ac:dyDescent="0.25">
      <c r="A4" s="102" t="s">
        <v>30</v>
      </c>
      <c r="B4" s="102" t="s">
        <v>31</v>
      </c>
      <c r="C4" s="103" t="s">
        <v>32</v>
      </c>
      <c r="D4" s="103" t="s">
        <v>33</v>
      </c>
      <c r="E4" s="104" t="s">
        <v>45</v>
      </c>
      <c r="F4" s="105" t="s">
        <v>37</v>
      </c>
      <c r="G4" s="105">
        <v>2452</v>
      </c>
      <c r="H4" s="105" t="s">
        <v>827</v>
      </c>
      <c r="I4" s="106">
        <v>1</v>
      </c>
      <c r="J4" s="105" t="s">
        <v>43</v>
      </c>
      <c r="K4" s="105" t="s">
        <v>40</v>
      </c>
      <c r="L4" s="103">
        <v>6</v>
      </c>
      <c r="M4" s="103">
        <v>14</v>
      </c>
      <c r="N4" s="103">
        <v>56</v>
      </c>
      <c r="O4" s="94"/>
      <c r="P4" s="96"/>
      <c r="Q4" s="96"/>
      <c r="R4" s="107">
        <v>1</v>
      </c>
      <c r="S4" s="107">
        <v>56</v>
      </c>
      <c r="T4" s="107">
        <f>S4/M4</f>
        <v>4</v>
      </c>
      <c r="U4" s="96"/>
      <c r="V4" s="96"/>
      <c r="W4" s="96"/>
      <c r="X4" s="107"/>
      <c r="Y4" s="107"/>
      <c r="Z4" s="107"/>
      <c r="AA4" s="96"/>
      <c r="AB4" s="96"/>
      <c r="AC4" s="107"/>
      <c r="AD4" s="107"/>
      <c r="AE4" s="97"/>
      <c r="AF4" s="109">
        <f t="shared" si="0"/>
        <v>56</v>
      </c>
      <c r="AG4" s="109">
        <f>'DSD (para preencher)'!AA4</f>
        <v>0</v>
      </c>
      <c r="AH4" s="103"/>
      <c r="AI4" s="103"/>
      <c r="AJ4" s="110">
        <v>56</v>
      </c>
      <c r="AK4" s="103">
        <f t="shared" si="1"/>
        <v>4</v>
      </c>
      <c r="AL4" s="111">
        <f t="shared" si="2"/>
        <v>-56</v>
      </c>
    </row>
    <row r="5" spans="1:38" ht="18" customHeight="1" x14ac:dyDescent="0.25">
      <c r="A5" s="102" t="s">
        <v>46</v>
      </c>
      <c r="B5" s="102" t="s">
        <v>47</v>
      </c>
      <c r="C5" s="103" t="s">
        <v>48</v>
      </c>
      <c r="D5" s="103" t="s">
        <v>33</v>
      </c>
      <c r="E5" s="104" t="s">
        <v>50</v>
      </c>
      <c r="F5" s="105" t="s">
        <v>37</v>
      </c>
      <c r="G5" s="105" t="s">
        <v>51</v>
      </c>
      <c r="H5" s="105" t="s">
        <v>828</v>
      </c>
      <c r="I5" s="106">
        <v>10</v>
      </c>
      <c r="J5" s="105" t="s">
        <v>52</v>
      </c>
      <c r="K5" s="105" t="s">
        <v>52</v>
      </c>
      <c r="L5" s="103">
        <v>6</v>
      </c>
      <c r="M5" s="103">
        <v>14</v>
      </c>
      <c r="N5" s="103">
        <v>56</v>
      </c>
      <c r="O5" s="94">
        <v>3</v>
      </c>
      <c r="P5" s="96">
        <v>21</v>
      </c>
      <c r="Q5" s="96">
        <f t="shared" ref="Q5:Q13" si="3">P5/M5</f>
        <v>1.5</v>
      </c>
      <c r="R5" s="107">
        <v>10</v>
      </c>
      <c r="S5" s="107">
        <v>35</v>
      </c>
      <c r="T5" s="107">
        <f>S5/M5</f>
        <v>2.5</v>
      </c>
      <c r="U5" s="96"/>
      <c r="V5" s="96"/>
      <c r="W5" s="96"/>
      <c r="X5" s="107"/>
      <c r="Y5" s="107"/>
      <c r="Z5" s="107"/>
      <c r="AA5" s="96"/>
      <c r="AB5" s="96"/>
      <c r="AC5" s="107"/>
      <c r="AD5" s="107"/>
      <c r="AE5" s="97"/>
      <c r="AF5" s="109">
        <f t="shared" si="0"/>
        <v>413</v>
      </c>
      <c r="AG5" s="109">
        <f>'DSD (para preencher)'!AA5</f>
        <v>0</v>
      </c>
      <c r="AH5" s="103">
        <v>21</v>
      </c>
      <c r="AI5" s="103">
        <f t="shared" ref="AI5:AI13" si="4">AH5/M5</f>
        <v>1.5</v>
      </c>
      <c r="AJ5" s="110">
        <v>35</v>
      </c>
      <c r="AK5" s="103">
        <f t="shared" si="1"/>
        <v>2.5</v>
      </c>
      <c r="AL5" s="111">
        <f t="shared" si="2"/>
        <v>-413</v>
      </c>
    </row>
    <row r="6" spans="1:38" ht="18" customHeight="1" x14ac:dyDescent="0.25">
      <c r="A6" s="102" t="s">
        <v>30</v>
      </c>
      <c r="B6" s="102" t="s">
        <v>53</v>
      </c>
      <c r="C6" s="103" t="s">
        <v>54</v>
      </c>
      <c r="D6" s="103" t="s">
        <v>33</v>
      </c>
      <c r="E6" s="104" t="s">
        <v>56</v>
      </c>
      <c r="F6" s="105" t="s">
        <v>37</v>
      </c>
      <c r="G6" s="105" t="s">
        <v>57</v>
      </c>
      <c r="H6" s="105" t="s">
        <v>827</v>
      </c>
      <c r="I6" s="106">
        <v>1</v>
      </c>
      <c r="J6" s="105" t="s">
        <v>39</v>
      </c>
      <c r="K6" s="105" t="s">
        <v>40</v>
      </c>
      <c r="L6" s="103">
        <v>6</v>
      </c>
      <c r="M6" s="103">
        <v>14</v>
      </c>
      <c r="N6" s="103">
        <v>56</v>
      </c>
      <c r="O6" s="94">
        <v>1</v>
      </c>
      <c r="P6" s="96">
        <v>35</v>
      </c>
      <c r="Q6" s="96">
        <f t="shared" si="3"/>
        <v>2.5</v>
      </c>
      <c r="R6" s="107">
        <v>1</v>
      </c>
      <c r="S6" s="107">
        <v>21</v>
      </c>
      <c r="T6" s="107">
        <f>S6/M6</f>
        <v>1.5</v>
      </c>
      <c r="U6" s="96"/>
      <c r="V6" s="96"/>
      <c r="W6" s="96"/>
      <c r="X6" s="107"/>
      <c r="Y6" s="107"/>
      <c r="Z6" s="107"/>
      <c r="AA6" s="96"/>
      <c r="AB6" s="96"/>
      <c r="AC6" s="107"/>
      <c r="AD6" s="107"/>
      <c r="AE6" s="97"/>
      <c r="AF6" s="109">
        <f t="shared" si="0"/>
        <v>56</v>
      </c>
      <c r="AG6" s="109">
        <f>'DSD (para preencher)'!AA6</f>
        <v>0</v>
      </c>
      <c r="AH6" s="103">
        <v>35</v>
      </c>
      <c r="AI6" s="103">
        <f t="shared" si="4"/>
        <v>2.5</v>
      </c>
      <c r="AJ6" s="110">
        <v>21</v>
      </c>
      <c r="AK6" s="103">
        <f t="shared" si="1"/>
        <v>1.5</v>
      </c>
      <c r="AL6" s="111">
        <f t="shared" si="2"/>
        <v>-56</v>
      </c>
    </row>
    <row r="7" spans="1:38" ht="18" customHeight="1" x14ac:dyDescent="0.25">
      <c r="A7" s="102" t="s">
        <v>46</v>
      </c>
      <c r="B7" s="102" t="s">
        <v>58</v>
      </c>
      <c r="C7" s="103" t="s">
        <v>59</v>
      </c>
      <c r="D7" s="103" t="s">
        <v>60</v>
      </c>
      <c r="E7" s="104" t="s">
        <v>62</v>
      </c>
      <c r="F7" s="105" t="s">
        <v>37</v>
      </c>
      <c r="G7" s="105" t="s">
        <v>63</v>
      </c>
      <c r="H7" s="105" t="s">
        <v>829</v>
      </c>
      <c r="I7" s="106">
        <v>1</v>
      </c>
      <c r="J7" s="105" t="s">
        <v>39</v>
      </c>
      <c r="K7" s="105" t="s">
        <v>43</v>
      </c>
      <c r="L7" s="103">
        <v>3</v>
      </c>
      <c r="M7" s="103">
        <v>7</v>
      </c>
      <c r="N7" s="103">
        <v>28</v>
      </c>
      <c r="O7" s="94">
        <v>1</v>
      </c>
      <c r="P7" s="96">
        <v>14</v>
      </c>
      <c r="Q7" s="96">
        <f t="shared" si="3"/>
        <v>2</v>
      </c>
      <c r="R7" s="107"/>
      <c r="S7" s="107"/>
      <c r="T7" s="107"/>
      <c r="U7" s="96">
        <v>1</v>
      </c>
      <c r="V7" s="96">
        <v>14</v>
      </c>
      <c r="W7" s="96">
        <f>V7/M7</f>
        <v>2</v>
      </c>
      <c r="X7" s="107"/>
      <c r="Y7" s="107"/>
      <c r="Z7" s="107"/>
      <c r="AA7" s="96"/>
      <c r="AB7" s="96"/>
      <c r="AC7" s="107"/>
      <c r="AD7" s="107"/>
      <c r="AE7" s="97"/>
      <c r="AF7" s="109">
        <f t="shared" si="0"/>
        <v>28</v>
      </c>
      <c r="AG7" s="109">
        <f>'DSD (para preencher)'!AA7</f>
        <v>0</v>
      </c>
      <c r="AH7" s="103">
        <v>14</v>
      </c>
      <c r="AI7" s="103">
        <f t="shared" si="4"/>
        <v>2</v>
      </c>
      <c r="AJ7" s="110">
        <v>14</v>
      </c>
      <c r="AK7" s="103">
        <f t="shared" si="1"/>
        <v>2</v>
      </c>
      <c r="AL7" s="111">
        <f t="shared" si="2"/>
        <v>-28</v>
      </c>
    </row>
    <row r="8" spans="1:38" ht="18" customHeight="1" x14ac:dyDescent="0.25">
      <c r="A8" s="102" t="s">
        <v>64</v>
      </c>
      <c r="B8" s="102" t="s">
        <v>65</v>
      </c>
      <c r="C8" s="103" t="s">
        <v>66</v>
      </c>
      <c r="D8" s="103" t="s">
        <v>33</v>
      </c>
      <c r="E8" s="104" t="s">
        <v>68</v>
      </c>
      <c r="F8" s="105" t="s">
        <v>37</v>
      </c>
      <c r="G8" s="105">
        <v>2456</v>
      </c>
      <c r="H8" s="105" t="s">
        <v>830</v>
      </c>
      <c r="I8" s="106">
        <v>1</v>
      </c>
      <c r="J8" s="105" t="s">
        <v>40</v>
      </c>
      <c r="K8" s="105" t="s">
        <v>40</v>
      </c>
      <c r="L8" s="103">
        <v>3</v>
      </c>
      <c r="M8" s="103">
        <v>7</v>
      </c>
      <c r="N8" s="103">
        <v>28</v>
      </c>
      <c r="O8" s="94">
        <v>1</v>
      </c>
      <c r="P8" s="96">
        <v>14</v>
      </c>
      <c r="Q8" s="96">
        <f t="shared" si="3"/>
        <v>2</v>
      </c>
      <c r="R8" s="107">
        <v>1</v>
      </c>
      <c r="S8" s="107">
        <v>14</v>
      </c>
      <c r="T8" s="107">
        <f>S8/M8</f>
        <v>2</v>
      </c>
      <c r="U8" s="96"/>
      <c r="V8" s="96"/>
      <c r="W8" s="96"/>
      <c r="X8" s="107"/>
      <c r="Y8" s="107"/>
      <c r="Z8" s="107"/>
      <c r="AA8" s="96"/>
      <c r="AB8" s="96"/>
      <c r="AC8" s="107"/>
      <c r="AD8" s="107"/>
      <c r="AE8" s="97"/>
      <c r="AF8" s="109">
        <f t="shared" si="0"/>
        <v>28</v>
      </c>
      <c r="AG8" s="109">
        <f>'DSD (para preencher)'!AA8</f>
        <v>0</v>
      </c>
      <c r="AH8" s="103">
        <v>14</v>
      </c>
      <c r="AI8" s="103">
        <f t="shared" si="4"/>
        <v>2</v>
      </c>
      <c r="AJ8" s="110">
        <v>14</v>
      </c>
      <c r="AK8" s="103">
        <f t="shared" si="1"/>
        <v>2</v>
      </c>
      <c r="AL8" s="111">
        <f t="shared" si="2"/>
        <v>-28</v>
      </c>
    </row>
    <row r="9" spans="1:38" ht="18" customHeight="1" x14ac:dyDescent="0.25">
      <c r="A9" s="102" t="s">
        <v>46</v>
      </c>
      <c r="B9" s="102" t="s">
        <v>47</v>
      </c>
      <c r="C9" s="103" t="s">
        <v>48</v>
      </c>
      <c r="D9" s="103" t="s">
        <v>33</v>
      </c>
      <c r="E9" s="104" t="s">
        <v>70</v>
      </c>
      <c r="F9" s="105" t="s">
        <v>37</v>
      </c>
      <c r="G9" s="105" t="s">
        <v>71</v>
      </c>
      <c r="H9" s="105" t="s">
        <v>828</v>
      </c>
      <c r="I9" s="106">
        <v>10</v>
      </c>
      <c r="J9" s="105" t="s">
        <v>52</v>
      </c>
      <c r="K9" s="105" t="s">
        <v>43</v>
      </c>
      <c r="L9" s="103">
        <v>6</v>
      </c>
      <c r="M9" s="103">
        <v>14</v>
      </c>
      <c r="N9" s="103">
        <v>56</v>
      </c>
      <c r="O9" s="94">
        <v>3</v>
      </c>
      <c r="P9" s="96">
        <v>21</v>
      </c>
      <c r="Q9" s="96">
        <f t="shared" si="3"/>
        <v>1.5</v>
      </c>
      <c r="R9" s="107">
        <v>10</v>
      </c>
      <c r="S9" s="107">
        <v>35</v>
      </c>
      <c r="T9" s="107">
        <f>S9/M9</f>
        <v>2.5</v>
      </c>
      <c r="U9" s="96"/>
      <c r="V9" s="96"/>
      <c r="W9" s="96"/>
      <c r="X9" s="107"/>
      <c r="Y9" s="107"/>
      <c r="Z9" s="107"/>
      <c r="AA9" s="96"/>
      <c r="AB9" s="96"/>
      <c r="AC9" s="107"/>
      <c r="AD9" s="107"/>
      <c r="AE9" s="97"/>
      <c r="AF9" s="109">
        <f t="shared" si="0"/>
        <v>413</v>
      </c>
      <c r="AG9" s="109">
        <f>'DSD (para preencher)'!AA9</f>
        <v>0</v>
      </c>
      <c r="AH9" s="103">
        <v>21</v>
      </c>
      <c r="AI9" s="103">
        <f t="shared" si="4"/>
        <v>1.5</v>
      </c>
      <c r="AJ9" s="110">
        <v>35</v>
      </c>
      <c r="AK9" s="103">
        <f t="shared" si="1"/>
        <v>2.5</v>
      </c>
      <c r="AL9" s="111">
        <f t="shared" si="2"/>
        <v>-413</v>
      </c>
    </row>
    <row r="10" spans="1:38" ht="18" customHeight="1" x14ac:dyDescent="0.25">
      <c r="A10" s="102" t="s">
        <v>64</v>
      </c>
      <c r="B10" s="102" t="s">
        <v>72</v>
      </c>
      <c r="C10" s="103" t="s">
        <v>73</v>
      </c>
      <c r="D10" s="103" t="s">
        <v>33</v>
      </c>
      <c r="E10" s="104" t="s">
        <v>75</v>
      </c>
      <c r="F10" s="105" t="s">
        <v>37</v>
      </c>
      <c r="G10" s="105" t="s">
        <v>76</v>
      </c>
      <c r="H10" s="105" t="s">
        <v>831</v>
      </c>
      <c r="I10" s="106">
        <v>2</v>
      </c>
      <c r="J10" s="105" t="s">
        <v>43</v>
      </c>
      <c r="K10" s="105" t="s">
        <v>43</v>
      </c>
      <c r="L10" s="103">
        <v>6</v>
      </c>
      <c r="M10" s="103">
        <v>14</v>
      </c>
      <c r="N10" s="103">
        <v>56</v>
      </c>
      <c r="O10" s="94">
        <v>1</v>
      </c>
      <c r="P10" s="96">
        <v>21</v>
      </c>
      <c r="Q10" s="96">
        <f t="shared" si="3"/>
        <v>1.5</v>
      </c>
      <c r="R10" s="107">
        <v>2</v>
      </c>
      <c r="S10" s="107">
        <v>15</v>
      </c>
      <c r="T10" s="107">
        <v>1</v>
      </c>
      <c r="U10" s="96">
        <v>2</v>
      </c>
      <c r="V10" s="96">
        <v>20</v>
      </c>
      <c r="W10" s="96">
        <v>1.5</v>
      </c>
      <c r="X10" s="107"/>
      <c r="Y10" s="107"/>
      <c r="Z10" s="107"/>
      <c r="AA10" s="96"/>
      <c r="AB10" s="96"/>
      <c r="AC10" s="107"/>
      <c r="AD10" s="107"/>
      <c r="AE10" s="97"/>
      <c r="AF10" s="109">
        <f t="shared" si="0"/>
        <v>91</v>
      </c>
      <c r="AG10" s="109">
        <f>'DSD (para preencher)'!AA10</f>
        <v>0</v>
      </c>
      <c r="AH10" s="103">
        <v>21</v>
      </c>
      <c r="AI10" s="103">
        <f t="shared" si="4"/>
        <v>1.5</v>
      </c>
      <c r="AJ10" s="110">
        <v>35</v>
      </c>
      <c r="AK10" s="103">
        <f t="shared" si="1"/>
        <v>2.5</v>
      </c>
      <c r="AL10" s="111">
        <f t="shared" si="2"/>
        <v>-91</v>
      </c>
    </row>
    <row r="11" spans="1:38" ht="18" customHeight="1" x14ac:dyDescent="0.25">
      <c r="A11" s="102" t="s">
        <v>46</v>
      </c>
      <c r="B11" s="102" t="s">
        <v>77</v>
      </c>
      <c r="C11" s="103" t="s">
        <v>54</v>
      </c>
      <c r="D11" s="103" t="s">
        <v>33</v>
      </c>
      <c r="E11" s="104" t="s">
        <v>79</v>
      </c>
      <c r="F11" s="105" t="s">
        <v>37</v>
      </c>
      <c r="G11" s="105">
        <v>2459</v>
      </c>
      <c r="H11" s="105" t="s">
        <v>827</v>
      </c>
      <c r="I11" s="106">
        <v>1</v>
      </c>
      <c r="J11" s="105" t="s">
        <v>40</v>
      </c>
      <c r="K11" s="105" t="s">
        <v>40</v>
      </c>
      <c r="L11" s="103">
        <v>6</v>
      </c>
      <c r="M11" s="103">
        <v>14</v>
      </c>
      <c r="N11" s="103">
        <v>56</v>
      </c>
      <c r="O11" s="94">
        <v>1</v>
      </c>
      <c r="P11" s="96">
        <v>28</v>
      </c>
      <c r="Q11" s="96">
        <f t="shared" si="3"/>
        <v>2</v>
      </c>
      <c r="R11" s="103">
        <v>1</v>
      </c>
      <c r="S11" s="107">
        <v>14</v>
      </c>
      <c r="T11" s="107">
        <f>S11/M11</f>
        <v>1</v>
      </c>
      <c r="U11" s="96">
        <v>1</v>
      </c>
      <c r="V11" s="96">
        <v>14</v>
      </c>
      <c r="W11" s="96">
        <f>V11/M11</f>
        <v>1</v>
      </c>
      <c r="X11" s="107"/>
      <c r="Y11" s="107"/>
      <c r="Z11" s="107"/>
      <c r="AA11" s="96"/>
      <c r="AB11" s="96"/>
      <c r="AC11" s="107"/>
      <c r="AD11" s="107"/>
      <c r="AE11" s="97"/>
      <c r="AF11" s="109">
        <f t="shared" si="0"/>
        <v>56</v>
      </c>
      <c r="AG11" s="109">
        <f>'DSD (para preencher)'!AA11</f>
        <v>0</v>
      </c>
      <c r="AH11" s="103">
        <v>28</v>
      </c>
      <c r="AI11" s="103">
        <f t="shared" si="4"/>
        <v>2</v>
      </c>
      <c r="AJ11" s="110">
        <v>28</v>
      </c>
      <c r="AK11" s="103">
        <f t="shared" si="1"/>
        <v>2</v>
      </c>
      <c r="AL11" s="111">
        <f t="shared" si="2"/>
        <v>-56</v>
      </c>
    </row>
    <row r="12" spans="1:38" ht="18" customHeight="1" x14ac:dyDescent="0.25">
      <c r="A12" s="102" t="s">
        <v>46</v>
      </c>
      <c r="B12" s="102" t="s">
        <v>77</v>
      </c>
      <c r="C12" s="103" t="s">
        <v>54</v>
      </c>
      <c r="D12" s="103" t="s">
        <v>33</v>
      </c>
      <c r="E12" s="104" t="s">
        <v>81</v>
      </c>
      <c r="F12" s="105" t="s">
        <v>37</v>
      </c>
      <c r="G12" s="105" t="s">
        <v>82</v>
      </c>
      <c r="H12" s="105" t="s">
        <v>827</v>
      </c>
      <c r="I12" s="106">
        <v>1</v>
      </c>
      <c r="J12" s="105" t="s">
        <v>40</v>
      </c>
      <c r="K12" s="105" t="s">
        <v>43</v>
      </c>
      <c r="L12" s="103">
        <v>6</v>
      </c>
      <c r="M12" s="103">
        <v>14</v>
      </c>
      <c r="N12" s="103">
        <v>56</v>
      </c>
      <c r="O12" s="94">
        <v>1</v>
      </c>
      <c r="P12" s="96">
        <v>28</v>
      </c>
      <c r="Q12" s="96">
        <f t="shared" si="3"/>
        <v>2</v>
      </c>
      <c r="R12" s="103">
        <v>1</v>
      </c>
      <c r="S12" s="107">
        <v>14</v>
      </c>
      <c r="T12" s="107">
        <f>S12/M12</f>
        <v>1</v>
      </c>
      <c r="U12" s="96">
        <v>1</v>
      </c>
      <c r="V12" s="96">
        <v>14</v>
      </c>
      <c r="W12" s="96">
        <f>V12/M12</f>
        <v>1</v>
      </c>
      <c r="X12" s="107"/>
      <c r="Y12" s="107"/>
      <c r="Z12" s="107"/>
      <c r="AA12" s="96"/>
      <c r="AB12" s="96"/>
      <c r="AC12" s="107"/>
      <c r="AD12" s="107"/>
      <c r="AE12" s="97"/>
      <c r="AF12" s="109">
        <f t="shared" si="0"/>
        <v>56</v>
      </c>
      <c r="AG12" s="109">
        <f>'DSD (para preencher)'!AA12</f>
        <v>0</v>
      </c>
      <c r="AH12" s="103">
        <v>28</v>
      </c>
      <c r="AI12" s="103">
        <f t="shared" si="4"/>
        <v>2</v>
      </c>
      <c r="AJ12" s="110">
        <v>28</v>
      </c>
      <c r="AK12" s="103">
        <f t="shared" si="1"/>
        <v>2</v>
      </c>
      <c r="AL12" s="111">
        <f t="shared" si="2"/>
        <v>-56</v>
      </c>
    </row>
    <row r="13" spans="1:38" ht="18" customHeight="1" x14ac:dyDescent="0.25">
      <c r="A13" s="102" t="s">
        <v>30</v>
      </c>
      <c r="B13" s="102" t="s">
        <v>53</v>
      </c>
      <c r="C13" s="103" t="s">
        <v>54</v>
      </c>
      <c r="D13" s="103" t="s">
        <v>33</v>
      </c>
      <c r="E13" s="104" t="s">
        <v>84</v>
      </c>
      <c r="F13" s="105" t="s">
        <v>37</v>
      </c>
      <c r="G13" s="105" t="s">
        <v>85</v>
      </c>
      <c r="H13" s="105" t="s">
        <v>827</v>
      </c>
      <c r="I13" s="106">
        <v>1</v>
      </c>
      <c r="J13" s="105" t="s">
        <v>43</v>
      </c>
      <c r="K13" s="105" t="s">
        <v>43</v>
      </c>
      <c r="L13" s="103">
        <v>3</v>
      </c>
      <c r="M13" s="103">
        <v>7</v>
      </c>
      <c r="N13" s="103">
        <v>28</v>
      </c>
      <c r="O13" s="94">
        <v>1</v>
      </c>
      <c r="P13" s="96">
        <v>14</v>
      </c>
      <c r="Q13" s="96">
        <f t="shared" si="3"/>
        <v>2</v>
      </c>
      <c r="R13" s="103">
        <v>1</v>
      </c>
      <c r="S13" s="107">
        <v>14</v>
      </c>
      <c r="T13" s="107">
        <f>S13/M13</f>
        <v>2</v>
      </c>
      <c r="U13" s="96"/>
      <c r="V13" s="96"/>
      <c r="W13" s="96"/>
      <c r="X13" s="107"/>
      <c r="Y13" s="107"/>
      <c r="Z13" s="107"/>
      <c r="AA13" s="96"/>
      <c r="AB13" s="96"/>
      <c r="AC13" s="107"/>
      <c r="AD13" s="107"/>
      <c r="AE13" s="97"/>
      <c r="AF13" s="109">
        <f t="shared" si="0"/>
        <v>28</v>
      </c>
      <c r="AG13" s="109">
        <f>'DSD (para preencher)'!AA13</f>
        <v>0</v>
      </c>
      <c r="AH13" s="103">
        <v>14</v>
      </c>
      <c r="AI13" s="103">
        <f t="shared" si="4"/>
        <v>2</v>
      </c>
      <c r="AJ13" s="110">
        <v>14</v>
      </c>
      <c r="AK13" s="103">
        <f t="shared" si="1"/>
        <v>2</v>
      </c>
      <c r="AL13" s="111">
        <f t="shared" si="2"/>
        <v>-28</v>
      </c>
    </row>
    <row r="14" spans="1:38" ht="18" customHeight="1" x14ac:dyDescent="0.25">
      <c r="A14" s="102" t="s">
        <v>30</v>
      </c>
      <c r="B14" s="102" t="s">
        <v>53</v>
      </c>
      <c r="C14" s="103" t="s">
        <v>54</v>
      </c>
      <c r="D14" s="103" t="s">
        <v>33</v>
      </c>
      <c r="E14" s="104" t="s">
        <v>87</v>
      </c>
      <c r="F14" s="105" t="s">
        <v>37</v>
      </c>
      <c r="G14" s="105" t="s">
        <v>88</v>
      </c>
      <c r="H14" s="105" t="s">
        <v>827</v>
      </c>
      <c r="I14" s="106">
        <v>1</v>
      </c>
      <c r="J14" s="105" t="s">
        <v>43</v>
      </c>
      <c r="K14" s="105" t="s">
        <v>43</v>
      </c>
      <c r="L14" s="103">
        <v>3</v>
      </c>
      <c r="M14" s="103">
        <v>7</v>
      </c>
      <c r="N14" s="103">
        <v>28</v>
      </c>
      <c r="O14" s="94">
        <v>1</v>
      </c>
      <c r="P14" s="96">
        <v>18</v>
      </c>
      <c r="Q14" s="96">
        <v>2.5</v>
      </c>
      <c r="R14" s="103">
        <v>1</v>
      </c>
      <c r="S14" s="107">
        <v>10</v>
      </c>
      <c r="T14" s="107">
        <v>1.5</v>
      </c>
      <c r="U14" s="96"/>
      <c r="V14" s="96"/>
      <c r="W14" s="96"/>
      <c r="X14" s="107"/>
      <c r="Y14" s="107"/>
      <c r="Z14" s="107"/>
      <c r="AA14" s="96"/>
      <c r="AB14" s="96"/>
      <c r="AC14" s="107"/>
      <c r="AD14" s="107"/>
      <c r="AE14" s="97"/>
      <c r="AF14" s="109">
        <f t="shared" si="0"/>
        <v>28</v>
      </c>
      <c r="AG14" s="109">
        <f>'DSD (para preencher)'!AA14</f>
        <v>0</v>
      </c>
      <c r="AH14" s="103">
        <v>18</v>
      </c>
      <c r="AI14" s="103">
        <v>2.5</v>
      </c>
      <c r="AJ14" s="110">
        <v>10</v>
      </c>
      <c r="AK14" s="103">
        <v>1.5</v>
      </c>
      <c r="AL14" s="111">
        <f t="shared" si="2"/>
        <v>-28</v>
      </c>
    </row>
    <row r="15" spans="1:38" ht="18" customHeight="1" x14ac:dyDescent="0.25">
      <c r="A15" s="102" t="s">
        <v>89</v>
      </c>
      <c r="B15" s="102" t="s">
        <v>65</v>
      </c>
      <c r="C15" s="103" t="s">
        <v>66</v>
      </c>
      <c r="D15" s="103" t="s">
        <v>33</v>
      </c>
      <c r="E15" s="104" t="s">
        <v>91</v>
      </c>
      <c r="F15" s="105" t="s">
        <v>37</v>
      </c>
      <c r="G15" s="105" t="s">
        <v>92</v>
      </c>
      <c r="H15" s="105" t="s">
        <v>832</v>
      </c>
      <c r="I15" s="106">
        <v>2</v>
      </c>
      <c r="J15" s="105" t="s">
        <v>39</v>
      </c>
      <c r="K15" s="105" t="s">
        <v>52</v>
      </c>
      <c r="L15" s="103">
        <v>6</v>
      </c>
      <c r="M15" s="103">
        <v>14</v>
      </c>
      <c r="N15" s="103">
        <v>56</v>
      </c>
      <c r="O15" s="94">
        <v>1</v>
      </c>
      <c r="P15" s="96">
        <v>28</v>
      </c>
      <c r="Q15" s="96">
        <f t="shared" ref="Q15:Q33" si="5">P15/M15</f>
        <v>2</v>
      </c>
      <c r="R15" s="107"/>
      <c r="S15" s="107"/>
      <c r="T15" s="107"/>
      <c r="U15" s="96">
        <v>2</v>
      </c>
      <c r="V15" s="96">
        <v>28</v>
      </c>
      <c r="W15" s="96">
        <f>V15/M15</f>
        <v>2</v>
      </c>
      <c r="X15" s="107"/>
      <c r="Y15" s="107"/>
      <c r="Z15" s="107"/>
      <c r="AA15" s="96"/>
      <c r="AB15" s="96"/>
      <c r="AC15" s="107"/>
      <c r="AD15" s="107"/>
      <c r="AE15" s="97"/>
      <c r="AF15" s="109">
        <f t="shared" si="0"/>
        <v>84</v>
      </c>
      <c r="AG15" s="109">
        <f>'DSD (para preencher)'!AA15</f>
        <v>0</v>
      </c>
      <c r="AH15" s="103">
        <v>28</v>
      </c>
      <c r="AI15" s="103">
        <f t="shared" ref="AI15:AI33" si="6">AH15/M15</f>
        <v>2</v>
      </c>
      <c r="AJ15" s="110">
        <v>28</v>
      </c>
      <c r="AK15" s="103">
        <f t="shared" ref="AK15:AK33" si="7">AJ15/M15</f>
        <v>2</v>
      </c>
      <c r="AL15" s="111">
        <f t="shared" si="2"/>
        <v>-84</v>
      </c>
    </row>
    <row r="16" spans="1:38" ht="18" customHeight="1" x14ac:dyDescent="0.25">
      <c r="A16" s="102" t="s">
        <v>46</v>
      </c>
      <c r="B16" s="102" t="s">
        <v>77</v>
      </c>
      <c r="C16" s="103" t="s">
        <v>93</v>
      </c>
      <c r="D16" s="103" t="s">
        <v>60</v>
      </c>
      <c r="E16" s="104" t="s">
        <v>95</v>
      </c>
      <c r="F16" s="105" t="s">
        <v>37</v>
      </c>
      <c r="G16" s="105" t="s">
        <v>96</v>
      </c>
      <c r="H16" s="105" t="s">
        <v>833</v>
      </c>
      <c r="I16" s="106">
        <v>3</v>
      </c>
      <c r="J16" s="105" t="s">
        <v>39</v>
      </c>
      <c r="K16" s="105" t="s">
        <v>43</v>
      </c>
      <c r="L16" s="103">
        <v>6</v>
      </c>
      <c r="M16" s="103">
        <v>14</v>
      </c>
      <c r="N16" s="103">
        <v>56</v>
      </c>
      <c r="O16" s="94">
        <v>1</v>
      </c>
      <c r="P16" s="96">
        <v>28</v>
      </c>
      <c r="Q16" s="96">
        <f t="shared" si="5"/>
        <v>2</v>
      </c>
      <c r="R16" s="107">
        <v>3</v>
      </c>
      <c r="S16" s="107">
        <v>10</v>
      </c>
      <c r="T16" s="107">
        <v>0.5</v>
      </c>
      <c r="U16" s="96"/>
      <c r="V16" s="96"/>
      <c r="W16" s="96"/>
      <c r="X16" s="107">
        <v>3</v>
      </c>
      <c r="Y16" s="107">
        <v>10</v>
      </c>
      <c r="Z16" s="107">
        <v>0.5</v>
      </c>
      <c r="AA16" s="96">
        <v>1</v>
      </c>
      <c r="AB16" s="96">
        <v>8</v>
      </c>
      <c r="AC16" s="107">
        <v>0.5</v>
      </c>
      <c r="AD16" s="107"/>
      <c r="AE16" s="97"/>
      <c r="AF16" s="109">
        <f t="shared" si="0"/>
        <v>96</v>
      </c>
      <c r="AG16" s="109">
        <f>'DSD (para preencher)'!AA16</f>
        <v>0</v>
      </c>
      <c r="AH16" s="103">
        <v>28</v>
      </c>
      <c r="AI16" s="103">
        <f t="shared" si="6"/>
        <v>2</v>
      </c>
      <c r="AJ16" s="110">
        <v>28</v>
      </c>
      <c r="AK16" s="103">
        <f t="shared" si="7"/>
        <v>2</v>
      </c>
      <c r="AL16" s="111">
        <f t="shared" si="2"/>
        <v>-96</v>
      </c>
    </row>
    <row r="17" spans="1:38" ht="18" customHeight="1" x14ac:dyDescent="0.25">
      <c r="A17" s="102" t="s">
        <v>46</v>
      </c>
      <c r="B17" s="102" t="s">
        <v>97</v>
      </c>
      <c r="C17" s="103" t="s">
        <v>93</v>
      </c>
      <c r="D17" s="103" t="s">
        <v>60</v>
      </c>
      <c r="E17" s="104" t="s">
        <v>99</v>
      </c>
      <c r="F17" s="105" t="s">
        <v>37</v>
      </c>
      <c r="G17" s="105" t="s">
        <v>100</v>
      </c>
      <c r="H17" s="105" t="s">
        <v>834</v>
      </c>
      <c r="I17" s="106">
        <v>2</v>
      </c>
      <c r="J17" s="105" t="s">
        <v>39</v>
      </c>
      <c r="K17" s="105" t="s">
        <v>40</v>
      </c>
      <c r="L17" s="103">
        <v>6</v>
      </c>
      <c r="M17" s="103">
        <v>14</v>
      </c>
      <c r="N17" s="103">
        <v>56</v>
      </c>
      <c r="O17" s="94">
        <v>1</v>
      </c>
      <c r="P17" s="96">
        <v>28</v>
      </c>
      <c r="Q17" s="96">
        <f t="shared" si="5"/>
        <v>2</v>
      </c>
      <c r="R17" s="107">
        <v>2</v>
      </c>
      <c r="S17" s="107">
        <v>28</v>
      </c>
      <c r="T17" s="107">
        <f>S17/M17</f>
        <v>2</v>
      </c>
      <c r="U17" s="96"/>
      <c r="V17" s="96"/>
      <c r="W17" s="96"/>
      <c r="X17" s="107"/>
      <c r="Y17" s="107"/>
      <c r="Z17" s="107"/>
      <c r="AA17" s="96"/>
      <c r="AB17" s="96"/>
      <c r="AC17" s="107"/>
      <c r="AD17" s="107"/>
      <c r="AE17" s="97"/>
      <c r="AF17" s="109">
        <f t="shared" si="0"/>
        <v>84</v>
      </c>
      <c r="AG17" s="109">
        <f>'DSD (para preencher)'!AA17</f>
        <v>0</v>
      </c>
      <c r="AH17" s="103">
        <v>28</v>
      </c>
      <c r="AI17" s="103">
        <f t="shared" si="6"/>
        <v>2</v>
      </c>
      <c r="AJ17" s="110">
        <v>28</v>
      </c>
      <c r="AK17" s="103">
        <f t="shared" si="7"/>
        <v>2</v>
      </c>
      <c r="AL17" s="111">
        <f t="shared" si="2"/>
        <v>-84</v>
      </c>
    </row>
    <row r="18" spans="1:38" ht="18" customHeight="1" x14ac:dyDescent="0.25">
      <c r="A18" s="102" t="s">
        <v>46</v>
      </c>
      <c r="B18" s="102" t="s">
        <v>77</v>
      </c>
      <c r="C18" s="103" t="s">
        <v>93</v>
      </c>
      <c r="D18" s="103" t="s">
        <v>60</v>
      </c>
      <c r="E18" s="104" t="s">
        <v>102</v>
      </c>
      <c r="F18" s="105" t="s">
        <v>37</v>
      </c>
      <c r="G18" s="105" t="s">
        <v>103</v>
      </c>
      <c r="H18" s="105" t="s">
        <v>834</v>
      </c>
      <c r="I18" s="106">
        <v>2</v>
      </c>
      <c r="J18" s="105" t="s">
        <v>43</v>
      </c>
      <c r="K18" s="105" t="s">
        <v>40</v>
      </c>
      <c r="L18" s="103">
        <v>6</v>
      </c>
      <c r="M18" s="103">
        <v>14</v>
      </c>
      <c r="N18" s="103">
        <v>56</v>
      </c>
      <c r="O18" s="94">
        <v>1</v>
      </c>
      <c r="P18" s="96">
        <v>21</v>
      </c>
      <c r="Q18" s="96">
        <f t="shared" si="5"/>
        <v>1.5</v>
      </c>
      <c r="R18" s="107"/>
      <c r="S18" s="107"/>
      <c r="T18" s="107"/>
      <c r="U18" s="96">
        <v>2</v>
      </c>
      <c r="V18" s="96">
        <v>35</v>
      </c>
      <c r="W18" s="96">
        <f>V18/M18</f>
        <v>2.5</v>
      </c>
      <c r="X18" s="107"/>
      <c r="Y18" s="107"/>
      <c r="Z18" s="107"/>
      <c r="AA18" s="96"/>
      <c r="AB18" s="96"/>
      <c r="AC18" s="107"/>
      <c r="AD18" s="107"/>
      <c r="AE18" s="97"/>
      <c r="AF18" s="109">
        <f t="shared" si="0"/>
        <v>91</v>
      </c>
      <c r="AG18" s="109">
        <f>'DSD (para preencher)'!AA18</f>
        <v>0</v>
      </c>
      <c r="AH18" s="103">
        <v>21</v>
      </c>
      <c r="AI18" s="103">
        <f t="shared" si="6"/>
        <v>1.5</v>
      </c>
      <c r="AJ18" s="110">
        <v>35</v>
      </c>
      <c r="AK18" s="103">
        <f t="shared" si="7"/>
        <v>2.5</v>
      </c>
      <c r="AL18" s="111">
        <f t="shared" si="2"/>
        <v>-91</v>
      </c>
    </row>
    <row r="19" spans="1:38" ht="18" customHeight="1" x14ac:dyDescent="0.25">
      <c r="A19" s="102" t="s">
        <v>46</v>
      </c>
      <c r="B19" s="102" t="s">
        <v>77</v>
      </c>
      <c r="C19" s="103" t="s">
        <v>93</v>
      </c>
      <c r="D19" s="103" t="s">
        <v>60</v>
      </c>
      <c r="E19" s="104" t="s">
        <v>105</v>
      </c>
      <c r="F19" s="105" t="s">
        <v>37</v>
      </c>
      <c r="G19" s="105" t="s">
        <v>106</v>
      </c>
      <c r="H19" s="105" t="s">
        <v>834</v>
      </c>
      <c r="I19" s="106">
        <v>2</v>
      </c>
      <c r="J19" s="105" t="s">
        <v>52</v>
      </c>
      <c r="K19" s="105" t="s">
        <v>52</v>
      </c>
      <c r="L19" s="103">
        <v>6</v>
      </c>
      <c r="M19" s="103">
        <v>14</v>
      </c>
      <c r="N19" s="103">
        <v>56</v>
      </c>
      <c r="O19" s="94">
        <v>1</v>
      </c>
      <c r="P19" s="96">
        <v>21</v>
      </c>
      <c r="Q19" s="96">
        <f t="shared" si="5"/>
        <v>1.5</v>
      </c>
      <c r="R19" s="107"/>
      <c r="S19" s="107"/>
      <c r="T19" s="107"/>
      <c r="U19" s="96">
        <v>2</v>
      </c>
      <c r="V19" s="96">
        <v>27</v>
      </c>
      <c r="W19" s="96">
        <v>2</v>
      </c>
      <c r="X19" s="107"/>
      <c r="Y19" s="107"/>
      <c r="Z19" s="107"/>
      <c r="AA19" s="96">
        <v>1</v>
      </c>
      <c r="AB19" s="96">
        <v>8</v>
      </c>
      <c r="AC19" s="107">
        <v>0.5</v>
      </c>
      <c r="AD19" s="107"/>
      <c r="AE19" s="97"/>
      <c r="AF19" s="109">
        <f t="shared" si="0"/>
        <v>83</v>
      </c>
      <c r="AG19" s="109">
        <f>'DSD (para preencher)'!AA19</f>
        <v>0</v>
      </c>
      <c r="AH19" s="103">
        <v>21</v>
      </c>
      <c r="AI19" s="103">
        <f t="shared" si="6"/>
        <v>1.5</v>
      </c>
      <c r="AJ19" s="110">
        <v>35</v>
      </c>
      <c r="AK19" s="103">
        <f t="shared" si="7"/>
        <v>2.5</v>
      </c>
      <c r="AL19" s="111">
        <f t="shared" si="2"/>
        <v>-83</v>
      </c>
    </row>
    <row r="20" spans="1:38" ht="18" customHeight="1" x14ac:dyDescent="0.25">
      <c r="A20" s="102" t="s">
        <v>46</v>
      </c>
      <c r="B20" s="102" t="s">
        <v>77</v>
      </c>
      <c r="C20" s="103" t="s">
        <v>93</v>
      </c>
      <c r="D20" s="103" t="s">
        <v>60</v>
      </c>
      <c r="E20" s="104" t="s">
        <v>108</v>
      </c>
      <c r="F20" s="105" t="s">
        <v>37</v>
      </c>
      <c r="G20" s="105" t="s">
        <v>109</v>
      </c>
      <c r="H20" s="105" t="s">
        <v>835</v>
      </c>
      <c r="I20" s="106">
        <v>8</v>
      </c>
      <c r="J20" s="105" t="s">
        <v>52</v>
      </c>
      <c r="K20" s="105" t="s">
        <v>52</v>
      </c>
      <c r="L20" s="103">
        <v>6</v>
      </c>
      <c r="M20" s="103">
        <v>14</v>
      </c>
      <c r="N20" s="103">
        <v>56</v>
      </c>
      <c r="O20" s="94">
        <v>3</v>
      </c>
      <c r="P20" s="96">
        <v>21</v>
      </c>
      <c r="Q20" s="96">
        <f t="shared" si="5"/>
        <v>1.5</v>
      </c>
      <c r="R20" s="107"/>
      <c r="S20" s="107"/>
      <c r="T20" s="107"/>
      <c r="U20" s="96">
        <v>8</v>
      </c>
      <c r="V20" s="96">
        <v>35</v>
      </c>
      <c r="W20" s="96">
        <f>V20/M20</f>
        <v>2.5</v>
      </c>
      <c r="X20" s="107"/>
      <c r="Y20" s="107"/>
      <c r="Z20" s="107"/>
      <c r="AA20" s="96"/>
      <c r="AB20" s="96"/>
      <c r="AC20" s="107"/>
      <c r="AD20" s="107"/>
      <c r="AE20" s="97"/>
      <c r="AF20" s="109">
        <f t="shared" si="0"/>
        <v>343</v>
      </c>
      <c r="AG20" s="109">
        <f>'DSD (para preencher)'!AA20</f>
        <v>0</v>
      </c>
      <c r="AH20" s="103">
        <v>21</v>
      </c>
      <c r="AI20" s="103">
        <f t="shared" si="6"/>
        <v>1.5</v>
      </c>
      <c r="AJ20" s="110">
        <v>35</v>
      </c>
      <c r="AK20" s="103">
        <f t="shared" si="7"/>
        <v>2.5</v>
      </c>
      <c r="AL20" s="111">
        <f t="shared" si="2"/>
        <v>-343</v>
      </c>
    </row>
    <row r="21" spans="1:38" ht="18" customHeight="1" x14ac:dyDescent="0.25">
      <c r="A21" s="102" t="s">
        <v>46</v>
      </c>
      <c r="B21" s="102" t="s">
        <v>77</v>
      </c>
      <c r="C21" s="103" t="s">
        <v>93</v>
      </c>
      <c r="D21" s="103" t="s">
        <v>60</v>
      </c>
      <c r="E21" s="104" t="s">
        <v>110</v>
      </c>
      <c r="F21" s="105" t="s">
        <v>37</v>
      </c>
      <c r="G21" s="105" t="s">
        <v>111</v>
      </c>
      <c r="H21" s="105" t="s">
        <v>834</v>
      </c>
      <c r="I21" s="106">
        <v>2</v>
      </c>
      <c r="J21" s="105" t="s">
        <v>39</v>
      </c>
      <c r="K21" s="105" t="s">
        <v>40</v>
      </c>
      <c r="L21" s="103">
        <v>6</v>
      </c>
      <c r="M21" s="103">
        <v>14</v>
      </c>
      <c r="N21" s="103">
        <v>56</v>
      </c>
      <c r="O21" s="94">
        <v>1</v>
      </c>
      <c r="P21" s="96">
        <v>28</v>
      </c>
      <c r="Q21" s="96">
        <f t="shared" si="5"/>
        <v>2</v>
      </c>
      <c r="R21" s="107"/>
      <c r="S21" s="107"/>
      <c r="T21" s="107"/>
      <c r="U21" s="96">
        <v>1</v>
      </c>
      <c r="V21" s="96">
        <v>16</v>
      </c>
      <c r="W21" s="96">
        <v>1</v>
      </c>
      <c r="X21" s="107"/>
      <c r="Y21" s="107"/>
      <c r="Z21" s="107"/>
      <c r="AA21" s="96">
        <v>1</v>
      </c>
      <c r="AB21" s="96">
        <v>12</v>
      </c>
      <c r="AC21" s="107">
        <v>1</v>
      </c>
      <c r="AD21" s="107"/>
      <c r="AE21" s="97"/>
      <c r="AF21" s="109">
        <f t="shared" si="0"/>
        <v>56</v>
      </c>
      <c r="AG21" s="109">
        <f>'DSD (para preencher)'!AA21</f>
        <v>0</v>
      </c>
      <c r="AH21" s="103">
        <v>28</v>
      </c>
      <c r="AI21" s="103">
        <f t="shared" si="6"/>
        <v>2</v>
      </c>
      <c r="AJ21" s="110">
        <v>28</v>
      </c>
      <c r="AK21" s="103">
        <f t="shared" si="7"/>
        <v>2</v>
      </c>
      <c r="AL21" s="111">
        <f t="shared" si="2"/>
        <v>-56</v>
      </c>
    </row>
    <row r="22" spans="1:38" ht="18" customHeight="1" x14ac:dyDescent="0.25">
      <c r="A22" s="102" t="s">
        <v>46</v>
      </c>
      <c r="B22" s="102" t="s">
        <v>77</v>
      </c>
      <c r="C22" s="103" t="s">
        <v>112</v>
      </c>
      <c r="D22" s="103" t="s">
        <v>60</v>
      </c>
      <c r="E22" s="104" t="s">
        <v>114</v>
      </c>
      <c r="F22" s="105" t="s">
        <v>37</v>
      </c>
      <c r="G22" s="105">
        <v>2470</v>
      </c>
      <c r="H22" s="105" t="s">
        <v>836</v>
      </c>
      <c r="I22" s="106">
        <v>1</v>
      </c>
      <c r="J22" s="105" t="s">
        <v>40</v>
      </c>
      <c r="K22" s="105" t="s">
        <v>43</v>
      </c>
      <c r="L22" s="103">
        <v>6</v>
      </c>
      <c r="M22" s="103">
        <v>14</v>
      </c>
      <c r="N22" s="103">
        <v>56</v>
      </c>
      <c r="O22" s="94">
        <v>1</v>
      </c>
      <c r="P22" s="96">
        <v>21</v>
      </c>
      <c r="Q22" s="96">
        <f t="shared" si="5"/>
        <v>1.5</v>
      </c>
      <c r="R22" s="107">
        <v>1</v>
      </c>
      <c r="S22" s="107">
        <v>27</v>
      </c>
      <c r="T22" s="107">
        <v>2</v>
      </c>
      <c r="U22" s="96">
        <v>1</v>
      </c>
      <c r="V22" s="96">
        <v>8</v>
      </c>
      <c r="W22" s="96">
        <v>0.5</v>
      </c>
      <c r="X22" s="107"/>
      <c r="Y22" s="107"/>
      <c r="Z22" s="107"/>
      <c r="AA22" s="96"/>
      <c r="AB22" s="96"/>
      <c r="AC22" s="107"/>
      <c r="AD22" s="107"/>
      <c r="AE22" s="97"/>
      <c r="AF22" s="109">
        <f t="shared" si="0"/>
        <v>56</v>
      </c>
      <c r="AG22" s="109">
        <f>'DSD (para preencher)'!AA22</f>
        <v>0</v>
      </c>
      <c r="AH22" s="103">
        <v>21</v>
      </c>
      <c r="AI22" s="103">
        <f t="shared" si="6"/>
        <v>1.5</v>
      </c>
      <c r="AJ22" s="110">
        <v>35</v>
      </c>
      <c r="AK22" s="103">
        <f t="shared" si="7"/>
        <v>2.5</v>
      </c>
      <c r="AL22" s="111">
        <f t="shared" si="2"/>
        <v>-56</v>
      </c>
    </row>
    <row r="23" spans="1:38" ht="18" customHeight="1" x14ac:dyDescent="0.25">
      <c r="A23" s="102" t="s">
        <v>46</v>
      </c>
      <c r="B23" s="102" t="s">
        <v>77</v>
      </c>
      <c r="C23" s="103" t="s">
        <v>93</v>
      </c>
      <c r="D23" s="103" t="s">
        <v>60</v>
      </c>
      <c r="E23" s="104" t="s">
        <v>116</v>
      </c>
      <c r="F23" s="105" t="s">
        <v>37</v>
      </c>
      <c r="G23" s="105" t="s">
        <v>117</v>
      </c>
      <c r="H23" s="105" t="s">
        <v>834</v>
      </c>
      <c r="I23" s="106">
        <v>2</v>
      </c>
      <c r="J23" s="105" t="s">
        <v>43</v>
      </c>
      <c r="K23" s="105" t="s">
        <v>40</v>
      </c>
      <c r="L23" s="103">
        <v>6</v>
      </c>
      <c r="M23" s="103">
        <v>14</v>
      </c>
      <c r="N23" s="103">
        <v>56</v>
      </c>
      <c r="O23" s="94">
        <v>1</v>
      </c>
      <c r="P23" s="96">
        <v>28</v>
      </c>
      <c r="Q23" s="96">
        <f t="shared" si="5"/>
        <v>2</v>
      </c>
      <c r="R23" s="107">
        <v>2</v>
      </c>
      <c r="S23" s="107">
        <v>12</v>
      </c>
      <c r="T23" s="107">
        <v>1</v>
      </c>
      <c r="U23" s="96">
        <v>2</v>
      </c>
      <c r="V23" s="96">
        <v>12</v>
      </c>
      <c r="W23" s="96">
        <v>1</v>
      </c>
      <c r="X23" s="107"/>
      <c r="Y23" s="107"/>
      <c r="Z23" s="107"/>
      <c r="AA23" s="96">
        <v>1</v>
      </c>
      <c r="AB23" s="96">
        <v>4</v>
      </c>
      <c r="AC23" s="107">
        <v>0.5</v>
      </c>
      <c r="AD23" s="107"/>
      <c r="AE23" s="97"/>
      <c r="AF23" s="109">
        <f t="shared" si="0"/>
        <v>80</v>
      </c>
      <c r="AG23" s="109">
        <f>'DSD (para preencher)'!AA23</f>
        <v>0</v>
      </c>
      <c r="AH23" s="103">
        <v>28</v>
      </c>
      <c r="AI23" s="103">
        <f t="shared" si="6"/>
        <v>2</v>
      </c>
      <c r="AJ23" s="110">
        <v>28</v>
      </c>
      <c r="AK23" s="103">
        <f t="shared" si="7"/>
        <v>2</v>
      </c>
      <c r="AL23" s="111">
        <f t="shared" si="2"/>
        <v>-80</v>
      </c>
    </row>
    <row r="24" spans="1:38" ht="18" customHeight="1" x14ac:dyDescent="0.25">
      <c r="A24" s="102" t="s">
        <v>46</v>
      </c>
      <c r="B24" s="102" t="s">
        <v>77</v>
      </c>
      <c r="C24" s="103" t="s">
        <v>93</v>
      </c>
      <c r="D24" s="103" t="s">
        <v>60</v>
      </c>
      <c r="E24" s="104" t="s">
        <v>119</v>
      </c>
      <c r="F24" s="105" t="s">
        <v>37</v>
      </c>
      <c r="G24" s="105" t="s">
        <v>120</v>
      </c>
      <c r="H24" s="105" t="s">
        <v>834</v>
      </c>
      <c r="I24" s="106">
        <v>2</v>
      </c>
      <c r="J24" s="105" t="s">
        <v>43</v>
      </c>
      <c r="K24" s="105" t="s">
        <v>43</v>
      </c>
      <c r="L24" s="103">
        <v>6</v>
      </c>
      <c r="M24" s="103">
        <v>14</v>
      </c>
      <c r="N24" s="103">
        <v>56</v>
      </c>
      <c r="O24" s="94">
        <v>1</v>
      </c>
      <c r="P24" s="96">
        <v>21</v>
      </c>
      <c r="Q24" s="96">
        <f t="shared" si="5"/>
        <v>1.5</v>
      </c>
      <c r="R24" s="107"/>
      <c r="S24" s="107"/>
      <c r="T24" s="107"/>
      <c r="U24" s="96">
        <v>2</v>
      </c>
      <c r="V24" s="96">
        <v>21</v>
      </c>
      <c r="W24" s="96">
        <f>V24/M24</f>
        <v>1.5</v>
      </c>
      <c r="X24" s="107">
        <v>1</v>
      </c>
      <c r="Y24" s="107">
        <v>7</v>
      </c>
      <c r="Z24" s="107">
        <f>Y24/M24</f>
        <v>0.5</v>
      </c>
      <c r="AA24" s="96">
        <v>1</v>
      </c>
      <c r="AB24" s="96">
        <v>7</v>
      </c>
      <c r="AC24" s="107">
        <f>AB24/M24</f>
        <v>0.5</v>
      </c>
      <c r="AD24" s="107"/>
      <c r="AE24" s="97"/>
      <c r="AF24" s="109">
        <f t="shared" si="0"/>
        <v>77</v>
      </c>
      <c r="AG24" s="109">
        <f>'DSD (para preencher)'!AA24</f>
        <v>0</v>
      </c>
      <c r="AH24" s="103">
        <v>21</v>
      </c>
      <c r="AI24" s="103">
        <f t="shared" si="6"/>
        <v>1.5</v>
      </c>
      <c r="AJ24" s="110">
        <v>35</v>
      </c>
      <c r="AK24" s="103">
        <f t="shared" si="7"/>
        <v>2.5</v>
      </c>
      <c r="AL24" s="111">
        <f t="shared" si="2"/>
        <v>-77</v>
      </c>
    </row>
    <row r="25" spans="1:38" ht="18" customHeight="1" x14ac:dyDescent="0.25">
      <c r="A25" s="102" t="s">
        <v>46</v>
      </c>
      <c r="B25" s="102" t="s">
        <v>77</v>
      </c>
      <c r="C25" s="103" t="s">
        <v>93</v>
      </c>
      <c r="D25" s="103" t="s">
        <v>60</v>
      </c>
      <c r="E25" s="104" t="s">
        <v>122</v>
      </c>
      <c r="F25" s="105" t="s">
        <v>37</v>
      </c>
      <c r="G25" s="105" t="s">
        <v>123</v>
      </c>
      <c r="H25" s="105" t="s">
        <v>834</v>
      </c>
      <c r="I25" s="106">
        <v>2</v>
      </c>
      <c r="J25" s="105" t="s">
        <v>52</v>
      </c>
      <c r="K25" s="105" t="s">
        <v>43</v>
      </c>
      <c r="L25" s="103">
        <v>6</v>
      </c>
      <c r="M25" s="103">
        <v>14</v>
      </c>
      <c r="N25" s="103">
        <v>56</v>
      </c>
      <c r="O25" s="94">
        <v>1</v>
      </c>
      <c r="P25" s="96">
        <v>28</v>
      </c>
      <c r="Q25" s="96">
        <f t="shared" si="5"/>
        <v>2</v>
      </c>
      <c r="R25" s="107">
        <v>2</v>
      </c>
      <c r="S25" s="107">
        <v>14</v>
      </c>
      <c r="T25" s="107">
        <f>S25/M25</f>
        <v>1</v>
      </c>
      <c r="U25" s="96">
        <v>2</v>
      </c>
      <c r="V25" s="96">
        <v>8</v>
      </c>
      <c r="W25" s="96">
        <v>0.5</v>
      </c>
      <c r="X25" s="107"/>
      <c r="Y25" s="107"/>
      <c r="Z25" s="107"/>
      <c r="AA25" s="96">
        <v>1</v>
      </c>
      <c r="AB25" s="96">
        <v>6</v>
      </c>
      <c r="AC25" s="107">
        <v>0.5</v>
      </c>
      <c r="AD25" s="107"/>
      <c r="AE25" s="97"/>
      <c r="AF25" s="109">
        <f t="shared" si="0"/>
        <v>78</v>
      </c>
      <c r="AG25" s="109">
        <f>'DSD (para preencher)'!AA25</f>
        <v>0</v>
      </c>
      <c r="AH25" s="103">
        <v>28</v>
      </c>
      <c r="AI25" s="103">
        <f t="shared" si="6"/>
        <v>2</v>
      </c>
      <c r="AJ25" s="110">
        <v>28</v>
      </c>
      <c r="AK25" s="103">
        <f t="shared" si="7"/>
        <v>2</v>
      </c>
      <c r="AL25" s="111">
        <f t="shared" si="2"/>
        <v>-78</v>
      </c>
    </row>
    <row r="26" spans="1:38" ht="18" customHeight="1" x14ac:dyDescent="0.25">
      <c r="A26" s="102" t="s">
        <v>30</v>
      </c>
      <c r="B26" s="102" t="s">
        <v>124</v>
      </c>
      <c r="C26" s="103" t="s">
        <v>93</v>
      </c>
      <c r="D26" s="103" t="s">
        <v>60</v>
      </c>
      <c r="E26" s="104" t="s">
        <v>126</v>
      </c>
      <c r="F26" s="105" t="s">
        <v>37</v>
      </c>
      <c r="G26" s="105" t="s">
        <v>127</v>
      </c>
      <c r="H26" s="105" t="s">
        <v>834</v>
      </c>
      <c r="I26" s="106">
        <v>2</v>
      </c>
      <c r="J26" s="105" t="s">
        <v>39</v>
      </c>
      <c r="K26" s="105" t="s">
        <v>43</v>
      </c>
      <c r="L26" s="103">
        <v>6</v>
      </c>
      <c r="M26" s="103">
        <v>14</v>
      </c>
      <c r="N26" s="103">
        <v>56</v>
      </c>
      <c r="O26" s="94">
        <v>1</v>
      </c>
      <c r="P26" s="96">
        <v>21</v>
      </c>
      <c r="Q26" s="96">
        <f t="shared" si="5"/>
        <v>1.5</v>
      </c>
      <c r="R26" s="107"/>
      <c r="S26" s="107"/>
      <c r="T26" s="107"/>
      <c r="U26" s="96"/>
      <c r="V26" s="96"/>
      <c r="W26" s="96"/>
      <c r="X26" s="107">
        <v>1</v>
      </c>
      <c r="Y26" s="107">
        <v>25</v>
      </c>
      <c r="Z26" s="107">
        <v>2</v>
      </c>
      <c r="AA26" s="96">
        <v>1</v>
      </c>
      <c r="AB26" s="96">
        <v>5</v>
      </c>
      <c r="AC26" s="107">
        <v>0.5</v>
      </c>
      <c r="AD26" s="107">
        <v>5</v>
      </c>
      <c r="AE26" s="97"/>
      <c r="AF26" s="109">
        <f t="shared" si="0"/>
        <v>56</v>
      </c>
      <c r="AG26" s="109">
        <f>'DSD (para preencher)'!AA26</f>
        <v>0</v>
      </c>
      <c r="AH26" s="103">
        <v>21</v>
      </c>
      <c r="AI26" s="103">
        <f t="shared" si="6"/>
        <v>1.5</v>
      </c>
      <c r="AJ26" s="110">
        <v>35</v>
      </c>
      <c r="AK26" s="103">
        <f t="shared" si="7"/>
        <v>2.5</v>
      </c>
      <c r="AL26" s="111">
        <f t="shared" si="2"/>
        <v>-56</v>
      </c>
    </row>
    <row r="27" spans="1:38" ht="18" customHeight="1" x14ac:dyDescent="0.25">
      <c r="A27" s="102" t="s">
        <v>89</v>
      </c>
      <c r="B27" s="102" t="s">
        <v>128</v>
      </c>
      <c r="C27" s="103" t="s">
        <v>73</v>
      </c>
      <c r="D27" s="103" t="s">
        <v>33</v>
      </c>
      <c r="E27" s="104" t="s">
        <v>130</v>
      </c>
      <c r="F27" s="105" t="s">
        <v>37</v>
      </c>
      <c r="G27" s="105" t="s">
        <v>131</v>
      </c>
      <c r="H27" s="105" t="s">
        <v>831</v>
      </c>
      <c r="I27" s="106">
        <v>2</v>
      </c>
      <c r="J27" s="105" t="s">
        <v>43</v>
      </c>
      <c r="K27" s="105" t="s">
        <v>43</v>
      </c>
      <c r="L27" s="103">
        <v>6</v>
      </c>
      <c r="M27" s="103">
        <v>14</v>
      </c>
      <c r="N27" s="103">
        <v>56</v>
      </c>
      <c r="O27" s="94">
        <v>1</v>
      </c>
      <c r="P27" s="96">
        <v>21</v>
      </c>
      <c r="Q27" s="96">
        <f t="shared" si="5"/>
        <v>1.5</v>
      </c>
      <c r="R27" s="107"/>
      <c r="S27" s="107"/>
      <c r="T27" s="107"/>
      <c r="U27" s="96">
        <v>2</v>
      </c>
      <c r="V27" s="96">
        <v>35</v>
      </c>
      <c r="W27" s="96">
        <f>V27/M27</f>
        <v>2.5</v>
      </c>
      <c r="X27" s="107"/>
      <c r="Y27" s="107"/>
      <c r="Z27" s="107"/>
      <c r="AA27" s="96"/>
      <c r="AB27" s="96"/>
      <c r="AC27" s="107"/>
      <c r="AD27" s="107"/>
      <c r="AE27" s="97"/>
      <c r="AF27" s="109">
        <f t="shared" si="0"/>
        <v>91</v>
      </c>
      <c r="AG27" s="109">
        <f>'DSD (para preencher)'!AA27</f>
        <v>0</v>
      </c>
      <c r="AH27" s="103">
        <v>21</v>
      </c>
      <c r="AI27" s="103">
        <f t="shared" si="6"/>
        <v>1.5</v>
      </c>
      <c r="AJ27" s="110">
        <v>35</v>
      </c>
      <c r="AK27" s="103">
        <f t="shared" si="7"/>
        <v>2.5</v>
      </c>
      <c r="AL27" s="111">
        <f t="shared" si="2"/>
        <v>-91</v>
      </c>
    </row>
    <row r="28" spans="1:38" ht="18" customHeight="1" x14ac:dyDescent="0.25">
      <c r="A28" s="102" t="s">
        <v>46</v>
      </c>
      <c r="B28" s="102" t="s">
        <v>77</v>
      </c>
      <c r="C28" s="103" t="s">
        <v>93</v>
      </c>
      <c r="D28" s="103" t="s">
        <v>60</v>
      </c>
      <c r="E28" s="104" t="s">
        <v>133</v>
      </c>
      <c r="F28" s="105" t="s">
        <v>37</v>
      </c>
      <c r="G28" s="105" t="s">
        <v>134</v>
      </c>
      <c r="H28" s="105" t="s">
        <v>826</v>
      </c>
      <c r="I28" s="106">
        <v>3</v>
      </c>
      <c r="J28" s="105" t="s">
        <v>52</v>
      </c>
      <c r="K28" s="105" t="s">
        <v>43</v>
      </c>
      <c r="L28" s="103">
        <v>3</v>
      </c>
      <c r="M28" s="103">
        <v>7</v>
      </c>
      <c r="N28" s="103">
        <v>28</v>
      </c>
      <c r="O28" s="94">
        <v>1</v>
      </c>
      <c r="P28" s="96">
        <v>14</v>
      </c>
      <c r="Q28" s="96">
        <f t="shared" si="5"/>
        <v>2</v>
      </c>
      <c r="R28" s="107"/>
      <c r="S28" s="107"/>
      <c r="T28" s="107"/>
      <c r="U28" s="96">
        <v>3</v>
      </c>
      <c r="V28" s="96">
        <v>14</v>
      </c>
      <c r="W28" s="96">
        <f>V28/M28</f>
        <v>2</v>
      </c>
      <c r="X28" s="107"/>
      <c r="Y28" s="107"/>
      <c r="Z28" s="107"/>
      <c r="AA28" s="96"/>
      <c r="AB28" s="96"/>
      <c r="AC28" s="107"/>
      <c r="AD28" s="107"/>
      <c r="AE28" s="97"/>
      <c r="AF28" s="109">
        <f t="shared" si="0"/>
        <v>56</v>
      </c>
      <c r="AG28" s="109">
        <f>'DSD (para preencher)'!AA28</f>
        <v>0</v>
      </c>
      <c r="AH28" s="103">
        <v>14</v>
      </c>
      <c r="AI28" s="103">
        <f t="shared" si="6"/>
        <v>2</v>
      </c>
      <c r="AJ28" s="110">
        <v>14</v>
      </c>
      <c r="AK28" s="103">
        <f t="shared" si="7"/>
        <v>2</v>
      </c>
      <c r="AL28" s="111">
        <f t="shared" si="2"/>
        <v>-56</v>
      </c>
    </row>
    <row r="29" spans="1:38" ht="18" customHeight="1" x14ac:dyDescent="0.25">
      <c r="A29" s="102" t="s">
        <v>46</v>
      </c>
      <c r="B29" s="102" t="s">
        <v>77</v>
      </c>
      <c r="C29" s="103" t="s">
        <v>93</v>
      </c>
      <c r="D29" s="103" t="s">
        <v>60</v>
      </c>
      <c r="E29" s="104" t="s">
        <v>135</v>
      </c>
      <c r="F29" s="105" t="s">
        <v>37</v>
      </c>
      <c r="G29" s="105" t="s">
        <v>136</v>
      </c>
      <c r="H29" s="105" t="s">
        <v>837</v>
      </c>
      <c r="I29" s="106">
        <v>8</v>
      </c>
      <c r="J29" s="105" t="s">
        <v>52</v>
      </c>
      <c r="K29" s="105" t="s">
        <v>43</v>
      </c>
      <c r="L29" s="103">
        <v>3</v>
      </c>
      <c r="M29" s="103">
        <v>7</v>
      </c>
      <c r="N29" s="103">
        <v>28</v>
      </c>
      <c r="O29" s="94">
        <v>2</v>
      </c>
      <c r="P29" s="96">
        <v>14</v>
      </c>
      <c r="Q29" s="96">
        <f t="shared" si="5"/>
        <v>2</v>
      </c>
      <c r="R29" s="107"/>
      <c r="S29" s="107"/>
      <c r="T29" s="107"/>
      <c r="U29" s="96">
        <v>8</v>
      </c>
      <c r="V29" s="96">
        <v>14</v>
      </c>
      <c r="W29" s="96">
        <f>V29/M29</f>
        <v>2</v>
      </c>
      <c r="X29" s="107"/>
      <c r="Y29" s="107"/>
      <c r="Z29" s="107"/>
      <c r="AA29" s="96"/>
      <c r="AB29" s="96"/>
      <c r="AC29" s="107"/>
      <c r="AD29" s="107"/>
      <c r="AE29" s="97"/>
      <c r="AF29" s="109">
        <f t="shared" si="0"/>
        <v>140</v>
      </c>
      <c r="AG29" s="109">
        <f>'DSD (para preencher)'!AA29</f>
        <v>0</v>
      </c>
      <c r="AH29" s="103">
        <v>14</v>
      </c>
      <c r="AI29" s="103">
        <f t="shared" si="6"/>
        <v>2</v>
      </c>
      <c r="AJ29" s="110">
        <v>14</v>
      </c>
      <c r="AK29" s="103">
        <f t="shared" si="7"/>
        <v>2</v>
      </c>
      <c r="AL29" s="111">
        <f t="shared" si="2"/>
        <v>-140</v>
      </c>
    </row>
    <row r="30" spans="1:38" ht="18" customHeight="1" x14ac:dyDescent="0.25">
      <c r="A30" s="102" t="s">
        <v>46</v>
      </c>
      <c r="B30" s="102" t="s">
        <v>58</v>
      </c>
      <c r="C30" s="103" t="s">
        <v>137</v>
      </c>
      <c r="D30" s="103" t="s">
        <v>60</v>
      </c>
      <c r="E30" s="104" t="s">
        <v>139</v>
      </c>
      <c r="F30" s="105" t="s">
        <v>37</v>
      </c>
      <c r="G30" s="105" t="s">
        <v>140</v>
      </c>
      <c r="H30" s="105" t="s">
        <v>838</v>
      </c>
      <c r="I30" s="106">
        <v>6</v>
      </c>
      <c r="J30" s="105" t="s">
        <v>52</v>
      </c>
      <c r="K30" s="105" t="s">
        <v>52</v>
      </c>
      <c r="L30" s="103">
        <v>3</v>
      </c>
      <c r="M30" s="103">
        <v>7</v>
      </c>
      <c r="N30" s="103">
        <v>28</v>
      </c>
      <c r="O30" s="94">
        <v>1</v>
      </c>
      <c r="P30" s="96">
        <v>7</v>
      </c>
      <c r="Q30" s="96">
        <f t="shared" si="5"/>
        <v>1</v>
      </c>
      <c r="R30" s="107">
        <v>3</v>
      </c>
      <c r="S30" s="107">
        <v>21</v>
      </c>
      <c r="T30" s="107">
        <f>S30/M30</f>
        <v>3</v>
      </c>
      <c r="U30" s="96"/>
      <c r="V30" s="96"/>
      <c r="W30" s="96"/>
      <c r="X30" s="107"/>
      <c r="Y30" s="107"/>
      <c r="Z30" s="107"/>
      <c r="AA30" s="96"/>
      <c r="AB30" s="96"/>
      <c r="AC30" s="107"/>
      <c r="AD30" s="107"/>
      <c r="AE30" s="97"/>
      <c r="AF30" s="109">
        <f t="shared" si="0"/>
        <v>70</v>
      </c>
      <c r="AG30" s="109">
        <f>'DSD (para preencher)'!AA30</f>
        <v>0</v>
      </c>
      <c r="AH30" s="103">
        <v>7</v>
      </c>
      <c r="AI30" s="103">
        <f t="shared" si="6"/>
        <v>1</v>
      </c>
      <c r="AJ30" s="110">
        <v>21</v>
      </c>
      <c r="AK30" s="103">
        <f t="shared" si="7"/>
        <v>3</v>
      </c>
      <c r="AL30" s="111">
        <f t="shared" si="2"/>
        <v>-70</v>
      </c>
    </row>
    <row r="31" spans="1:38" ht="18" customHeight="1" x14ac:dyDescent="0.25">
      <c r="A31" s="102" t="s">
        <v>46</v>
      </c>
      <c r="B31" s="102" t="s">
        <v>58</v>
      </c>
      <c r="C31" s="103" t="s">
        <v>137</v>
      </c>
      <c r="D31" s="103" t="s">
        <v>60</v>
      </c>
      <c r="E31" s="104" t="s">
        <v>142</v>
      </c>
      <c r="F31" s="105" t="s">
        <v>37</v>
      </c>
      <c r="G31" s="105" t="s">
        <v>143</v>
      </c>
      <c r="H31" s="105" t="s">
        <v>834</v>
      </c>
      <c r="I31" s="106">
        <v>2</v>
      </c>
      <c r="J31" s="105" t="s">
        <v>43</v>
      </c>
      <c r="K31" s="105" t="s">
        <v>43</v>
      </c>
      <c r="L31" s="103">
        <v>6</v>
      </c>
      <c r="M31" s="103">
        <v>14</v>
      </c>
      <c r="N31" s="103">
        <v>56</v>
      </c>
      <c r="O31" s="94">
        <v>1</v>
      </c>
      <c r="P31" s="96">
        <v>21</v>
      </c>
      <c r="Q31" s="96">
        <f t="shared" si="5"/>
        <v>1.5</v>
      </c>
      <c r="R31" s="107">
        <v>2</v>
      </c>
      <c r="S31" s="107">
        <v>21</v>
      </c>
      <c r="T31" s="107">
        <f>S31/M31</f>
        <v>1.5</v>
      </c>
      <c r="U31" s="96"/>
      <c r="V31" s="96"/>
      <c r="W31" s="96"/>
      <c r="X31" s="107">
        <v>1</v>
      </c>
      <c r="Y31" s="107">
        <v>14</v>
      </c>
      <c r="Z31" s="107">
        <f>Y31/M31</f>
        <v>1</v>
      </c>
      <c r="AA31" s="96"/>
      <c r="AB31" s="96"/>
      <c r="AC31" s="107"/>
      <c r="AD31" s="107"/>
      <c r="AE31" s="97"/>
      <c r="AF31" s="109">
        <f t="shared" si="0"/>
        <v>77</v>
      </c>
      <c r="AG31" s="109">
        <f>'DSD (para preencher)'!AA31</f>
        <v>0</v>
      </c>
      <c r="AH31" s="103">
        <v>21</v>
      </c>
      <c r="AI31" s="103">
        <f t="shared" si="6"/>
        <v>1.5</v>
      </c>
      <c r="AJ31" s="110">
        <v>35</v>
      </c>
      <c r="AK31" s="103">
        <f t="shared" si="7"/>
        <v>2.5</v>
      </c>
      <c r="AL31" s="111">
        <f t="shared" si="2"/>
        <v>-77</v>
      </c>
    </row>
    <row r="32" spans="1:38" ht="18" customHeight="1" x14ac:dyDescent="0.25">
      <c r="A32" s="102" t="s">
        <v>46</v>
      </c>
      <c r="B32" s="102" t="s">
        <v>58</v>
      </c>
      <c r="C32" s="103" t="s">
        <v>137</v>
      </c>
      <c r="D32" s="103" t="s">
        <v>60</v>
      </c>
      <c r="E32" s="104" t="s">
        <v>145</v>
      </c>
      <c r="F32" s="105" t="s">
        <v>37</v>
      </c>
      <c r="G32" s="105" t="s">
        <v>146</v>
      </c>
      <c r="H32" s="105" t="s">
        <v>839</v>
      </c>
      <c r="I32" s="106">
        <v>5</v>
      </c>
      <c r="J32" s="105" t="s">
        <v>43</v>
      </c>
      <c r="K32" s="105" t="s">
        <v>40</v>
      </c>
      <c r="L32" s="103">
        <v>6</v>
      </c>
      <c r="M32" s="103">
        <v>14</v>
      </c>
      <c r="N32" s="103">
        <v>56</v>
      </c>
      <c r="O32" s="94">
        <v>1</v>
      </c>
      <c r="P32" s="96">
        <v>21</v>
      </c>
      <c r="Q32" s="96">
        <f t="shared" si="5"/>
        <v>1.5</v>
      </c>
      <c r="R32" s="107">
        <v>5</v>
      </c>
      <c r="S32" s="107">
        <v>35</v>
      </c>
      <c r="T32" s="107">
        <f>S32/M32</f>
        <v>2.5</v>
      </c>
      <c r="U32" s="96"/>
      <c r="V32" s="96"/>
      <c r="W32" s="96"/>
      <c r="X32" s="107"/>
      <c r="Y32" s="107"/>
      <c r="Z32" s="107"/>
      <c r="AA32" s="96"/>
      <c r="AB32" s="96"/>
      <c r="AC32" s="107"/>
      <c r="AD32" s="107"/>
      <c r="AE32" s="97"/>
      <c r="AF32" s="109">
        <f t="shared" si="0"/>
        <v>196</v>
      </c>
      <c r="AG32" s="109">
        <f>'DSD (para preencher)'!AA32</f>
        <v>0</v>
      </c>
      <c r="AH32" s="103">
        <v>21</v>
      </c>
      <c r="AI32" s="103">
        <f t="shared" si="6"/>
        <v>1.5</v>
      </c>
      <c r="AJ32" s="110">
        <v>35</v>
      </c>
      <c r="AK32" s="103">
        <f t="shared" si="7"/>
        <v>2.5</v>
      </c>
      <c r="AL32" s="111">
        <f t="shared" si="2"/>
        <v>-196</v>
      </c>
    </row>
    <row r="33" spans="1:38" ht="18" customHeight="1" x14ac:dyDescent="0.25">
      <c r="A33" s="102" t="s">
        <v>46</v>
      </c>
      <c r="B33" s="102" t="s">
        <v>58</v>
      </c>
      <c r="C33" s="103" t="s">
        <v>137</v>
      </c>
      <c r="D33" s="103" t="s">
        <v>60</v>
      </c>
      <c r="E33" s="104" t="s">
        <v>148</v>
      </c>
      <c r="F33" s="105" t="s">
        <v>37</v>
      </c>
      <c r="G33" s="105" t="s">
        <v>149</v>
      </c>
      <c r="H33" s="105" t="s">
        <v>829</v>
      </c>
      <c r="I33" s="106">
        <v>1</v>
      </c>
      <c r="J33" s="105" t="s">
        <v>39</v>
      </c>
      <c r="K33" s="105" t="s">
        <v>52</v>
      </c>
      <c r="L33" s="103">
        <v>6</v>
      </c>
      <c r="M33" s="103">
        <v>14</v>
      </c>
      <c r="N33" s="103">
        <v>56</v>
      </c>
      <c r="O33" s="94">
        <v>1</v>
      </c>
      <c r="P33" s="96">
        <v>21</v>
      </c>
      <c r="Q33" s="96">
        <f t="shared" si="5"/>
        <v>1.5</v>
      </c>
      <c r="R33" s="107">
        <v>1</v>
      </c>
      <c r="S33" s="107">
        <v>35</v>
      </c>
      <c r="T33" s="107">
        <f>S33/M33</f>
        <v>2.5</v>
      </c>
      <c r="U33" s="96"/>
      <c r="V33" s="96"/>
      <c r="W33" s="96"/>
      <c r="X33" s="107"/>
      <c r="Y33" s="107"/>
      <c r="Z33" s="107"/>
      <c r="AA33" s="96"/>
      <c r="AB33" s="96"/>
      <c r="AC33" s="107"/>
      <c r="AD33" s="107"/>
      <c r="AE33" s="97"/>
      <c r="AF33" s="109">
        <f t="shared" si="0"/>
        <v>56</v>
      </c>
      <c r="AG33" s="109">
        <f>'DSD (para preencher)'!AA33</f>
        <v>0</v>
      </c>
      <c r="AH33" s="103">
        <v>21</v>
      </c>
      <c r="AI33" s="103">
        <f t="shared" si="6"/>
        <v>1.5</v>
      </c>
      <c r="AJ33" s="110">
        <v>35</v>
      </c>
      <c r="AK33" s="103">
        <f t="shared" si="7"/>
        <v>2.5</v>
      </c>
      <c r="AL33" s="111">
        <f t="shared" si="2"/>
        <v>-56</v>
      </c>
    </row>
    <row r="34" spans="1:38" ht="18" customHeight="1" x14ac:dyDescent="0.25">
      <c r="A34" s="102" t="s">
        <v>30</v>
      </c>
      <c r="B34" s="102" t="s">
        <v>53</v>
      </c>
      <c r="C34" s="103" t="s">
        <v>54</v>
      </c>
      <c r="D34" s="103" t="s">
        <v>33</v>
      </c>
      <c r="E34" s="104" t="s">
        <v>151</v>
      </c>
      <c r="F34" s="105" t="s">
        <v>37</v>
      </c>
      <c r="G34" s="105" t="s">
        <v>152</v>
      </c>
      <c r="H34" s="105" t="s">
        <v>840</v>
      </c>
      <c r="I34" s="106">
        <v>1</v>
      </c>
      <c r="J34" s="105" t="s">
        <v>43</v>
      </c>
      <c r="K34" s="105" t="s">
        <v>40</v>
      </c>
      <c r="L34" s="103">
        <v>3</v>
      </c>
      <c r="M34" s="103">
        <v>7</v>
      </c>
      <c r="N34" s="103">
        <v>28</v>
      </c>
      <c r="O34" s="94">
        <v>1</v>
      </c>
      <c r="P34" s="96">
        <v>18</v>
      </c>
      <c r="Q34" s="96">
        <v>2.5</v>
      </c>
      <c r="R34" s="107">
        <v>1</v>
      </c>
      <c r="S34" s="107">
        <v>10</v>
      </c>
      <c r="T34" s="107">
        <v>1.5</v>
      </c>
      <c r="U34" s="96"/>
      <c r="V34" s="96"/>
      <c r="W34" s="96"/>
      <c r="X34" s="107"/>
      <c r="Y34" s="107"/>
      <c r="Z34" s="107"/>
      <c r="AA34" s="96"/>
      <c r="AB34" s="96"/>
      <c r="AC34" s="107"/>
      <c r="AD34" s="107"/>
      <c r="AE34" s="97"/>
      <c r="AF34" s="109">
        <f t="shared" si="0"/>
        <v>28</v>
      </c>
      <c r="AG34" s="109">
        <f>'DSD (para preencher)'!AA34</f>
        <v>0</v>
      </c>
      <c r="AH34" s="103">
        <v>18</v>
      </c>
      <c r="AI34" s="103">
        <v>2.5</v>
      </c>
      <c r="AJ34" s="110">
        <v>10</v>
      </c>
      <c r="AK34" s="103">
        <v>1.5</v>
      </c>
      <c r="AL34" s="111">
        <f t="shared" si="2"/>
        <v>-28</v>
      </c>
    </row>
    <row r="35" spans="1:38" ht="18" customHeight="1" x14ac:dyDescent="0.25">
      <c r="A35" s="102" t="s">
        <v>153</v>
      </c>
      <c r="B35" s="102" t="s">
        <v>154</v>
      </c>
      <c r="C35" s="103" t="s">
        <v>155</v>
      </c>
      <c r="D35" s="103" t="s">
        <v>60</v>
      </c>
      <c r="E35" s="104" t="s">
        <v>157</v>
      </c>
      <c r="F35" s="105" t="s">
        <v>37</v>
      </c>
      <c r="G35" s="105" t="s">
        <v>158</v>
      </c>
      <c r="H35" s="105" t="s">
        <v>829</v>
      </c>
      <c r="I35" s="106">
        <v>1</v>
      </c>
      <c r="J35" s="105" t="s">
        <v>52</v>
      </c>
      <c r="K35" s="105" t="s">
        <v>52</v>
      </c>
      <c r="L35" s="103">
        <v>6</v>
      </c>
      <c r="M35" s="103">
        <v>14</v>
      </c>
      <c r="N35" s="103">
        <v>56</v>
      </c>
      <c r="O35" s="94">
        <v>1</v>
      </c>
      <c r="P35" s="96">
        <v>28</v>
      </c>
      <c r="Q35" s="96">
        <f t="shared" ref="Q35:Q46" si="8">P35/M35</f>
        <v>2</v>
      </c>
      <c r="R35" s="107">
        <v>1</v>
      </c>
      <c r="S35" s="107">
        <v>28</v>
      </c>
      <c r="T35" s="107">
        <f>S35/M35</f>
        <v>2</v>
      </c>
      <c r="U35" s="96"/>
      <c r="V35" s="96"/>
      <c r="W35" s="96"/>
      <c r="X35" s="107"/>
      <c r="Y35" s="107"/>
      <c r="Z35" s="107"/>
      <c r="AA35" s="96"/>
      <c r="AB35" s="96"/>
      <c r="AC35" s="107"/>
      <c r="AD35" s="107"/>
      <c r="AE35" s="97"/>
      <c r="AF35" s="109">
        <f t="shared" si="0"/>
        <v>56</v>
      </c>
      <c r="AG35" s="109">
        <f>'DSD (para preencher)'!AA35</f>
        <v>0</v>
      </c>
      <c r="AH35" s="103">
        <v>28</v>
      </c>
      <c r="AI35" s="103">
        <f t="shared" ref="AI35:AI46" si="9">AH35/M35</f>
        <v>2</v>
      </c>
      <c r="AJ35" s="110">
        <v>28</v>
      </c>
      <c r="AK35" s="103">
        <f t="shared" ref="AK35:AK46" si="10">AJ35/M35</f>
        <v>2</v>
      </c>
      <c r="AL35" s="111">
        <f t="shared" si="2"/>
        <v>-56</v>
      </c>
    </row>
    <row r="36" spans="1:38" ht="18" customHeight="1" x14ac:dyDescent="0.25">
      <c r="A36" s="102" t="s">
        <v>153</v>
      </c>
      <c r="B36" s="102" t="s">
        <v>159</v>
      </c>
      <c r="C36" s="103" t="s">
        <v>155</v>
      </c>
      <c r="D36" s="103" t="s">
        <v>60</v>
      </c>
      <c r="E36" s="104" t="s">
        <v>161</v>
      </c>
      <c r="F36" s="105" t="s">
        <v>37</v>
      </c>
      <c r="G36" s="105" t="s">
        <v>162</v>
      </c>
      <c r="H36" s="105" t="s">
        <v>829</v>
      </c>
      <c r="I36" s="106">
        <v>1</v>
      </c>
      <c r="J36" s="105" t="s">
        <v>52</v>
      </c>
      <c r="K36" s="105" t="s">
        <v>43</v>
      </c>
      <c r="L36" s="103">
        <v>6</v>
      </c>
      <c r="M36" s="103">
        <v>14</v>
      </c>
      <c r="N36" s="103">
        <v>56</v>
      </c>
      <c r="O36" s="94">
        <v>1</v>
      </c>
      <c r="P36" s="96">
        <v>21</v>
      </c>
      <c r="Q36" s="96">
        <f t="shared" si="8"/>
        <v>1.5</v>
      </c>
      <c r="R36" s="107">
        <v>1</v>
      </c>
      <c r="S36" s="107">
        <v>35</v>
      </c>
      <c r="T36" s="107">
        <f>S36/M36</f>
        <v>2.5</v>
      </c>
      <c r="U36" s="96"/>
      <c r="V36" s="96"/>
      <c r="W36" s="96"/>
      <c r="X36" s="107"/>
      <c r="Y36" s="107"/>
      <c r="Z36" s="107"/>
      <c r="AA36" s="96"/>
      <c r="AB36" s="96"/>
      <c r="AC36" s="107"/>
      <c r="AD36" s="107"/>
      <c r="AE36" s="97"/>
      <c r="AF36" s="109">
        <f t="shared" si="0"/>
        <v>56</v>
      </c>
      <c r="AG36" s="109">
        <f>'DSD (para preencher)'!AA36</f>
        <v>0</v>
      </c>
      <c r="AH36" s="103">
        <v>21</v>
      </c>
      <c r="AI36" s="103">
        <f t="shared" si="9"/>
        <v>1.5</v>
      </c>
      <c r="AJ36" s="110">
        <v>35</v>
      </c>
      <c r="AK36" s="103">
        <f t="shared" si="10"/>
        <v>2.5</v>
      </c>
      <c r="AL36" s="111">
        <f t="shared" si="2"/>
        <v>-56</v>
      </c>
    </row>
    <row r="37" spans="1:38" ht="18" customHeight="1" x14ac:dyDescent="0.25">
      <c r="A37" s="102" t="s">
        <v>153</v>
      </c>
      <c r="B37" s="102" t="s">
        <v>159</v>
      </c>
      <c r="C37" s="103" t="s">
        <v>155</v>
      </c>
      <c r="D37" s="103" t="s">
        <v>60</v>
      </c>
      <c r="E37" s="104" t="s">
        <v>163</v>
      </c>
      <c r="F37" s="105" t="s">
        <v>37</v>
      </c>
      <c r="G37" s="105" t="s">
        <v>164</v>
      </c>
      <c r="H37" s="105" t="s">
        <v>829</v>
      </c>
      <c r="I37" s="106">
        <v>1</v>
      </c>
      <c r="J37" s="105" t="s">
        <v>43</v>
      </c>
      <c r="K37" s="105" t="s">
        <v>52</v>
      </c>
      <c r="L37" s="103">
        <v>6</v>
      </c>
      <c r="M37" s="103">
        <v>14</v>
      </c>
      <c r="N37" s="103">
        <v>56</v>
      </c>
      <c r="O37" s="94">
        <v>1</v>
      </c>
      <c r="P37" s="96">
        <v>14</v>
      </c>
      <c r="Q37" s="96">
        <f t="shared" si="8"/>
        <v>1</v>
      </c>
      <c r="R37" s="107"/>
      <c r="S37" s="107"/>
      <c r="T37" s="107"/>
      <c r="U37" s="96">
        <v>1</v>
      </c>
      <c r="V37" s="96">
        <v>42</v>
      </c>
      <c r="W37" s="96">
        <f>V37/M37</f>
        <v>3</v>
      </c>
      <c r="X37" s="107"/>
      <c r="Y37" s="107"/>
      <c r="Z37" s="107"/>
      <c r="AA37" s="96"/>
      <c r="AB37" s="96"/>
      <c r="AC37" s="107"/>
      <c r="AD37" s="107"/>
      <c r="AE37" s="97"/>
      <c r="AF37" s="109">
        <f t="shared" si="0"/>
        <v>56</v>
      </c>
      <c r="AG37" s="109">
        <f>'DSD (para preencher)'!AA37</f>
        <v>0</v>
      </c>
      <c r="AH37" s="103">
        <v>14</v>
      </c>
      <c r="AI37" s="103">
        <f t="shared" si="9"/>
        <v>1</v>
      </c>
      <c r="AJ37" s="110">
        <v>42</v>
      </c>
      <c r="AK37" s="103">
        <f t="shared" si="10"/>
        <v>3</v>
      </c>
      <c r="AL37" s="111">
        <f t="shared" si="2"/>
        <v>-56</v>
      </c>
    </row>
    <row r="38" spans="1:38" ht="18" customHeight="1" x14ac:dyDescent="0.25">
      <c r="A38" s="102" t="s">
        <v>46</v>
      </c>
      <c r="B38" s="102" t="s">
        <v>77</v>
      </c>
      <c r="C38" s="103" t="s">
        <v>165</v>
      </c>
      <c r="D38" s="103" t="s">
        <v>60</v>
      </c>
      <c r="E38" s="104" t="s">
        <v>167</v>
      </c>
      <c r="F38" s="105" t="s">
        <v>37</v>
      </c>
      <c r="G38" s="105" t="s">
        <v>168</v>
      </c>
      <c r="H38" s="105" t="s">
        <v>834</v>
      </c>
      <c r="I38" s="106">
        <v>2</v>
      </c>
      <c r="J38" s="105" t="s">
        <v>39</v>
      </c>
      <c r="K38" s="105" t="s">
        <v>40</v>
      </c>
      <c r="L38" s="103">
        <v>6</v>
      </c>
      <c r="M38" s="103">
        <v>14</v>
      </c>
      <c r="N38" s="103">
        <v>56</v>
      </c>
      <c r="O38" s="94">
        <v>1</v>
      </c>
      <c r="P38" s="96">
        <v>28</v>
      </c>
      <c r="Q38" s="96">
        <f t="shared" si="8"/>
        <v>2</v>
      </c>
      <c r="R38" s="107"/>
      <c r="S38" s="107"/>
      <c r="T38" s="107"/>
      <c r="U38" s="96">
        <v>1</v>
      </c>
      <c r="V38" s="96">
        <v>12</v>
      </c>
      <c r="W38" s="96">
        <v>1</v>
      </c>
      <c r="X38" s="107">
        <v>1</v>
      </c>
      <c r="Y38" s="107">
        <v>16</v>
      </c>
      <c r="Z38" s="107">
        <v>1</v>
      </c>
      <c r="AA38" s="96"/>
      <c r="AB38" s="96"/>
      <c r="AC38" s="107"/>
      <c r="AD38" s="107"/>
      <c r="AE38" s="97"/>
      <c r="AF38" s="109">
        <f t="shared" si="0"/>
        <v>56</v>
      </c>
      <c r="AG38" s="109">
        <f>'DSD (para preencher)'!AA38</f>
        <v>0</v>
      </c>
      <c r="AH38" s="103">
        <v>28</v>
      </c>
      <c r="AI38" s="103">
        <f t="shared" si="9"/>
        <v>2</v>
      </c>
      <c r="AJ38" s="110">
        <v>28</v>
      </c>
      <c r="AK38" s="103">
        <f t="shared" si="10"/>
        <v>2</v>
      </c>
      <c r="AL38" s="111">
        <f t="shared" si="2"/>
        <v>-56</v>
      </c>
    </row>
    <row r="39" spans="1:38" ht="18" customHeight="1" x14ac:dyDescent="0.25">
      <c r="A39" s="102" t="s">
        <v>30</v>
      </c>
      <c r="B39" s="102" t="s">
        <v>31</v>
      </c>
      <c r="C39" s="103" t="s">
        <v>112</v>
      </c>
      <c r="D39" s="103" t="s">
        <v>60</v>
      </c>
      <c r="E39" s="104" t="s">
        <v>170</v>
      </c>
      <c r="F39" s="105" t="s">
        <v>37</v>
      </c>
      <c r="G39" s="105" t="s">
        <v>171</v>
      </c>
      <c r="H39" s="105" t="s">
        <v>836</v>
      </c>
      <c r="I39" s="106">
        <v>1</v>
      </c>
      <c r="J39" s="105" t="s">
        <v>39</v>
      </c>
      <c r="K39" s="105" t="s">
        <v>40</v>
      </c>
      <c r="L39" s="103">
        <v>3</v>
      </c>
      <c r="M39" s="103">
        <v>7</v>
      </c>
      <c r="N39" s="103">
        <v>28</v>
      </c>
      <c r="O39" s="94">
        <v>1</v>
      </c>
      <c r="P39" s="96">
        <v>14</v>
      </c>
      <c r="Q39" s="96">
        <f t="shared" si="8"/>
        <v>2</v>
      </c>
      <c r="R39" s="107">
        <v>1</v>
      </c>
      <c r="S39" s="107">
        <v>7</v>
      </c>
      <c r="T39" s="107">
        <f>S39/M39</f>
        <v>1</v>
      </c>
      <c r="U39" s="96"/>
      <c r="V39" s="96"/>
      <c r="W39" s="96"/>
      <c r="X39" s="107">
        <v>1</v>
      </c>
      <c r="Y39" s="107">
        <v>7</v>
      </c>
      <c r="Z39" s="107">
        <f>Y39/M39</f>
        <v>1</v>
      </c>
      <c r="AA39" s="96"/>
      <c r="AB39" s="96"/>
      <c r="AC39" s="107"/>
      <c r="AD39" s="107"/>
      <c r="AE39" s="97"/>
      <c r="AF39" s="109">
        <f t="shared" si="0"/>
        <v>28</v>
      </c>
      <c r="AG39" s="109">
        <f>'DSD (para preencher)'!AA39</f>
        <v>0</v>
      </c>
      <c r="AH39" s="103">
        <v>14</v>
      </c>
      <c r="AI39" s="103">
        <f t="shared" si="9"/>
        <v>2</v>
      </c>
      <c r="AJ39" s="110">
        <v>14</v>
      </c>
      <c r="AK39" s="103">
        <f t="shared" si="10"/>
        <v>2</v>
      </c>
      <c r="AL39" s="111">
        <f t="shared" si="2"/>
        <v>-28</v>
      </c>
    </row>
    <row r="40" spans="1:38" ht="18" customHeight="1" x14ac:dyDescent="0.25">
      <c r="A40" s="102" t="s">
        <v>30</v>
      </c>
      <c r="B40" s="102" t="s">
        <v>31</v>
      </c>
      <c r="C40" s="103" t="s">
        <v>112</v>
      </c>
      <c r="D40" s="103" t="s">
        <v>60</v>
      </c>
      <c r="E40" s="104" t="s">
        <v>173</v>
      </c>
      <c r="F40" s="105" t="s">
        <v>37</v>
      </c>
      <c r="G40" s="105" t="s">
        <v>174</v>
      </c>
      <c r="H40" s="105" t="s">
        <v>836</v>
      </c>
      <c r="I40" s="106">
        <v>1</v>
      </c>
      <c r="J40" s="105" t="s">
        <v>39</v>
      </c>
      <c r="K40" s="105" t="s">
        <v>40</v>
      </c>
      <c r="L40" s="103">
        <v>3</v>
      </c>
      <c r="M40" s="103">
        <v>7</v>
      </c>
      <c r="N40" s="103">
        <v>28</v>
      </c>
      <c r="O40" s="94">
        <v>1</v>
      </c>
      <c r="P40" s="96">
        <v>14</v>
      </c>
      <c r="Q40" s="96">
        <f t="shared" si="8"/>
        <v>2</v>
      </c>
      <c r="R40" s="107">
        <v>1</v>
      </c>
      <c r="S40" s="107">
        <v>7</v>
      </c>
      <c r="T40" s="107">
        <f>S40/M40</f>
        <v>1</v>
      </c>
      <c r="U40" s="96"/>
      <c r="V40" s="96"/>
      <c r="W40" s="96"/>
      <c r="X40" s="107">
        <v>1</v>
      </c>
      <c r="Y40" s="107">
        <v>7</v>
      </c>
      <c r="Z40" s="107">
        <f>Y40/M40</f>
        <v>1</v>
      </c>
      <c r="AA40" s="96"/>
      <c r="AB40" s="96"/>
      <c r="AC40" s="107"/>
      <c r="AD40" s="107"/>
      <c r="AE40" s="97"/>
      <c r="AF40" s="109">
        <f t="shared" si="0"/>
        <v>28</v>
      </c>
      <c r="AG40" s="109">
        <f>'DSD (para preencher)'!AA40</f>
        <v>0</v>
      </c>
      <c r="AH40" s="103">
        <v>14</v>
      </c>
      <c r="AI40" s="103">
        <f t="shared" si="9"/>
        <v>2</v>
      </c>
      <c r="AJ40" s="110">
        <v>14</v>
      </c>
      <c r="AK40" s="103">
        <f t="shared" si="10"/>
        <v>2</v>
      </c>
      <c r="AL40" s="111">
        <f t="shared" si="2"/>
        <v>-28</v>
      </c>
    </row>
    <row r="41" spans="1:38" ht="18" customHeight="1" x14ac:dyDescent="0.25">
      <c r="A41" s="102" t="s">
        <v>46</v>
      </c>
      <c r="B41" s="102" t="s">
        <v>77</v>
      </c>
      <c r="C41" s="103" t="s">
        <v>137</v>
      </c>
      <c r="D41" s="103" t="s">
        <v>60</v>
      </c>
      <c r="E41" s="104" t="s">
        <v>175</v>
      </c>
      <c r="F41" s="105" t="s">
        <v>37</v>
      </c>
      <c r="G41" s="105" t="s">
        <v>176</v>
      </c>
      <c r="H41" s="105" t="s">
        <v>841</v>
      </c>
      <c r="I41" s="106">
        <v>9</v>
      </c>
      <c r="J41" s="105" t="s">
        <v>43</v>
      </c>
      <c r="K41" s="105" t="s">
        <v>43</v>
      </c>
      <c r="L41" s="103">
        <v>6</v>
      </c>
      <c r="M41" s="103">
        <v>14</v>
      </c>
      <c r="N41" s="103">
        <v>56</v>
      </c>
      <c r="O41" s="94">
        <v>2</v>
      </c>
      <c r="P41" s="96">
        <v>28</v>
      </c>
      <c r="Q41" s="96">
        <f t="shared" si="8"/>
        <v>2</v>
      </c>
      <c r="R41" s="107"/>
      <c r="S41" s="107"/>
      <c r="T41" s="107"/>
      <c r="U41" s="96">
        <v>9</v>
      </c>
      <c r="V41" s="96">
        <v>14</v>
      </c>
      <c r="W41" s="96">
        <f>V41/M41</f>
        <v>1</v>
      </c>
      <c r="X41" s="107">
        <v>9</v>
      </c>
      <c r="Y41" s="107">
        <v>14</v>
      </c>
      <c r="Z41" s="107">
        <f>Y41/M41</f>
        <v>1</v>
      </c>
      <c r="AA41" s="96"/>
      <c r="AB41" s="96"/>
      <c r="AC41" s="107"/>
      <c r="AD41" s="107"/>
      <c r="AE41" s="97"/>
      <c r="AF41" s="109">
        <f t="shared" si="0"/>
        <v>308</v>
      </c>
      <c r="AG41" s="109">
        <f>'DSD (para preencher)'!AA41</f>
        <v>0</v>
      </c>
      <c r="AH41" s="103">
        <v>28</v>
      </c>
      <c r="AI41" s="103">
        <f t="shared" si="9"/>
        <v>2</v>
      </c>
      <c r="AJ41" s="110">
        <v>28</v>
      </c>
      <c r="AK41" s="103">
        <f t="shared" si="10"/>
        <v>2</v>
      </c>
      <c r="AL41" s="111">
        <f t="shared" si="2"/>
        <v>-308</v>
      </c>
    </row>
    <row r="42" spans="1:38" ht="18" customHeight="1" x14ac:dyDescent="0.25">
      <c r="A42" s="102" t="s">
        <v>177</v>
      </c>
      <c r="B42" s="102" t="s">
        <v>178</v>
      </c>
      <c r="C42" s="103" t="s">
        <v>179</v>
      </c>
      <c r="D42" s="103" t="s">
        <v>33</v>
      </c>
      <c r="E42" s="104" t="s">
        <v>181</v>
      </c>
      <c r="F42" s="105" t="s">
        <v>37</v>
      </c>
      <c r="G42" s="105" t="s">
        <v>182</v>
      </c>
      <c r="H42" s="105" t="s">
        <v>842</v>
      </c>
      <c r="I42" s="106">
        <v>6</v>
      </c>
      <c r="J42" s="105" t="s">
        <v>39</v>
      </c>
      <c r="K42" s="105" t="s">
        <v>40</v>
      </c>
      <c r="L42" s="103">
        <v>3</v>
      </c>
      <c r="M42" s="103">
        <v>7</v>
      </c>
      <c r="N42" s="103">
        <v>28</v>
      </c>
      <c r="O42" s="94">
        <v>1</v>
      </c>
      <c r="P42" s="96">
        <v>14</v>
      </c>
      <c r="Q42" s="96">
        <f t="shared" si="8"/>
        <v>2</v>
      </c>
      <c r="R42" s="107">
        <v>3</v>
      </c>
      <c r="S42" s="107">
        <v>14</v>
      </c>
      <c r="T42" s="107">
        <f>S42/M42</f>
        <v>2</v>
      </c>
      <c r="U42" s="96"/>
      <c r="V42" s="96"/>
      <c r="W42" s="96"/>
      <c r="X42" s="107"/>
      <c r="Y42" s="107"/>
      <c r="Z42" s="107"/>
      <c r="AA42" s="96"/>
      <c r="AB42" s="96"/>
      <c r="AC42" s="107"/>
      <c r="AD42" s="107"/>
      <c r="AE42" s="97"/>
      <c r="AF42" s="109">
        <f t="shared" si="0"/>
        <v>56</v>
      </c>
      <c r="AG42" s="109">
        <f>'DSD (para preencher)'!AA42</f>
        <v>0</v>
      </c>
      <c r="AH42" s="103">
        <v>14</v>
      </c>
      <c r="AI42" s="103">
        <f t="shared" si="9"/>
        <v>2</v>
      </c>
      <c r="AJ42" s="110">
        <v>14</v>
      </c>
      <c r="AK42" s="103">
        <f t="shared" si="10"/>
        <v>2</v>
      </c>
      <c r="AL42" s="111">
        <f t="shared" si="2"/>
        <v>-56</v>
      </c>
    </row>
    <row r="43" spans="1:38" ht="18" customHeight="1" x14ac:dyDescent="0.25">
      <c r="A43" s="102" t="s">
        <v>177</v>
      </c>
      <c r="B43" s="102" t="s">
        <v>178</v>
      </c>
      <c r="C43" s="103" t="s">
        <v>179</v>
      </c>
      <c r="D43" s="103" t="s">
        <v>33</v>
      </c>
      <c r="E43" s="104" t="s">
        <v>183</v>
      </c>
      <c r="F43" s="105" t="s">
        <v>37</v>
      </c>
      <c r="G43" s="105" t="s">
        <v>184</v>
      </c>
      <c r="H43" s="105" t="s">
        <v>837</v>
      </c>
      <c r="I43" s="106">
        <v>9</v>
      </c>
      <c r="J43" s="105" t="s">
        <v>43</v>
      </c>
      <c r="K43" s="105" t="s">
        <v>43</v>
      </c>
      <c r="L43" s="103">
        <v>3</v>
      </c>
      <c r="M43" s="103">
        <v>7</v>
      </c>
      <c r="N43" s="103">
        <v>28</v>
      </c>
      <c r="O43" s="94">
        <v>2</v>
      </c>
      <c r="P43" s="96">
        <v>14</v>
      </c>
      <c r="Q43" s="96">
        <f t="shared" si="8"/>
        <v>2</v>
      </c>
      <c r="R43" s="107">
        <v>3</v>
      </c>
      <c r="S43" s="107">
        <v>14</v>
      </c>
      <c r="T43" s="107">
        <f>S43/M43</f>
        <v>2</v>
      </c>
      <c r="U43" s="96"/>
      <c r="V43" s="96"/>
      <c r="W43" s="96"/>
      <c r="X43" s="107"/>
      <c r="Y43" s="107"/>
      <c r="Z43" s="107"/>
      <c r="AA43" s="96"/>
      <c r="AB43" s="96"/>
      <c r="AC43" s="107"/>
      <c r="AD43" s="107"/>
      <c r="AE43" s="97"/>
      <c r="AF43" s="109">
        <f t="shared" si="0"/>
        <v>70</v>
      </c>
      <c r="AG43" s="109">
        <f>'DSD (para preencher)'!AA43</f>
        <v>0</v>
      </c>
      <c r="AH43" s="103">
        <v>14</v>
      </c>
      <c r="AI43" s="103">
        <f t="shared" si="9"/>
        <v>2</v>
      </c>
      <c r="AJ43" s="110">
        <v>14</v>
      </c>
      <c r="AK43" s="103">
        <f t="shared" si="10"/>
        <v>2</v>
      </c>
      <c r="AL43" s="111">
        <f t="shared" si="2"/>
        <v>-70</v>
      </c>
    </row>
    <row r="44" spans="1:38" ht="18" customHeight="1" x14ac:dyDescent="0.25">
      <c r="A44" s="102" t="s">
        <v>89</v>
      </c>
      <c r="B44" s="102" t="s">
        <v>128</v>
      </c>
      <c r="C44" s="103" t="s">
        <v>73</v>
      </c>
      <c r="D44" s="103" t="s">
        <v>33</v>
      </c>
      <c r="E44" s="104" t="s">
        <v>186</v>
      </c>
      <c r="F44" s="105" t="s">
        <v>37</v>
      </c>
      <c r="G44" s="105" t="s">
        <v>187</v>
      </c>
      <c r="H44" s="105" t="s">
        <v>831</v>
      </c>
      <c r="I44" s="106">
        <v>2</v>
      </c>
      <c r="J44" s="105" t="s">
        <v>43</v>
      </c>
      <c r="K44" s="105" t="s">
        <v>43</v>
      </c>
      <c r="L44" s="103">
        <v>6</v>
      </c>
      <c r="M44" s="103">
        <v>14</v>
      </c>
      <c r="N44" s="103">
        <v>56</v>
      </c>
      <c r="O44" s="94">
        <v>1</v>
      </c>
      <c r="P44" s="96">
        <v>21</v>
      </c>
      <c r="Q44" s="96">
        <f t="shared" si="8"/>
        <v>1.5</v>
      </c>
      <c r="R44" s="107">
        <v>1</v>
      </c>
      <c r="S44" s="107">
        <v>25</v>
      </c>
      <c r="T44" s="107">
        <v>2</v>
      </c>
      <c r="U44" s="96">
        <v>1</v>
      </c>
      <c r="V44" s="96">
        <v>10</v>
      </c>
      <c r="W44" s="96">
        <v>0.5</v>
      </c>
      <c r="X44" s="107"/>
      <c r="Y44" s="107"/>
      <c r="Z44" s="107"/>
      <c r="AA44" s="96"/>
      <c r="AB44" s="96"/>
      <c r="AC44" s="107"/>
      <c r="AD44" s="107"/>
      <c r="AE44" s="97"/>
      <c r="AF44" s="109">
        <f t="shared" si="0"/>
        <v>56</v>
      </c>
      <c r="AG44" s="109">
        <f>'DSD (para preencher)'!AA44</f>
        <v>0</v>
      </c>
      <c r="AH44" s="103">
        <v>21</v>
      </c>
      <c r="AI44" s="103">
        <f t="shared" si="9"/>
        <v>1.5</v>
      </c>
      <c r="AJ44" s="110">
        <v>35</v>
      </c>
      <c r="AK44" s="103">
        <f t="shared" si="10"/>
        <v>2.5</v>
      </c>
      <c r="AL44" s="111">
        <f t="shared" si="2"/>
        <v>-56</v>
      </c>
    </row>
    <row r="45" spans="1:38" ht="18" customHeight="1" x14ac:dyDescent="0.25">
      <c r="A45" s="102" t="s">
        <v>89</v>
      </c>
      <c r="B45" s="102" t="s">
        <v>65</v>
      </c>
      <c r="C45" s="103" t="s">
        <v>66</v>
      </c>
      <c r="D45" s="103" t="s">
        <v>33</v>
      </c>
      <c r="E45" s="104" t="s">
        <v>189</v>
      </c>
      <c r="F45" s="105" t="s">
        <v>37</v>
      </c>
      <c r="G45" s="105">
        <v>2493</v>
      </c>
      <c r="H45" s="105" t="s">
        <v>830</v>
      </c>
      <c r="I45" s="106">
        <v>1</v>
      </c>
      <c r="J45" s="105" t="s">
        <v>43</v>
      </c>
      <c r="K45" s="105" t="s">
        <v>43</v>
      </c>
      <c r="L45" s="103">
        <v>6</v>
      </c>
      <c r="M45" s="103">
        <v>14</v>
      </c>
      <c r="N45" s="103">
        <v>56</v>
      </c>
      <c r="O45" s="94">
        <v>1</v>
      </c>
      <c r="P45" s="96">
        <v>28</v>
      </c>
      <c r="Q45" s="96">
        <f t="shared" si="8"/>
        <v>2</v>
      </c>
      <c r="R45" s="107">
        <v>1</v>
      </c>
      <c r="S45" s="107">
        <v>28</v>
      </c>
      <c r="T45" s="107">
        <f>S45/M45</f>
        <v>2</v>
      </c>
      <c r="U45" s="96"/>
      <c r="V45" s="96"/>
      <c r="W45" s="96"/>
      <c r="X45" s="107"/>
      <c r="Y45" s="107"/>
      <c r="Z45" s="107"/>
      <c r="AA45" s="96"/>
      <c r="AB45" s="96"/>
      <c r="AC45" s="107"/>
      <c r="AD45" s="107"/>
      <c r="AE45" s="97"/>
      <c r="AF45" s="109">
        <f t="shared" si="0"/>
        <v>56</v>
      </c>
      <c r="AG45" s="109">
        <f>'DSD (para preencher)'!AA45</f>
        <v>0</v>
      </c>
      <c r="AH45" s="103">
        <v>28</v>
      </c>
      <c r="AI45" s="103">
        <f t="shared" si="9"/>
        <v>2</v>
      </c>
      <c r="AJ45" s="110">
        <v>28</v>
      </c>
      <c r="AK45" s="103">
        <f t="shared" si="10"/>
        <v>2</v>
      </c>
      <c r="AL45" s="111">
        <f t="shared" si="2"/>
        <v>-56</v>
      </c>
    </row>
    <row r="46" spans="1:38" ht="18" customHeight="1" x14ac:dyDescent="0.25">
      <c r="A46" s="102" t="s">
        <v>30</v>
      </c>
      <c r="B46" s="102" t="s">
        <v>190</v>
      </c>
      <c r="C46" s="103" t="s">
        <v>54</v>
      </c>
      <c r="D46" s="103" t="s">
        <v>33</v>
      </c>
      <c r="E46" s="104" t="s">
        <v>192</v>
      </c>
      <c r="F46" s="105" t="s">
        <v>37</v>
      </c>
      <c r="G46" s="105" t="s">
        <v>193</v>
      </c>
      <c r="H46" s="105" t="s">
        <v>827</v>
      </c>
      <c r="I46" s="106">
        <v>1</v>
      </c>
      <c r="J46" s="105" t="s">
        <v>43</v>
      </c>
      <c r="K46" s="105" t="s">
        <v>43</v>
      </c>
      <c r="L46" s="103">
        <v>3</v>
      </c>
      <c r="M46" s="103">
        <v>7</v>
      </c>
      <c r="N46" s="103">
        <v>28</v>
      </c>
      <c r="O46" s="94">
        <v>1</v>
      </c>
      <c r="P46" s="96">
        <v>14</v>
      </c>
      <c r="Q46" s="96">
        <f t="shared" si="8"/>
        <v>2</v>
      </c>
      <c r="R46" s="107">
        <v>1</v>
      </c>
      <c r="S46" s="107">
        <v>6</v>
      </c>
      <c r="T46" s="107">
        <v>1</v>
      </c>
      <c r="U46" s="96">
        <v>1</v>
      </c>
      <c r="V46" s="96">
        <v>8</v>
      </c>
      <c r="W46" s="96">
        <v>1</v>
      </c>
      <c r="X46" s="107"/>
      <c r="Y46" s="107"/>
      <c r="Z46" s="107"/>
      <c r="AA46" s="96"/>
      <c r="AB46" s="96"/>
      <c r="AC46" s="107"/>
      <c r="AD46" s="107"/>
      <c r="AE46" s="97"/>
      <c r="AF46" s="109">
        <f t="shared" si="0"/>
        <v>28</v>
      </c>
      <c r="AG46" s="109">
        <f>'DSD (para preencher)'!AA46</f>
        <v>0</v>
      </c>
      <c r="AH46" s="103">
        <v>14</v>
      </c>
      <c r="AI46" s="103">
        <f t="shared" si="9"/>
        <v>2</v>
      </c>
      <c r="AJ46" s="110">
        <v>14</v>
      </c>
      <c r="AK46" s="103">
        <f t="shared" si="10"/>
        <v>2</v>
      </c>
      <c r="AL46" s="111">
        <f t="shared" si="2"/>
        <v>-28</v>
      </c>
    </row>
    <row r="47" spans="1:38" ht="18" customHeight="1" x14ac:dyDescent="0.25">
      <c r="A47" s="102" t="s">
        <v>153</v>
      </c>
      <c r="B47" s="102" t="s">
        <v>159</v>
      </c>
      <c r="C47" s="103" t="s">
        <v>155</v>
      </c>
      <c r="D47" s="103" t="s">
        <v>60</v>
      </c>
      <c r="E47" s="104" t="s">
        <v>194</v>
      </c>
      <c r="F47" s="105" t="s">
        <v>37</v>
      </c>
      <c r="G47" s="105" t="s">
        <v>195</v>
      </c>
      <c r="H47" s="105" t="s">
        <v>829</v>
      </c>
      <c r="I47" s="106">
        <v>0</v>
      </c>
      <c r="J47" s="105" t="s">
        <v>39</v>
      </c>
      <c r="K47" s="105" t="s">
        <v>43</v>
      </c>
      <c r="L47" s="103">
        <v>6</v>
      </c>
      <c r="M47" s="103">
        <v>14</v>
      </c>
      <c r="N47" s="103">
        <v>56</v>
      </c>
      <c r="O47" s="94"/>
      <c r="P47" s="96"/>
      <c r="Q47" s="96"/>
      <c r="R47" s="107"/>
      <c r="S47" s="107"/>
      <c r="T47" s="107"/>
      <c r="U47" s="96"/>
      <c r="V47" s="96"/>
      <c r="W47" s="96"/>
      <c r="X47" s="107"/>
      <c r="Y47" s="107"/>
      <c r="Z47" s="107"/>
      <c r="AA47" s="96"/>
      <c r="AB47" s="96"/>
      <c r="AC47" s="107"/>
      <c r="AD47" s="107">
        <v>56</v>
      </c>
      <c r="AE47" s="97"/>
      <c r="AF47" s="109">
        <f t="shared" si="0"/>
        <v>56</v>
      </c>
      <c r="AG47" s="109">
        <f>'DSD (para preencher)'!AA47</f>
        <v>0</v>
      </c>
      <c r="AH47" s="103"/>
      <c r="AI47" s="103"/>
      <c r="AJ47" s="110"/>
      <c r="AK47" s="103"/>
      <c r="AL47" s="111">
        <f t="shared" si="2"/>
        <v>-56</v>
      </c>
    </row>
    <row r="48" spans="1:38" ht="18" customHeight="1" x14ac:dyDescent="0.25">
      <c r="A48" s="102" t="s">
        <v>46</v>
      </c>
      <c r="B48" s="102" t="s">
        <v>77</v>
      </c>
      <c r="C48" s="103" t="s">
        <v>93</v>
      </c>
      <c r="D48" s="103" t="s">
        <v>60</v>
      </c>
      <c r="E48" s="104" t="s">
        <v>194</v>
      </c>
      <c r="F48" s="105" t="s">
        <v>37</v>
      </c>
      <c r="G48" s="105" t="s">
        <v>196</v>
      </c>
      <c r="H48" s="105" t="s">
        <v>834</v>
      </c>
      <c r="I48" s="106">
        <v>0</v>
      </c>
      <c r="J48" s="105" t="s">
        <v>39</v>
      </c>
      <c r="K48" s="105" t="s">
        <v>40</v>
      </c>
      <c r="L48" s="103">
        <v>6</v>
      </c>
      <c r="M48" s="103">
        <v>14</v>
      </c>
      <c r="N48" s="103">
        <v>56</v>
      </c>
      <c r="O48" s="94"/>
      <c r="P48" s="96"/>
      <c r="Q48" s="96"/>
      <c r="R48" s="107"/>
      <c r="S48" s="107"/>
      <c r="T48" s="107"/>
      <c r="U48" s="96"/>
      <c r="V48" s="96"/>
      <c r="W48" s="96"/>
      <c r="X48" s="107"/>
      <c r="Y48" s="107"/>
      <c r="Z48" s="107"/>
      <c r="AA48" s="96"/>
      <c r="AB48" s="96"/>
      <c r="AC48" s="107"/>
      <c r="AD48" s="107">
        <v>56</v>
      </c>
      <c r="AE48" s="97"/>
      <c r="AF48" s="109">
        <f t="shared" si="0"/>
        <v>56</v>
      </c>
      <c r="AG48" s="109">
        <f>'DSD (para preencher)'!AA48</f>
        <v>0</v>
      </c>
      <c r="AH48" s="103"/>
      <c r="AI48" s="103"/>
      <c r="AJ48" s="110"/>
      <c r="AK48" s="103"/>
      <c r="AL48" s="111">
        <f t="shared" si="2"/>
        <v>-56</v>
      </c>
    </row>
    <row r="49" spans="1:38" ht="18" customHeight="1" x14ac:dyDescent="0.25">
      <c r="A49" s="102" t="s">
        <v>30</v>
      </c>
      <c r="B49" s="102" t="s">
        <v>31</v>
      </c>
      <c r="C49" s="103" t="s">
        <v>32</v>
      </c>
      <c r="D49" s="103" t="s">
        <v>33</v>
      </c>
      <c r="E49" s="104" t="s">
        <v>194</v>
      </c>
      <c r="F49" s="105" t="s">
        <v>37</v>
      </c>
      <c r="G49" s="105" t="s">
        <v>198</v>
      </c>
      <c r="H49" s="105" t="s">
        <v>826</v>
      </c>
      <c r="I49" s="106">
        <v>0</v>
      </c>
      <c r="J49" s="105" t="s">
        <v>39</v>
      </c>
      <c r="K49" s="105" t="s">
        <v>43</v>
      </c>
      <c r="L49" s="103">
        <v>6</v>
      </c>
      <c r="M49" s="103">
        <v>14</v>
      </c>
      <c r="N49" s="103">
        <v>56</v>
      </c>
      <c r="O49" s="94"/>
      <c r="P49" s="96"/>
      <c r="Q49" s="96"/>
      <c r="R49" s="107"/>
      <c r="S49" s="107"/>
      <c r="T49" s="107"/>
      <c r="U49" s="96"/>
      <c r="V49" s="96"/>
      <c r="W49" s="96"/>
      <c r="X49" s="107"/>
      <c r="Y49" s="107"/>
      <c r="Z49" s="107"/>
      <c r="AA49" s="96"/>
      <c r="AB49" s="96"/>
      <c r="AC49" s="107"/>
      <c r="AD49" s="107">
        <v>56</v>
      </c>
      <c r="AE49" s="97"/>
      <c r="AF49" s="109">
        <f t="shared" si="0"/>
        <v>56</v>
      </c>
      <c r="AG49" s="109">
        <f>'DSD (para preencher)'!AA49</f>
        <v>0</v>
      </c>
      <c r="AH49" s="103"/>
      <c r="AI49" s="103"/>
      <c r="AJ49" s="110"/>
      <c r="AK49" s="103"/>
      <c r="AL49" s="111">
        <f t="shared" si="2"/>
        <v>-56</v>
      </c>
    </row>
    <row r="50" spans="1:38" ht="18" customHeight="1" x14ac:dyDescent="0.25">
      <c r="A50" s="102" t="s">
        <v>89</v>
      </c>
      <c r="B50" s="102" t="s">
        <v>128</v>
      </c>
      <c r="C50" s="103" t="s">
        <v>73</v>
      </c>
      <c r="D50" s="103" t="s">
        <v>33</v>
      </c>
      <c r="E50" s="104" t="s">
        <v>194</v>
      </c>
      <c r="F50" s="105" t="s">
        <v>37</v>
      </c>
      <c r="G50" s="105" t="s">
        <v>200</v>
      </c>
      <c r="H50" s="105" t="s">
        <v>831</v>
      </c>
      <c r="I50" s="106">
        <v>0</v>
      </c>
      <c r="J50" s="105" t="s">
        <v>39</v>
      </c>
      <c r="K50" s="105" t="s">
        <v>43</v>
      </c>
      <c r="L50" s="103">
        <v>6</v>
      </c>
      <c r="M50" s="103">
        <v>14</v>
      </c>
      <c r="N50" s="103">
        <v>56</v>
      </c>
      <c r="O50" s="94"/>
      <c r="P50" s="96"/>
      <c r="Q50" s="96"/>
      <c r="R50" s="107"/>
      <c r="S50" s="107"/>
      <c r="T50" s="107"/>
      <c r="U50" s="96"/>
      <c r="V50" s="96"/>
      <c r="W50" s="96"/>
      <c r="X50" s="107"/>
      <c r="Y50" s="107"/>
      <c r="Z50" s="107"/>
      <c r="AA50" s="96"/>
      <c r="AB50" s="96"/>
      <c r="AC50" s="107"/>
      <c r="AD50" s="107">
        <v>56</v>
      </c>
      <c r="AE50" s="97"/>
      <c r="AF50" s="109">
        <f t="shared" si="0"/>
        <v>56</v>
      </c>
      <c r="AG50" s="109">
        <f>'DSD (para preencher)'!AA50</f>
        <v>0</v>
      </c>
      <c r="AH50" s="103"/>
      <c r="AI50" s="103"/>
      <c r="AJ50" s="110"/>
      <c r="AK50" s="103"/>
      <c r="AL50" s="111">
        <f t="shared" si="2"/>
        <v>-56</v>
      </c>
    </row>
    <row r="51" spans="1:38" ht="18" customHeight="1" x14ac:dyDescent="0.25">
      <c r="A51" s="102" t="s">
        <v>89</v>
      </c>
      <c r="B51" s="102" t="s">
        <v>65</v>
      </c>
      <c r="C51" s="103" t="s">
        <v>66</v>
      </c>
      <c r="D51" s="103" t="s">
        <v>33</v>
      </c>
      <c r="E51" s="104" t="s">
        <v>194</v>
      </c>
      <c r="F51" s="105" t="s">
        <v>37</v>
      </c>
      <c r="G51" s="105" t="s">
        <v>202</v>
      </c>
      <c r="H51" s="105" t="s">
        <v>830</v>
      </c>
      <c r="I51" s="106">
        <v>0</v>
      </c>
      <c r="J51" s="105" t="s">
        <v>39</v>
      </c>
      <c r="K51" s="105" t="s">
        <v>43</v>
      </c>
      <c r="L51" s="103">
        <v>6</v>
      </c>
      <c r="M51" s="103">
        <v>14</v>
      </c>
      <c r="N51" s="103">
        <v>56</v>
      </c>
      <c r="O51" s="94"/>
      <c r="P51" s="96"/>
      <c r="Q51" s="96"/>
      <c r="R51" s="107"/>
      <c r="S51" s="107"/>
      <c r="T51" s="107"/>
      <c r="U51" s="96"/>
      <c r="V51" s="96"/>
      <c r="W51" s="96"/>
      <c r="X51" s="107"/>
      <c r="Y51" s="107"/>
      <c r="Z51" s="107"/>
      <c r="AA51" s="96"/>
      <c r="AB51" s="96"/>
      <c r="AC51" s="107"/>
      <c r="AD51" s="107">
        <v>56</v>
      </c>
      <c r="AE51" s="97"/>
      <c r="AF51" s="109">
        <f t="shared" si="0"/>
        <v>56</v>
      </c>
      <c r="AG51" s="109">
        <f>'DSD (para preencher)'!AA51</f>
        <v>0</v>
      </c>
      <c r="AH51" s="103"/>
      <c r="AI51" s="103"/>
      <c r="AJ51" s="110"/>
      <c r="AK51" s="103"/>
      <c r="AL51" s="111">
        <f t="shared" si="2"/>
        <v>-56</v>
      </c>
    </row>
    <row r="52" spans="1:38" ht="18" customHeight="1" x14ac:dyDescent="0.25">
      <c r="A52" s="102" t="s">
        <v>30</v>
      </c>
      <c r="B52" s="102" t="s">
        <v>31</v>
      </c>
      <c r="C52" s="103" t="s">
        <v>203</v>
      </c>
      <c r="D52" s="103" t="s">
        <v>33</v>
      </c>
      <c r="E52" s="104" t="s">
        <v>194</v>
      </c>
      <c r="F52" s="105" t="s">
        <v>37</v>
      </c>
      <c r="G52" s="105" t="s">
        <v>205</v>
      </c>
      <c r="H52" s="105" t="s">
        <v>836</v>
      </c>
      <c r="I52" s="106">
        <v>0</v>
      </c>
      <c r="J52" s="105" t="s">
        <v>39</v>
      </c>
      <c r="K52" s="105" t="s">
        <v>43</v>
      </c>
      <c r="L52" s="103">
        <v>6</v>
      </c>
      <c r="M52" s="103">
        <v>14</v>
      </c>
      <c r="N52" s="103">
        <v>56</v>
      </c>
      <c r="O52" s="94"/>
      <c r="P52" s="96"/>
      <c r="Q52" s="96"/>
      <c r="R52" s="107"/>
      <c r="S52" s="107"/>
      <c r="T52" s="107"/>
      <c r="U52" s="96"/>
      <c r="V52" s="96"/>
      <c r="W52" s="96"/>
      <c r="X52" s="107"/>
      <c r="Y52" s="107"/>
      <c r="Z52" s="107"/>
      <c r="AA52" s="96"/>
      <c r="AB52" s="96"/>
      <c r="AC52" s="107"/>
      <c r="AD52" s="107">
        <v>56</v>
      </c>
      <c r="AE52" s="97"/>
      <c r="AF52" s="109">
        <f t="shared" si="0"/>
        <v>56</v>
      </c>
      <c r="AG52" s="109">
        <f>'DSD (para preencher)'!AA52</f>
        <v>0</v>
      </c>
      <c r="AH52" s="103"/>
      <c r="AI52" s="103"/>
      <c r="AJ52" s="110"/>
      <c r="AK52" s="103"/>
      <c r="AL52" s="111">
        <f t="shared" si="2"/>
        <v>-56</v>
      </c>
    </row>
    <row r="53" spans="1:38" ht="18" customHeight="1" x14ac:dyDescent="0.25">
      <c r="A53" s="102" t="s">
        <v>30</v>
      </c>
      <c r="B53" s="102" t="s">
        <v>190</v>
      </c>
      <c r="C53" s="103" t="s">
        <v>54</v>
      </c>
      <c r="D53" s="103" t="s">
        <v>33</v>
      </c>
      <c r="E53" s="104" t="s">
        <v>194</v>
      </c>
      <c r="F53" s="105" t="s">
        <v>37</v>
      </c>
      <c r="G53" s="105" t="s">
        <v>206</v>
      </c>
      <c r="H53" s="105" t="s">
        <v>827</v>
      </c>
      <c r="I53" s="106">
        <v>0</v>
      </c>
      <c r="J53" s="105" t="s">
        <v>39</v>
      </c>
      <c r="K53" s="105" t="s">
        <v>43</v>
      </c>
      <c r="L53" s="103">
        <v>6</v>
      </c>
      <c r="M53" s="103">
        <v>14</v>
      </c>
      <c r="N53" s="103">
        <v>56</v>
      </c>
      <c r="O53" s="94"/>
      <c r="P53" s="96"/>
      <c r="Q53" s="96"/>
      <c r="R53" s="107"/>
      <c r="S53" s="107"/>
      <c r="T53" s="107"/>
      <c r="U53" s="96"/>
      <c r="V53" s="96"/>
      <c r="W53" s="96"/>
      <c r="X53" s="107"/>
      <c r="Y53" s="107"/>
      <c r="Z53" s="107"/>
      <c r="AA53" s="96"/>
      <c r="AB53" s="96"/>
      <c r="AC53" s="107"/>
      <c r="AD53" s="107">
        <v>56</v>
      </c>
      <c r="AE53" s="97"/>
      <c r="AF53" s="109">
        <f t="shared" si="0"/>
        <v>56</v>
      </c>
      <c r="AG53" s="109">
        <f>'DSD (para preencher)'!AA53</f>
        <v>0</v>
      </c>
      <c r="AH53" s="103"/>
      <c r="AI53" s="103"/>
      <c r="AJ53" s="110"/>
      <c r="AK53" s="103"/>
      <c r="AL53" s="111">
        <f t="shared" si="2"/>
        <v>-56</v>
      </c>
    </row>
    <row r="54" spans="1:38" ht="18" customHeight="1" x14ac:dyDescent="0.25">
      <c r="A54" s="102" t="s">
        <v>46</v>
      </c>
      <c r="B54" s="102" t="s">
        <v>47</v>
      </c>
      <c r="C54" s="103" t="s">
        <v>48</v>
      </c>
      <c r="D54" s="103" t="s">
        <v>33</v>
      </c>
      <c r="E54" s="104" t="s">
        <v>208</v>
      </c>
      <c r="F54" s="105" t="s">
        <v>37</v>
      </c>
      <c r="G54" s="105" t="s">
        <v>209</v>
      </c>
      <c r="H54" s="105" t="s">
        <v>828</v>
      </c>
      <c r="I54" s="106">
        <v>10</v>
      </c>
      <c r="J54" s="105" t="s">
        <v>43</v>
      </c>
      <c r="K54" s="105" t="s">
        <v>40</v>
      </c>
      <c r="L54" s="103">
        <v>6</v>
      </c>
      <c r="M54" s="103">
        <v>14</v>
      </c>
      <c r="N54" s="103">
        <v>56</v>
      </c>
      <c r="O54" s="94">
        <v>3</v>
      </c>
      <c r="P54" s="96">
        <v>21</v>
      </c>
      <c r="Q54" s="96">
        <f>P54/M54</f>
        <v>1.5</v>
      </c>
      <c r="R54" s="107">
        <v>10</v>
      </c>
      <c r="S54" s="107">
        <v>35</v>
      </c>
      <c r="T54" s="107">
        <f>S54/M54</f>
        <v>2.5</v>
      </c>
      <c r="U54" s="96"/>
      <c r="V54" s="96"/>
      <c r="W54" s="96"/>
      <c r="X54" s="107"/>
      <c r="Y54" s="107"/>
      <c r="Z54" s="107"/>
      <c r="AA54" s="96"/>
      <c r="AB54" s="96"/>
      <c r="AC54" s="107"/>
      <c r="AD54" s="107"/>
      <c r="AE54" s="97"/>
      <c r="AF54" s="109">
        <f t="shared" si="0"/>
        <v>413</v>
      </c>
      <c r="AG54" s="109">
        <f>'DSD (para preencher)'!AA54</f>
        <v>0</v>
      </c>
      <c r="AH54" s="103">
        <v>21</v>
      </c>
      <c r="AI54" s="103">
        <f>AH54/M54</f>
        <v>1.5</v>
      </c>
      <c r="AJ54" s="110">
        <v>35</v>
      </c>
      <c r="AK54" s="103">
        <f>AJ54/M54</f>
        <v>2.5</v>
      </c>
      <c r="AL54" s="111">
        <f t="shared" si="2"/>
        <v>-413</v>
      </c>
    </row>
    <row r="55" spans="1:38" ht="18" customHeight="1" x14ac:dyDescent="0.25">
      <c r="A55" s="102" t="s">
        <v>46</v>
      </c>
      <c r="B55" s="102" t="s">
        <v>210</v>
      </c>
      <c r="C55" s="103" t="s">
        <v>73</v>
      </c>
      <c r="D55" s="103" t="s">
        <v>33</v>
      </c>
      <c r="E55" s="104" t="s">
        <v>211</v>
      </c>
      <c r="F55" s="105" t="s">
        <v>37</v>
      </c>
      <c r="G55" s="105">
        <v>2503</v>
      </c>
      <c r="H55" s="105" t="s">
        <v>831</v>
      </c>
      <c r="I55" s="106">
        <v>2</v>
      </c>
      <c r="J55" s="105" t="s">
        <v>40</v>
      </c>
      <c r="K55" s="105" t="s">
        <v>43</v>
      </c>
      <c r="L55" s="103">
        <v>6</v>
      </c>
      <c r="M55" s="103">
        <v>14</v>
      </c>
      <c r="N55" s="103">
        <v>56</v>
      </c>
      <c r="O55" s="94">
        <v>1</v>
      </c>
      <c r="P55" s="96">
        <v>21</v>
      </c>
      <c r="Q55" s="96">
        <f>P55/M55</f>
        <v>1.5</v>
      </c>
      <c r="R55" s="107">
        <v>2</v>
      </c>
      <c r="S55" s="107">
        <v>25</v>
      </c>
      <c r="T55" s="107">
        <v>2</v>
      </c>
      <c r="U55" s="96">
        <v>2</v>
      </c>
      <c r="V55" s="96">
        <v>10</v>
      </c>
      <c r="W55" s="96">
        <v>0.5</v>
      </c>
      <c r="X55" s="107"/>
      <c r="Y55" s="107"/>
      <c r="Z55" s="107"/>
      <c r="AA55" s="96"/>
      <c r="AB55" s="96"/>
      <c r="AC55" s="107"/>
      <c r="AD55" s="107"/>
      <c r="AE55" s="97"/>
      <c r="AF55" s="109">
        <f t="shared" si="0"/>
        <v>91</v>
      </c>
      <c r="AG55" s="109">
        <f>'DSD (para preencher)'!AA55</f>
        <v>0</v>
      </c>
      <c r="AH55" s="103">
        <v>21</v>
      </c>
      <c r="AI55" s="103">
        <f>AH55/M55</f>
        <v>1.5</v>
      </c>
      <c r="AJ55" s="110">
        <v>35</v>
      </c>
      <c r="AK55" s="103">
        <f>AJ55/M55</f>
        <v>2.5</v>
      </c>
      <c r="AL55" s="111">
        <f t="shared" si="2"/>
        <v>-91</v>
      </c>
    </row>
    <row r="56" spans="1:38" ht="18" customHeight="1" x14ac:dyDescent="0.25">
      <c r="A56" s="102" t="s">
        <v>46</v>
      </c>
      <c r="B56" s="102" t="s">
        <v>210</v>
      </c>
      <c r="C56" s="103" t="s">
        <v>212</v>
      </c>
      <c r="D56" s="103" t="s">
        <v>33</v>
      </c>
      <c r="E56" s="104" t="s">
        <v>214</v>
      </c>
      <c r="F56" s="105" t="s">
        <v>37</v>
      </c>
      <c r="G56" s="105" t="s">
        <v>215</v>
      </c>
      <c r="H56" s="105" t="s">
        <v>828</v>
      </c>
      <c r="I56" s="106">
        <v>10</v>
      </c>
      <c r="J56" s="105" t="s">
        <v>52</v>
      </c>
      <c r="K56" s="105" t="s">
        <v>52</v>
      </c>
      <c r="L56" s="103">
        <v>6</v>
      </c>
      <c r="M56" s="103">
        <v>14</v>
      </c>
      <c r="N56" s="103">
        <v>56</v>
      </c>
      <c r="O56" s="94">
        <v>3</v>
      </c>
      <c r="P56" s="96">
        <v>28</v>
      </c>
      <c r="Q56" s="96">
        <f>P56/M56</f>
        <v>2</v>
      </c>
      <c r="R56" s="107">
        <v>10</v>
      </c>
      <c r="S56" s="107">
        <v>14</v>
      </c>
      <c r="T56" s="107">
        <f>S56/M56</f>
        <v>1</v>
      </c>
      <c r="U56" s="96">
        <v>10</v>
      </c>
      <c r="V56" s="96">
        <v>14</v>
      </c>
      <c r="W56" s="96">
        <f>V56/M56</f>
        <v>1</v>
      </c>
      <c r="X56" s="107"/>
      <c r="Y56" s="107"/>
      <c r="Z56" s="107"/>
      <c r="AA56" s="96"/>
      <c r="AB56" s="96"/>
      <c r="AC56" s="107"/>
      <c r="AD56" s="107"/>
      <c r="AE56" s="97"/>
      <c r="AF56" s="109">
        <f t="shared" si="0"/>
        <v>364</v>
      </c>
      <c r="AG56" s="109">
        <f>'DSD (para preencher)'!AA56</f>
        <v>0</v>
      </c>
      <c r="AH56" s="103">
        <v>28</v>
      </c>
      <c r="AI56" s="103">
        <f>AH56/M56</f>
        <v>2</v>
      </c>
      <c r="AJ56" s="110">
        <v>28</v>
      </c>
      <c r="AK56" s="103">
        <f>AJ56/M56</f>
        <v>2</v>
      </c>
      <c r="AL56" s="111">
        <f t="shared" si="2"/>
        <v>-364</v>
      </c>
    </row>
    <row r="57" spans="1:38" ht="18" customHeight="1" x14ac:dyDescent="0.25">
      <c r="A57" s="102" t="s">
        <v>46</v>
      </c>
      <c r="B57" s="102" t="s">
        <v>77</v>
      </c>
      <c r="C57" s="103" t="s">
        <v>54</v>
      </c>
      <c r="D57" s="103" t="s">
        <v>33</v>
      </c>
      <c r="E57" s="104" t="s">
        <v>217</v>
      </c>
      <c r="F57" s="105" t="s">
        <v>37</v>
      </c>
      <c r="G57" s="105" t="s">
        <v>218</v>
      </c>
      <c r="H57" s="105" t="s">
        <v>834</v>
      </c>
      <c r="I57" s="106">
        <v>2</v>
      </c>
      <c r="J57" s="105" t="s">
        <v>39</v>
      </c>
      <c r="K57" s="105" t="s">
        <v>40</v>
      </c>
      <c r="L57" s="103">
        <v>6</v>
      </c>
      <c r="M57" s="103">
        <v>14</v>
      </c>
      <c r="N57" s="103">
        <v>56</v>
      </c>
      <c r="O57" s="94">
        <v>1</v>
      </c>
      <c r="P57" s="96">
        <v>28</v>
      </c>
      <c r="Q57" s="96">
        <f>P57/M57</f>
        <v>2</v>
      </c>
      <c r="R57" s="107">
        <v>1</v>
      </c>
      <c r="S57" s="107">
        <v>12</v>
      </c>
      <c r="T57" s="107">
        <v>1</v>
      </c>
      <c r="U57" s="96">
        <v>1</v>
      </c>
      <c r="V57" s="96">
        <v>8</v>
      </c>
      <c r="W57" s="96">
        <v>0.5</v>
      </c>
      <c r="X57" s="107"/>
      <c r="Y57" s="107"/>
      <c r="Z57" s="107"/>
      <c r="AA57" s="96">
        <v>1</v>
      </c>
      <c r="AB57" s="96">
        <v>8</v>
      </c>
      <c r="AC57" s="107">
        <v>0.5</v>
      </c>
      <c r="AD57" s="107"/>
      <c r="AE57" s="97"/>
      <c r="AF57" s="109">
        <f t="shared" si="0"/>
        <v>56</v>
      </c>
      <c r="AG57" s="109">
        <f>'DSD (para preencher)'!AA57</f>
        <v>0</v>
      </c>
      <c r="AH57" s="103">
        <v>28</v>
      </c>
      <c r="AI57" s="103">
        <f>AH57/M57</f>
        <v>2</v>
      </c>
      <c r="AJ57" s="110">
        <v>28</v>
      </c>
      <c r="AK57" s="103">
        <f>AJ57/M57</f>
        <v>2</v>
      </c>
      <c r="AL57" s="111">
        <f t="shared" si="2"/>
        <v>-56</v>
      </c>
    </row>
    <row r="58" spans="1:38" ht="18" customHeight="1" x14ac:dyDescent="0.25">
      <c r="A58" s="102" t="s">
        <v>30</v>
      </c>
      <c r="B58" s="102" t="s">
        <v>219</v>
      </c>
      <c r="C58" s="103" t="s">
        <v>54</v>
      </c>
      <c r="D58" s="103" t="s">
        <v>33</v>
      </c>
      <c r="E58" s="104" t="s">
        <v>221</v>
      </c>
      <c r="F58" s="105" t="s">
        <v>37</v>
      </c>
      <c r="G58" s="105" t="s">
        <v>222</v>
      </c>
      <c r="H58" s="105" t="s">
        <v>827</v>
      </c>
      <c r="I58" s="106">
        <v>1</v>
      </c>
      <c r="J58" s="105" t="s">
        <v>43</v>
      </c>
      <c r="K58" s="105" t="s">
        <v>40</v>
      </c>
      <c r="L58" s="103">
        <v>3</v>
      </c>
      <c r="M58" s="103">
        <v>7</v>
      </c>
      <c r="N58" s="103">
        <v>28</v>
      </c>
      <c r="O58" s="94">
        <v>1</v>
      </c>
      <c r="P58" s="96">
        <v>18</v>
      </c>
      <c r="Q58" s="96">
        <v>2.5</v>
      </c>
      <c r="R58" s="107">
        <v>1</v>
      </c>
      <c r="S58" s="107">
        <v>10</v>
      </c>
      <c r="T58" s="107">
        <v>1.5</v>
      </c>
      <c r="U58" s="96"/>
      <c r="V58" s="96"/>
      <c r="W58" s="96"/>
      <c r="X58" s="107"/>
      <c r="Y58" s="107"/>
      <c r="Z58" s="107"/>
      <c r="AA58" s="96"/>
      <c r="AB58" s="96"/>
      <c r="AC58" s="107"/>
      <c r="AD58" s="107"/>
      <c r="AE58" s="97"/>
      <c r="AF58" s="109">
        <f t="shared" si="0"/>
        <v>28</v>
      </c>
      <c r="AG58" s="109">
        <f>'DSD (para preencher)'!AA58</f>
        <v>0</v>
      </c>
      <c r="AH58" s="103">
        <v>18</v>
      </c>
      <c r="AI58" s="103">
        <v>2.5</v>
      </c>
      <c r="AJ58" s="110">
        <v>10</v>
      </c>
      <c r="AK58" s="103">
        <v>1.5</v>
      </c>
      <c r="AL58" s="111">
        <f t="shared" si="2"/>
        <v>-28</v>
      </c>
    </row>
    <row r="59" spans="1:38" ht="18" customHeight="1" x14ac:dyDescent="0.25">
      <c r="A59" s="102" t="s">
        <v>46</v>
      </c>
      <c r="B59" s="102" t="s">
        <v>77</v>
      </c>
      <c r="C59" s="103" t="s">
        <v>93</v>
      </c>
      <c r="D59" s="103" t="s">
        <v>60</v>
      </c>
      <c r="E59" s="104" t="s">
        <v>224</v>
      </c>
      <c r="F59" s="105" t="s">
        <v>37</v>
      </c>
      <c r="G59" s="105" t="s">
        <v>225</v>
      </c>
      <c r="H59" s="105" t="s">
        <v>834</v>
      </c>
      <c r="I59" s="106">
        <v>2</v>
      </c>
      <c r="J59" s="105" t="s">
        <v>43</v>
      </c>
      <c r="K59" s="105" t="s">
        <v>43</v>
      </c>
      <c r="L59" s="103">
        <v>6</v>
      </c>
      <c r="M59" s="103">
        <v>14</v>
      </c>
      <c r="N59" s="103">
        <v>56</v>
      </c>
      <c r="O59" s="94">
        <v>1</v>
      </c>
      <c r="P59" s="96">
        <v>21</v>
      </c>
      <c r="Q59" s="96">
        <f>P59/M59</f>
        <v>1.5</v>
      </c>
      <c r="R59" s="107">
        <v>2</v>
      </c>
      <c r="S59" s="107">
        <v>25</v>
      </c>
      <c r="T59" s="107">
        <v>2</v>
      </c>
      <c r="U59" s="96">
        <v>2</v>
      </c>
      <c r="V59" s="96">
        <v>27.5</v>
      </c>
      <c r="W59" s="96">
        <v>2</v>
      </c>
      <c r="X59" s="107"/>
      <c r="Y59" s="107"/>
      <c r="Z59" s="107"/>
      <c r="AA59" s="96">
        <v>1</v>
      </c>
      <c r="AB59" s="96">
        <v>5</v>
      </c>
      <c r="AC59" s="107">
        <v>0.5</v>
      </c>
      <c r="AD59" s="107"/>
      <c r="AE59" s="97"/>
      <c r="AF59" s="109">
        <f t="shared" si="0"/>
        <v>131</v>
      </c>
      <c r="AG59" s="109">
        <f>'DSD (para preencher)'!AA59</f>
        <v>0</v>
      </c>
      <c r="AH59" s="103">
        <v>21</v>
      </c>
      <c r="AI59" s="103">
        <f t="shared" ref="AI59:AI100" si="11">AH59/M59</f>
        <v>1.5</v>
      </c>
      <c r="AJ59" s="110">
        <v>35</v>
      </c>
      <c r="AK59" s="103">
        <f t="shared" ref="AK59:AK90" si="12">AJ59/M59</f>
        <v>2.5</v>
      </c>
      <c r="AL59" s="111">
        <f t="shared" si="2"/>
        <v>-131</v>
      </c>
    </row>
    <row r="60" spans="1:38" ht="18" customHeight="1" x14ac:dyDescent="0.25">
      <c r="A60" s="102" t="s">
        <v>46</v>
      </c>
      <c r="B60" s="102" t="s">
        <v>77</v>
      </c>
      <c r="C60" s="103" t="s">
        <v>93</v>
      </c>
      <c r="D60" s="103" t="s">
        <v>60</v>
      </c>
      <c r="E60" s="104" t="s">
        <v>226</v>
      </c>
      <c r="F60" s="105" t="s">
        <v>37</v>
      </c>
      <c r="G60" s="105" t="s">
        <v>227</v>
      </c>
      <c r="H60" s="105" t="s">
        <v>843</v>
      </c>
      <c r="I60" s="106">
        <v>5</v>
      </c>
      <c r="J60" s="105" t="s">
        <v>43</v>
      </c>
      <c r="K60" s="105" t="s">
        <v>40</v>
      </c>
      <c r="L60" s="103">
        <v>6</v>
      </c>
      <c r="M60" s="103">
        <v>14</v>
      </c>
      <c r="N60" s="103">
        <v>56</v>
      </c>
      <c r="O60" s="94">
        <v>1</v>
      </c>
      <c r="P60" s="96">
        <v>28</v>
      </c>
      <c r="Q60" s="96">
        <f>P60/M60</f>
        <v>2</v>
      </c>
      <c r="R60" s="107">
        <v>2</v>
      </c>
      <c r="S60" s="107">
        <v>14</v>
      </c>
      <c r="T60" s="107">
        <f>S60/M60</f>
        <v>1</v>
      </c>
      <c r="U60" s="96">
        <v>2</v>
      </c>
      <c r="V60" s="96">
        <v>8</v>
      </c>
      <c r="W60" s="96">
        <v>0.5</v>
      </c>
      <c r="X60" s="107"/>
      <c r="Y60" s="107"/>
      <c r="Z60" s="107"/>
      <c r="AA60" s="96">
        <v>1</v>
      </c>
      <c r="AB60" s="96">
        <v>6</v>
      </c>
      <c r="AC60" s="107">
        <v>0.5</v>
      </c>
      <c r="AD60" s="107"/>
      <c r="AE60" s="97"/>
      <c r="AF60" s="109">
        <f t="shared" si="0"/>
        <v>78</v>
      </c>
      <c r="AG60" s="109">
        <f>'DSD (para preencher)'!AA60</f>
        <v>0</v>
      </c>
      <c r="AH60" s="103">
        <v>28</v>
      </c>
      <c r="AI60" s="103">
        <f t="shared" si="11"/>
        <v>2</v>
      </c>
      <c r="AJ60" s="110">
        <v>28</v>
      </c>
      <c r="AK60" s="103">
        <f t="shared" si="12"/>
        <v>2</v>
      </c>
      <c r="AL60" s="111">
        <f t="shared" si="2"/>
        <v>-78</v>
      </c>
    </row>
    <row r="61" spans="1:38" ht="18" customHeight="1" x14ac:dyDescent="0.25">
      <c r="A61" s="102" t="s">
        <v>46</v>
      </c>
      <c r="B61" s="102" t="s">
        <v>77</v>
      </c>
      <c r="C61" s="103" t="s">
        <v>93</v>
      </c>
      <c r="D61" s="103" t="s">
        <v>60</v>
      </c>
      <c r="E61" s="104" t="s">
        <v>229</v>
      </c>
      <c r="F61" s="105" t="s">
        <v>37</v>
      </c>
      <c r="G61" s="105" t="s">
        <v>230</v>
      </c>
      <c r="H61" s="105" t="s">
        <v>844</v>
      </c>
      <c r="I61" s="106">
        <v>5</v>
      </c>
      <c r="J61" s="105" t="s">
        <v>52</v>
      </c>
      <c r="K61" s="105" t="s">
        <v>43</v>
      </c>
      <c r="L61" s="103">
        <v>3</v>
      </c>
      <c r="M61" s="103">
        <v>7</v>
      </c>
      <c r="N61" s="103">
        <v>28</v>
      </c>
      <c r="O61" s="94">
        <v>1</v>
      </c>
      <c r="P61" s="96">
        <v>14</v>
      </c>
      <c r="Q61" s="96">
        <f>P61/M61</f>
        <v>2</v>
      </c>
      <c r="R61" s="107"/>
      <c r="S61" s="107"/>
      <c r="T61" s="107"/>
      <c r="U61" s="96">
        <v>4</v>
      </c>
      <c r="V61" s="96">
        <v>7</v>
      </c>
      <c r="W61" s="96">
        <f>V61/M61</f>
        <v>1</v>
      </c>
      <c r="X61" s="107">
        <v>4</v>
      </c>
      <c r="Y61" s="107">
        <v>7</v>
      </c>
      <c r="Z61" s="107">
        <f>Y61/M61</f>
        <v>1</v>
      </c>
      <c r="AA61" s="96"/>
      <c r="AB61" s="96"/>
      <c r="AC61" s="107"/>
      <c r="AD61" s="107"/>
      <c r="AE61" s="97"/>
      <c r="AF61" s="109">
        <f t="shared" si="0"/>
        <v>70</v>
      </c>
      <c r="AG61" s="109">
        <f>'DSD (para preencher)'!AA61</f>
        <v>0</v>
      </c>
      <c r="AH61" s="103">
        <v>14</v>
      </c>
      <c r="AI61" s="103">
        <f t="shared" si="11"/>
        <v>2</v>
      </c>
      <c r="AJ61" s="110">
        <v>14</v>
      </c>
      <c r="AK61" s="103">
        <f t="shared" si="12"/>
        <v>2</v>
      </c>
      <c r="AL61" s="111">
        <f t="shared" si="2"/>
        <v>-70</v>
      </c>
    </row>
    <row r="62" spans="1:38" ht="18" customHeight="1" x14ac:dyDescent="0.25">
      <c r="A62" s="102" t="s">
        <v>30</v>
      </c>
      <c r="B62" s="102" t="s">
        <v>31</v>
      </c>
      <c r="C62" s="103" t="s">
        <v>32</v>
      </c>
      <c r="D62" s="103" t="s">
        <v>33</v>
      </c>
      <c r="E62" s="104" t="s">
        <v>232</v>
      </c>
      <c r="F62" s="105" t="s">
        <v>37</v>
      </c>
      <c r="G62" s="105" t="s">
        <v>233</v>
      </c>
      <c r="H62" s="105" t="s">
        <v>826</v>
      </c>
      <c r="I62" s="106">
        <v>3</v>
      </c>
      <c r="J62" s="105" t="s">
        <v>39</v>
      </c>
      <c r="K62" s="105" t="s">
        <v>40</v>
      </c>
      <c r="L62" s="103">
        <v>6</v>
      </c>
      <c r="M62" s="103">
        <v>14</v>
      </c>
      <c r="N62" s="103">
        <v>56</v>
      </c>
      <c r="O62" s="94">
        <v>1</v>
      </c>
      <c r="P62" s="96">
        <v>28</v>
      </c>
      <c r="Q62" s="96">
        <f>P62/M62</f>
        <v>2</v>
      </c>
      <c r="R62" s="107">
        <v>2</v>
      </c>
      <c r="S62" s="107">
        <v>6</v>
      </c>
      <c r="T62" s="107">
        <v>0.5</v>
      </c>
      <c r="U62" s="96">
        <v>2</v>
      </c>
      <c r="V62" s="96">
        <v>10</v>
      </c>
      <c r="W62" s="96">
        <v>0.5</v>
      </c>
      <c r="X62" s="107">
        <v>1</v>
      </c>
      <c r="Y62" s="107">
        <v>12</v>
      </c>
      <c r="Z62" s="107">
        <v>1</v>
      </c>
      <c r="AA62" s="96"/>
      <c r="AB62" s="96"/>
      <c r="AC62" s="107"/>
      <c r="AD62" s="107"/>
      <c r="AE62" s="97"/>
      <c r="AF62" s="109">
        <f t="shared" si="0"/>
        <v>72</v>
      </c>
      <c r="AG62" s="109">
        <f>'DSD (para preencher)'!AA62</f>
        <v>0</v>
      </c>
      <c r="AH62" s="103">
        <v>28</v>
      </c>
      <c r="AI62" s="103">
        <f t="shared" si="11"/>
        <v>2</v>
      </c>
      <c r="AJ62" s="110">
        <v>28</v>
      </c>
      <c r="AK62" s="103">
        <f t="shared" si="12"/>
        <v>2</v>
      </c>
      <c r="AL62" s="111">
        <f t="shared" si="2"/>
        <v>-72</v>
      </c>
    </row>
    <row r="63" spans="1:38" ht="18" customHeight="1" x14ac:dyDescent="0.25">
      <c r="A63" s="102" t="s">
        <v>46</v>
      </c>
      <c r="B63" s="102" t="s">
        <v>77</v>
      </c>
      <c r="C63" s="103" t="s">
        <v>93</v>
      </c>
      <c r="D63" s="103" t="s">
        <v>60</v>
      </c>
      <c r="E63" s="104" t="s">
        <v>235</v>
      </c>
      <c r="F63" s="105" t="s">
        <v>37</v>
      </c>
      <c r="G63" s="105" t="s">
        <v>236</v>
      </c>
      <c r="H63" s="105" t="s">
        <v>845</v>
      </c>
      <c r="I63" s="106">
        <v>3</v>
      </c>
      <c r="J63" s="105" t="s">
        <v>43</v>
      </c>
      <c r="K63" s="105" t="s">
        <v>43</v>
      </c>
      <c r="L63" s="103">
        <v>6</v>
      </c>
      <c r="M63" s="103">
        <v>14</v>
      </c>
      <c r="N63" s="103">
        <v>56</v>
      </c>
      <c r="O63" s="94">
        <v>1</v>
      </c>
      <c r="P63" s="96">
        <v>12</v>
      </c>
      <c r="Q63" s="96">
        <v>1</v>
      </c>
      <c r="R63" s="107">
        <v>1</v>
      </c>
      <c r="S63" s="107">
        <v>8</v>
      </c>
      <c r="T63" s="107">
        <v>1</v>
      </c>
      <c r="U63" s="96">
        <v>1</v>
      </c>
      <c r="V63" s="96">
        <v>8</v>
      </c>
      <c r="W63" s="96">
        <v>1</v>
      </c>
      <c r="X63" s="107"/>
      <c r="Y63" s="107"/>
      <c r="Z63" s="107"/>
      <c r="AA63" s="96"/>
      <c r="AB63" s="96"/>
      <c r="AC63" s="107"/>
      <c r="AD63" s="107"/>
      <c r="AE63" s="97"/>
      <c r="AF63" s="109">
        <f t="shared" si="0"/>
        <v>28</v>
      </c>
      <c r="AG63" s="109">
        <f>'DSD (para preencher)'!AA63</f>
        <v>0</v>
      </c>
      <c r="AH63" s="103">
        <v>28</v>
      </c>
      <c r="AI63" s="103">
        <f t="shared" si="11"/>
        <v>2</v>
      </c>
      <c r="AJ63" s="110">
        <v>28</v>
      </c>
      <c r="AK63" s="103">
        <f t="shared" si="12"/>
        <v>2</v>
      </c>
      <c r="AL63" s="111">
        <f t="shared" si="2"/>
        <v>-28</v>
      </c>
    </row>
    <row r="64" spans="1:38" ht="18" customHeight="1" x14ac:dyDescent="0.25">
      <c r="A64" s="102" t="s">
        <v>30</v>
      </c>
      <c r="B64" s="102" t="s">
        <v>190</v>
      </c>
      <c r="C64" s="103" t="s">
        <v>54</v>
      </c>
      <c r="D64" s="103" t="s">
        <v>33</v>
      </c>
      <c r="E64" s="104" t="s">
        <v>238</v>
      </c>
      <c r="F64" s="105" t="s">
        <v>37</v>
      </c>
      <c r="G64" s="105" t="s">
        <v>239</v>
      </c>
      <c r="H64" s="105" t="s">
        <v>827</v>
      </c>
      <c r="I64" s="106">
        <v>1</v>
      </c>
      <c r="J64" s="105" t="s">
        <v>39</v>
      </c>
      <c r="K64" s="105" t="s">
        <v>40</v>
      </c>
      <c r="L64" s="103">
        <v>3</v>
      </c>
      <c r="M64" s="103">
        <v>7</v>
      </c>
      <c r="N64" s="103">
        <v>28</v>
      </c>
      <c r="O64" s="94">
        <v>1</v>
      </c>
      <c r="P64" s="96">
        <v>14</v>
      </c>
      <c r="Q64" s="96">
        <f t="shared" ref="Q64:Q100" si="13">P64/M64</f>
        <v>2</v>
      </c>
      <c r="R64" s="107">
        <v>1</v>
      </c>
      <c r="S64" s="107">
        <v>14</v>
      </c>
      <c r="T64" s="107">
        <f>S64/M64</f>
        <v>2</v>
      </c>
      <c r="U64" s="96"/>
      <c r="V64" s="96"/>
      <c r="W64" s="96"/>
      <c r="X64" s="107"/>
      <c r="Y64" s="107"/>
      <c r="Z64" s="107"/>
      <c r="AA64" s="96"/>
      <c r="AB64" s="96"/>
      <c r="AC64" s="107"/>
      <c r="AD64" s="107"/>
      <c r="AE64" s="97"/>
      <c r="AF64" s="109">
        <f t="shared" si="0"/>
        <v>28</v>
      </c>
      <c r="AG64" s="109">
        <f>'DSD (para preencher)'!AA64</f>
        <v>0</v>
      </c>
      <c r="AH64" s="103">
        <v>14</v>
      </c>
      <c r="AI64" s="103">
        <f t="shared" si="11"/>
        <v>2</v>
      </c>
      <c r="AJ64" s="110">
        <v>14</v>
      </c>
      <c r="AK64" s="103">
        <f t="shared" si="12"/>
        <v>2</v>
      </c>
      <c r="AL64" s="111">
        <f t="shared" si="2"/>
        <v>-28</v>
      </c>
    </row>
    <row r="65" spans="1:38" ht="18" customHeight="1" x14ac:dyDescent="0.25">
      <c r="A65" s="102" t="s">
        <v>30</v>
      </c>
      <c r="B65" s="102" t="s">
        <v>31</v>
      </c>
      <c r="C65" s="103" t="s">
        <v>93</v>
      </c>
      <c r="D65" s="103" t="s">
        <v>60</v>
      </c>
      <c r="E65" s="104" t="s">
        <v>241</v>
      </c>
      <c r="F65" s="105" t="s">
        <v>37</v>
      </c>
      <c r="G65" s="105" t="s">
        <v>242</v>
      </c>
      <c r="H65" s="105" t="s">
        <v>826</v>
      </c>
      <c r="I65" s="106">
        <v>3</v>
      </c>
      <c r="J65" s="105" t="s">
        <v>39</v>
      </c>
      <c r="K65" s="105" t="s">
        <v>40</v>
      </c>
      <c r="L65" s="103">
        <v>6</v>
      </c>
      <c r="M65" s="103">
        <v>14</v>
      </c>
      <c r="N65" s="103">
        <v>56</v>
      </c>
      <c r="O65" s="94">
        <v>1</v>
      </c>
      <c r="P65" s="96">
        <v>28</v>
      </c>
      <c r="Q65" s="96">
        <f t="shared" si="13"/>
        <v>2</v>
      </c>
      <c r="R65" s="107">
        <v>2</v>
      </c>
      <c r="S65" s="107">
        <v>24</v>
      </c>
      <c r="T65" s="107">
        <v>1.5</v>
      </c>
      <c r="U65" s="96">
        <v>2</v>
      </c>
      <c r="V65" s="96">
        <v>4</v>
      </c>
      <c r="W65" s="96">
        <v>0.5</v>
      </c>
      <c r="X65" s="107"/>
      <c r="Y65" s="107"/>
      <c r="Z65" s="107"/>
      <c r="AA65" s="96"/>
      <c r="AB65" s="96"/>
      <c r="AC65" s="107"/>
      <c r="AD65" s="107"/>
      <c r="AE65" s="97"/>
      <c r="AF65" s="109">
        <f t="shared" si="0"/>
        <v>84</v>
      </c>
      <c r="AG65" s="109">
        <f>'DSD (para preencher)'!AA65</f>
        <v>0</v>
      </c>
      <c r="AH65" s="103">
        <v>28</v>
      </c>
      <c r="AI65" s="103">
        <f t="shared" si="11"/>
        <v>2</v>
      </c>
      <c r="AJ65" s="110">
        <v>28</v>
      </c>
      <c r="AK65" s="103">
        <f t="shared" si="12"/>
        <v>2</v>
      </c>
      <c r="AL65" s="111">
        <f t="shared" si="2"/>
        <v>-84</v>
      </c>
    </row>
    <row r="66" spans="1:38" ht="18" customHeight="1" x14ac:dyDescent="0.25">
      <c r="A66" s="102" t="s">
        <v>46</v>
      </c>
      <c r="B66" s="102" t="s">
        <v>58</v>
      </c>
      <c r="C66" s="103" t="s">
        <v>137</v>
      </c>
      <c r="D66" s="103" t="s">
        <v>60</v>
      </c>
      <c r="E66" s="104" t="s">
        <v>244</v>
      </c>
      <c r="F66" s="105" t="s">
        <v>37</v>
      </c>
      <c r="G66" s="105" t="s">
        <v>245</v>
      </c>
      <c r="H66" s="105" t="s">
        <v>829</v>
      </c>
      <c r="I66" s="106">
        <v>1</v>
      </c>
      <c r="J66" s="105" t="s">
        <v>52</v>
      </c>
      <c r="K66" s="105" t="s">
        <v>52</v>
      </c>
      <c r="L66" s="103">
        <v>6</v>
      </c>
      <c r="M66" s="103">
        <v>14</v>
      </c>
      <c r="N66" s="103">
        <v>56</v>
      </c>
      <c r="O66" s="94">
        <v>1</v>
      </c>
      <c r="P66" s="96">
        <v>21</v>
      </c>
      <c r="Q66" s="96">
        <f t="shared" si="13"/>
        <v>1.5</v>
      </c>
      <c r="R66" s="107"/>
      <c r="S66" s="107"/>
      <c r="T66" s="107"/>
      <c r="U66" s="96">
        <v>1</v>
      </c>
      <c r="V66" s="96">
        <v>35</v>
      </c>
      <c r="W66" s="96">
        <f>V66/M66</f>
        <v>2.5</v>
      </c>
      <c r="X66" s="107"/>
      <c r="Y66" s="107"/>
      <c r="Z66" s="107"/>
      <c r="AA66" s="96"/>
      <c r="AB66" s="96"/>
      <c r="AC66" s="107"/>
      <c r="AD66" s="107"/>
      <c r="AE66" s="97"/>
      <c r="AF66" s="109">
        <f t="shared" ref="AF66:AF129" si="14">((P66*O66)+(S66*R66)+(V66*U66)+(Y66*X66)+AB66+AD66+AE66)</f>
        <v>56</v>
      </c>
      <c r="AG66" s="109">
        <f>'DSD (para preencher)'!AA66</f>
        <v>0</v>
      </c>
      <c r="AH66" s="103">
        <v>21</v>
      </c>
      <c r="AI66" s="103">
        <f t="shared" si="11"/>
        <v>1.5</v>
      </c>
      <c r="AJ66" s="110">
        <v>35</v>
      </c>
      <c r="AK66" s="103">
        <f t="shared" si="12"/>
        <v>2.5</v>
      </c>
      <c r="AL66" s="111">
        <f t="shared" ref="AL66:AL129" si="15">AG66-AF66</f>
        <v>-56</v>
      </c>
    </row>
    <row r="67" spans="1:38" ht="18" customHeight="1" x14ac:dyDescent="0.25">
      <c r="A67" s="102" t="s">
        <v>46</v>
      </c>
      <c r="B67" s="102" t="s">
        <v>58</v>
      </c>
      <c r="C67" s="103" t="s">
        <v>137</v>
      </c>
      <c r="D67" s="103" t="s">
        <v>60</v>
      </c>
      <c r="E67" s="104" t="s">
        <v>246</v>
      </c>
      <c r="F67" s="105" t="s">
        <v>37</v>
      </c>
      <c r="G67" s="105" t="s">
        <v>247</v>
      </c>
      <c r="H67" s="105" t="s">
        <v>829</v>
      </c>
      <c r="I67" s="106">
        <v>1</v>
      </c>
      <c r="J67" s="105" t="s">
        <v>43</v>
      </c>
      <c r="K67" s="105" t="s">
        <v>40</v>
      </c>
      <c r="L67" s="103">
        <v>3</v>
      </c>
      <c r="M67" s="103">
        <v>7</v>
      </c>
      <c r="N67" s="103">
        <v>28</v>
      </c>
      <c r="O67" s="94">
        <v>1</v>
      </c>
      <c r="P67" s="96">
        <v>14</v>
      </c>
      <c r="Q67" s="96">
        <f t="shared" si="13"/>
        <v>2</v>
      </c>
      <c r="R67" s="107">
        <v>1</v>
      </c>
      <c r="S67" s="107">
        <v>14</v>
      </c>
      <c r="T67" s="107">
        <f>S67/M67</f>
        <v>2</v>
      </c>
      <c r="U67" s="96"/>
      <c r="V67" s="96"/>
      <c r="W67" s="96"/>
      <c r="X67" s="107"/>
      <c r="Y67" s="107"/>
      <c r="Z67" s="107"/>
      <c r="AA67" s="96"/>
      <c r="AB67" s="96"/>
      <c r="AC67" s="107"/>
      <c r="AD67" s="107"/>
      <c r="AE67" s="97"/>
      <c r="AF67" s="109">
        <f t="shared" si="14"/>
        <v>28</v>
      </c>
      <c r="AG67" s="109">
        <f>'DSD (para preencher)'!AA67</f>
        <v>0</v>
      </c>
      <c r="AH67" s="103">
        <v>14</v>
      </c>
      <c r="AI67" s="103">
        <f t="shared" si="11"/>
        <v>2</v>
      </c>
      <c r="AJ67" s="110">
        <v>14</v>
      </c>
      <c r="AK67" s="103">
        <f t="shared" si="12"/>
        <v>2</v>
      </c>
      <c r="AL67" s="111">
        <f t="shared" si="15"/>
        <v>-28</v>
      </c>
    </row>
    <row r="68" spans="1:38" ht="18" customHeight="1" x14ac:dyDescent="0.25">
      <c r="A68" s="102" t="s">
        <v>177</v>
      </c>
      <c r="B68" s="102" t="s">
        <v>178</v>
      </c>
      <c r="C68" s="103" t="s">
        <v>179</v>
      </c>
      <c r="D68" s="103" t="s">
        <v>33</v>
      </c>
      <c r="E68" s="104" t="s">
        <v>249</v>
      </c>
      <c r="F68" s="105" t="s">
        <v>37</v>
      </c>
      <c r="G68" s="105" t="s">
        <v>250</v>
      </c>
      <c r="H68" s="105" t="s">
        <v>846</v>
      </c>
      <c r="I68" s="106">
        <v>7</v>
      </c>
      <c r="J68" s="105" t="s">
        <v>39</v>
      </c>
      <c r="K68" s="105" t="s">
        <v>40</v>
      </c>
      <c r="L68" s="103">
        <v>3</v>
      </c>
      <c r="M68" s="103">
        <v>7</v>
      </c>
      <c r="N68" s="103">
        <v>28</v>
      </c>
      <c r="O68" s="94">
        <v>2</v>
      </c>
      <c r="P68" s="96">
        <v>14</v>
      </c>
      <c r="Q68" s="96">
        <f t="shared" si="13"/>
        <v>2</v>
      </c>
      <c r="R68" s="107">
        <v>4</v>
      </c>
      <c r="S68" s="107">
        <v>14</v>
      </c>
      <c r="T68" s="107">
        <f>S68/M68</f>
        <v>2</v>
      </c>
      <c r="U68" s="96"/>
      <c r="V68" s="96"/>
      <c r="W68" s="96"/>
      <c r="X68" s="107"/>
      <c r="Y68" s="107"/>
      <c r="Z68" s="107"/>
      <c r="AA68" s="96"/>
      <c r="AB68" s="96"/>
      <c r="AC68" s="107"/>
      <c r="AD68" s="107"/>
      <c r="AE68" s="97"/>
      <c r="AF68" s="109">
        <f t="shared" si="14"/>
        <v>84</v>
      </c>
      <c r="AG68" s="109">
        <f>'DSD (para preencher)'!AA68</f>
        <v>0</v>
      </c>
      <c r="AH68" s="103">
        <v>14</v>
      </c>
      <c r="AI68" s="103">
        <f t="shared" si="11"/>
        <v>2</v>
      </c>
      <c r="AJ68" s="110">
        <v>14</v>
      </c>
      <c r="AK68" s="103">
        <f t="shared" si="12"/>
        <v>2</v>
      </c>
      <c r="AL68" s="111">
        <f t="shared" si="15"/>
        <v>-84</v>
      </c>
    </row>
    <row r="69" spans="1:38" ht="18" customHeight="1" x14ac:dyDescent="0.25">
      <c r="A69" s="102" t="s">
        <v>46</v>
      </c>
      <c r="B69" s="102" t="s">
        <v>210</v>
      </c>
      <c r="C69" s="103" t="s">
        <v>212</v>
      </c>
      <c r="D69" s="103" t="s">
        <v>33</v>
      </c>
      <c r="E69" s="104" t="s">
        <v>252</v>
      </c>
      <c r="F69" s="105" t="s">
        <v>37</v>
      </c>
      <c r="G69" s="105" t="s">
        <v>253</v>
      </c>
      <c r="H69" s="105" t="s">
        <v>847</v>
      </c>
      <c r="I69" s="106">
        <v>4</v>
      </c>
      <c r="J69" s="105" t="s">
        <v>39</v>
      </c>
      <c r="K69" s="105" t="s">
        <v>40</v>
      </c>
      <c r="L69" s="103">
        <v>3</v>
      </c>
      <c r="M69" s="103">
        <v>7</v>
      </c>
      <c r="N69" s="103">
        <v>28</v>
      </c>
      <c r="O69" s="94">
        <v>1</v>
      </c>
      <c r="P69" s="96">
        <v>7</v>
      </c>
      <c r="Q69" s="96">
        <f t="shared" si="13"/>
        <v>1</v>
      </c>
      <c r="R69" s="107">
        <v>2</v>
      </c>
      <c r="S69" s="107">
        <v>17</v>
      </c>
      <c r="T69" s="107">
        <v>2.5</v>
      </c>
      <c r="U69" s="96">
        <v>2</v>
      </c>
      <c r="V69" s="96">
        <v>4</v>
      </c>
      <c r="W69" s="96">
        <v>0.5</v>
      </c>
      <c r="X69" s="107"/>
      <c r="Y69" s="107"/>
      <c r="Z69" s="107"/>
      <c r="AA69" s="96"/>
      <c r="AB69" s="96"/>
      <c r="AC69" s="107"/>
      <c r="AD69" s="107"/>
      <c r="AE69" s="97"/>
      <c r="AF69" s="109">
        <f t="shared" si="14"/>
        <v>49</v>
      </c>
      <c r="AG69" s="109">
        <f>'DSD (para preencher)'!AA69</f>
        <v>0</v>
      </c>
      <c r="AH69" s="103">
        <v>7</v>
      </c>
      <c r="AI69" s="103">
        <f t="shared" si="11"/>
        <v>1</v>
      </c>
      <c r="AJ69" s="110">
        <v>21</v>
      </c>
      <c r="AK69" s="103">
        <f t="shared" si="12"/>
        <v>3</v>
      </c>
      <c r="AL69" s="111">
        <f t="shared" si="15"/>
        <v>-49</v>
      </c>
    </row>
    <row r="70" spans="1:38" ht="18" customHeight="1" x14ac:dyDescent="0.25">
      <c r="A70" s="102" t="s">
        <v>46</v>
      </c>
      <c r="B70" s="102" t="s">
        <v>58</v>
      </c>
      <c r="C70" s="103" t="s">
        <v>212</v>
      </c>
      <c r="D70" s="103" t="s">
        <v>33</v>
      </c>
      <c r="E70" s="104" t="s">
        <v>255</v>
      </c>
      <c r="F70" s="105" t="s">
        <v>37</v>
      </c>
      <c r="G70" s="105" t="s">
        <v>256</v>
      </c>
      <c r="H70" s="105" t="s">
        <v>848</v>
      </c>
      <c r="I70" s="106">
        <v>5</v>
      </c>
      <c r="J70" s="105" t="s">
        <v>43</v>
      </c>
      <c r="K70" s="105" t="s">
        <v>43</v>
      </c>
      <c r="L70" s="103">
        <v>3</v>
      </c>
      <c r="M70" s="103">
        <v>7</v>
      </c>
      <c r="N70" s="103">
        <v>28</v>
      </c>
      <c r="O70" s="94">
        <v>1</v>
      </c>
      <c r="P70" s="96">
        <v>14</v>
      </c>
      <c r="Q70" s="96">
        <f t="shared" si="13"/>
        <v>2</v>
      </c>
      <c r="R70" s="107">
        <v>3</v>
      </c>
      <c r="S70" s="107">
        <v>14</v>
      </c>
      <c r="T70" s="107">
        <f>S70/M70</f>
        <v>2</v>
      </c>
      <c r="U70" s="96"/>
      <c r="V70" s="96"/>
      <c r="W70" s="96"/>
      <c r="X70" s="107"/>
      <c r="Y70" s="107"/>
      <c r="Z70" s="107"/>
      <c r="AA70" s="96"/>
      <c r="AB70" s="96"/>
      <c r="AC70" s="107"/>
      <c r="AD70" s="107"/>
      <c r="AE70" s="97"/>
      <c r="AF70" s="109">
        <f t="shared" si="14"/>
        <v>56</v>
      </c>
      <c r="AG70" s="109">
        <f>'DSD (para preencher)'!AA70</f>
        <v>0</v>
      </c>
      <c r="AH70" s="103">
        <v>14</v>
      </c>
      <c r="AI70" s="103">
        <f t="shared" si="11"/>
        <v>2</v>
      </c>
      <c r="AJ70" s="110">
        <v>14</v>
      </c>
      <c r="AK70" s="103">
        <f t="shared" si="12"/>
        <v>2</v>
      </c>
      <c r="AL70" s="111">
        <f t="shared" si="15"/>
        <v>-56</v>
      </c>
    </row>
    <row r="71" spans="1:38" ht="18" customHeight="1" x14ac:dyDescent="0.25">
      <c r="A71" s="102" t="s">
        <v>46</v>
      </c>
      <c r="B71" s="102" t="s">
        <v>58</v>
      </c>
      <c r="C71" s="103" t="s">
        <v>112</v>
      </c>
      <c r="D71" s="103" t="s">
        <v>60</v>
      </c>
      <c r="E71" s="104" t="s">
        <v>258</v>
      </c>
      <c r="F71" s="105" t="s">
        <v>37</v>
      </c>
      <c r="G71" s="105" t="s">
        <v>259</v>
      </c>
      <c r="H71" s="105" t="s">
        <v>836</v>
      </c>
      <c r="I71" s="106">
        <v>1</v>
      </c>
      <c r="J71" s="105" t="s">
        <v>39</v>
      </c>
      <c r="K71" s="105" t="s">
        <v>40</v>
      </c>
      <c r="L71" s="103">
        <v>3</v>
      </c>
      <c r="M71" s="103">
        <v>7</v>
      </c>
      <c r="N71" s="103">
        <v>28</v>
      </c>
      <c r="O71" s="94">
        <v>1</v>
      </c>
      <c r="P71" s="96">
        <v>14</v>
      </c>
      <c r="Q71" s="96">
        <f t="shared" si="13"/>
        <v>2</v>
      </c>
      <c r="R71" s="103">
        <v>1</v>
      </c>
      <c r="S71" s="107">
        <v>14</v>
      </c>
      <c r="T71" s="107">
        <f>S71/M71</f>
        <v>2</v>
      </c>
      <c r="U71" s="96"/>
      <c r="V71" s="96"/>
      <c r="W71" s="96"/>
      <c r="X71" s="107"/>
      <c r="Y71" s="107"/>
      <c r="Z71" s="107"/>
      <c r="AA71" s="96"/>
      <c r="AB71" s="96"/>
      <c r="AC71" s="107"/>
      <c r="AD71" s="107"/>
      <c r="AE71" s="97"/>
      <c r="AF71" s="109">
        <f t="shared" si="14"/>
        <v>28</v>
      </c>
      <c r="AG71" s="109">
        <f>'DSD (para preencher)'!AA71</f>
        <v>0</v>
      </c>
      <c r="AH71" s="103">
        <v>14</v>
      </c>
      <c r="AI71" s="103">
        <f t="shared" si="11"/>
        <v>2</v>
      </c>
      <c r="AJ71" s="110">
        <v>14</v>
      </c>
      <c r="AK71" s="103">
        <f t="shared" si="12"/>
        <v>2</v>
      </c>
      <c r="AL71" s="111">
        <f t="shared" si="15"/>
        <v>-28</v>
      </c>
    </row>
    <row r="72" spans="1:38" ht="18" customHeight="1" x14ac:dyDescent="0.25">
      <c r="A72" s="102" t="s">
        <v>30</v>
      </c>
      <c r="B72" s="102" t="s">
        <v>219</v>
      </c>
      <c r="C72" s="103" t="s">
        <v>54</v>
      </c>
      <c r="D72" s="103" t="s">
        <v>33</v>
      </c>
      <c r="E72" s="104" t="s">
        <v>261</v>
      </c>
      <c r="F72" s="105" t="s">
        <v>37</v>
      </c>
      <c r="G72" s="105" t="s">
        <v>262</v>
      </c>
      <c r="H72" s="105" t="s">
        <v>827</v>
      </c>
      <c r="I72" s="106">
        <v>1</v>
      </c>
      <c r="J72" s="105" t="s">
        <v>43</v>
      </c>
      <c r="K72" s="105" t="s">
        <v>40</v>
      </c>
      <c r="L72" s="103">
        <v>6</v>
      </c>
      <c r="M72" s="103">
        <v>14</v>
      </c>
      <c r="N72" s="103">
        <v>56</v>
      </c>
      <c r="O72" s="94">
        <v>1</v>
      </c>
      <c r="P72" s="96">
        <v>28</v>
      </c>
      <c r="Q72" s="96">
        <f t="shared" si="13"/>
        <v>2</v>
      </c>
      <c r="R72" s="103">
        <v>1</v>
      </c>
      <c r="S72" s="107">
        <v>14</v>
      </c>
      <c r="T72" s="107">
        <f>S72/M72</f>
        <v>1</v>
      </c>
      <c r="U72" s="96">
        <v>1</v>
      </c>
      <c r="V72" s="96">
        <v>14</v>
      </c>
      <c r="W72" s="96">
        <f>V72/M72</f>
        <v>1</v>
      </c>
      <c r="X72" s="107"/>
      <c r="Y72" s="107"/>
      <c r="Z72" s="107"/>
      <c r="AA72" s="96"/>
      <c r="AB72" s="96"/>
      <c r="AC72" s="107"/>
      <c r="AD72" s="107"/>
      <c r="AE72" s="97"/>
      <c r="AF72" s="109">
        <f t="shared" si="14"/>
        <v>56</v>
      </c>
      <c r="AG72" s="109">
        <f>'DSD (para preencher)'!AA72</f>
        <v>0</v>
      </c>
      <c r="AH72" s="103">
        <v>28</v>
      </c>
      <c r="AI72" s="103">
        <f t="shared" si="11"/>
        <v>2</v>
      </c>
      <c r="AJ72" s="110">
        <v>28</v>
      </c>
      <c r="AK72" s="103">
        <f t="shared" si="12"/>
        <v>2</v>
      </c>
      <c r="AL72" s="111">
        <f t="shared" si="15"/>
        <v>-56</v>
      </c>
    </row>
    <row r="73" spans="1:38" ht="18" customHeight="1" x14ac:dyDescent="0.25">
      <c r="A73" s="102" t="s">
        <v>153</v>
      </c>
      <c r="B73" s="102" t="s">
        <v>154</v>
      </c>
      <c r="C73" s="103" t="s">
        <v>155</v>
      </c>
      <c r="D73" s="103" t="s">
        <v>60</v>
      </c>
      <c r="E73" s="104" t="s">
        <v>264</v>
      </c>
      <c r="F73" s="105" t="s">
        <v>37</v>
      </c>
      <c r="G73" s="105" t="s">
        <v>265</v>
      </c>
      <c r="H73" s="105" t="s">
        <v>829</v>
      </c>
      <c r="I73" s="106">
        <v>1</v>
      </c>
      <c r="J73" s="105" t="s">
        <v>52</v>
      </c>
      <c r="K73" s="105" t="s">
        <v>52</v>
      </c>
      <c r="L73" s="103">
        <v>6</v>
      </c>
      <c r="M73" s="103">
        <v>14</v>
      </c>
      <c r="N73" s="103">
        <v>56</v>
      </c>
      <c r="O73" s="94">
        <v>1</v>
      </c>
      <c r="P73" s="96">
        <v>28</v>
      </c>
      <c r="Q73" s="96">
        <f t="shared" si="13"/>
        <v>2</v>
      </c>
      <c r="R73" s="103">
        <v>1</v>
      </c>
      <c r="S73" s="107">
        <v>28</v>
      </c>
      <c r="T73" s="107">
        <f>S73/M73</f>
        <v>2</v>
      </c>
      <c r="U73" s="96"/>
      <c r="V73" s="96"/>
      <c r="W73" s="96"/>
      <c r="X73" s="107"/>
      <c r="Y73" s="107"/>
      <c r="Z73" s="107"/>
      <c r="AA73" s="96"/>
      <c r="AB73" s="96"/>
      <c r="AC73" s="107"/>
      <c r="AD73" s="107"/>
      <c r="AE73" s="97"/>
      <c r="AF73" s="109">
        <f t="shared" si="14"/>
        <v>56</v>
      </c>
      <c r="AG73" s="109">
        <f>'DSD (para preencher)'!AA73</f>
        <v>0</v>
      </c>
      <c r="AH73" s="103">
        <v>28</v>
      </c>
      <c r="AI73" s="103">
        <f t="shared" si="11"/>
        <v>2</v>
      </c>
      <c r="AJ73" s="110">
        <v>28</v>
      </c>
      <c r="AK73" s="103">
        <f t="shared" si="12"/>
        <v>2</v>
      </c>
      <c r="AL73" s="111">
        <f t="shared" si="15"/>
        <v>-56</v>
      </c>
    </row>
    <row r="74" spans="1:38" ht="18" customHeight="1" x14ac:dyDescent="0.25">
      <c r="A74" s="102" t="s">
        <v>153</v>
      </c>
      <c r="B74" s="102" t="s">
        <v>154</v>
      </c>
      <c r="C74" s="103" t="s">
        <v>155</v>
      </c>
      <c r="D74" s="103" t="s">
        <v>60</v>
      </c>
      <c r="E74" s="104" t="s">
        <v>266</v>
      </c>
      <c r="F74" s="105" t="s">
        <v>37</v>
      </c>
      <c r="G74" s="105" t="s">
        <v>267</v>
      </c>
      <c r="H74" s="105" t="s">
        <v>829</v>
      </c>
      <c r="I74" s="106">
        <v>1</v>
      </c>
      <c r="J74" s="105" t="s">
        <v>43</v>
      </c>
      <c r="K74" s="105" t="s">
        <v>52</v>
      </c>
      <c r="L74" s="103">
        <v>6</v>
      </c>
      <c r="M74" s="103">
        <v>14</v>
      </c>
      <c r="N74" s="103">
        <v>56</v>
      </c>
      <c r="O74" s="94">
        <v>1</v>
      </c>
      <c r="P74" s="96">
        <v>28</v>
      </c>
      <c r="Q74" s="96">
        <f t="shared" si="13"/>
        <v>2</v>
      </c>
      <c r="R74" s="103"/>
      <c r="S74" s="107"/>
      <c r="T74" s="107"/>
      <c r="U74" s="96">
        <v>1</v>
      </c>
      <c r="V74" s="96">
        <v>28</v>
      </c>
      <c r="W74" s="96">
        <f>V74/M74</f>
        <v>2</v>
      </c>
      <c r="X74" s="107"/>
      <c r="Y74" s="107"/>
      <c r="Z74" s="107"/>
      <c r="AA74" s="96"/>
      <c r="AB74" s="96"/>
      <c r="AC74" s="107"/>
      <c r="AD74" s="107"/>
      <c r="AE74" s="97"/>
      <c r="AF74" s="109">
        <f t="shared" si="14"/>
        <v>56</v>
      </c>
      <c r="AG74" s="109">
        <f>'DSD (para preencher)'!AA74</f>
        <v>0</v>
      </c>
      <c r="AH74" s="103">
        <v>28</v>
      </c>
      <c r="AI74" s="103">
        <f t="shared" si="11"/>
        <v>2</v>
      </c>
      <c r="AJ74" s="110">
        <v>28</v>
      </c>
      <c r="AK74" s="103">
        <f t="shared" si="12"/>
        <v>2</v>
      </c>
      <c r="AL74" s="111">
        <f t="shared" si="15"/>
        <v>-56</v>
      </c>
    </row>
    <row r="75" spans="1:38" ht="18" customHeight="1" x14ac:dyDescent="0.25">
      <c r="A75" s="102" t="s">
        <v>30</v>
      </c>
      <c r="B75" s="102" t="s">
        <v>53</v>
      </c>
      <c r="C75" s="103" t="s">
        <v>212</v>
      </c>
      <c r="D75" s="103" t="s">
        <v>33</v>
      </c>
      <c r="E75" s="104" t="s">
        <v>269</v>
      </c>
      <c r="F75" s="105" t="s">
        <v>37</v>
      </c>
      <c r="G75" s="105" t="s">
        <v>270</v>
      </c>
      <c r="H75" s="105" t="s">
        <v>827</v>
      </c>
      <c r="I75" s="106">
        <v>1</v>
      </c>
      <c r="J75" s="105" t="s">
        <v>39</v>
      </c>
      <c r="K75" s="105" t="s">
        <v>40</v>
      </c>
      <c r="L75" s="103">
        <v>6</v>
      </c>
      <c r="M75" s="103">
        <v>14</v>
      </c>
      <c r="N75" s="103">
        <v>56</v>
      </c>
      <c r="O75" s="94">
        <v>1</v>
      </c>
      <c r="P75" s="96">
        <v>28</v>
      </c>
      <c r="Q75" s="96">
        <f t="shared" si="13"/>
        <v>2</v>
      </c>
      <c r="R75" s="103">
        <v>1</v>
      </c>
      <c r="S75" s="107">
        <v>28</v>
      </c>
      <c r="T75" s="107">
        <f t="shared" ref="T75:T80" si="16">S75/M75</f>
        <v>2</v>
      </c>
      <c r="U75" s="96"/>
      <c r="V75" s="96"/>
      <c r="W75" s="96"/>
      <c r="X75" s="107"/>
      <c r="Y75" s="107"/>
      <c r="Z75" s="107"/>
      <c r="AA75" s="96"/>
      <c r="AB75" s="96"/>
      <c r="AC75" s="107"/>
      <c r="AD75" s="107"/>
      <c r="AE75" s="97"/>
      <c r="AF75" s="109">
        <f t="shared" si="14"/>
        <v>56</v>
      </c>
      <c r="AG75" s="109">
        <f>'DSD (para preencher)'!AA75</f>
        <v>0</v>
      </c>
      <c r="AH75" s="103">
        <v>28</v>
      </c>
      <c r="AI75" s="103">
        <f t="shared" si="11"/>
        <v>2</v>
      </c>
      <c r="AJ75" s="110">
        <v>28</v>
      </c>
      <c r="AK75" s="103">
        <f t="shared" si="12"/>
        <v>2</v>
      </c>
      <c r="AL75" s="111">
        <f t="shared" si="15"/>
        <v>-56</v>
      </c>
    </row>
    <row r="76" spans="1:38" ht="18" customHeight="1" x14ac:dyDescent="0.25">
      <c r="A76" s="102" t="s">
        <v>153</v>
      </c>
      <c r="B76" s="102" t="s">
        <v>159</v>
      </c>
      <c r="C76" s="103" t="s">
        <v>155</v>
      </c>
      <c r="D76" s="103" t="s">
        <v>60</v>
      </c>
      <c r="E76" s="104" t="s">
        <v>272</v>
      </c>
      <c r="F76" s="105" t="s">
        <v>37</v>
      </c>
      <c r="G76" s="105" t="s">
        <v>273</v>
      </c>
      <c r="H76" s="105" t="s">
        <v>829</v>
      </c>
      <c r="I76" s="106">
        <v>1</v>
      </c>
      <c r="J76" s="105" t="s">
        <v>52</v>
      </c>
      <c r="K76" s="105" t="s">
        <v>52</v>
      </c>
      <c r="L76" s="103">
        <v>3</v>
      </c>
      <c r="M76" s="103">
        <v>7</v>
      </c>
      <c r="N76" s="103">
        <v>28</v>
      </c>
      <c r="O76" s="94">
        <v>1</v>
      </c>
      <c r="P76" s="96">
        <v>14</v>
      </c>
      <c r="Q76" s="96">
        <f t="shared" si="13"/>
        <v>2</v>
      </c>
      <c r="R76" s="103">
        <v>1</v>
      </c>
      <c r="S76" s="107">
        <v>14</v>
      </c>
      <c r="T76" s="107">
        <f t="shared" si="16"/>
        <v>2</v>
      </c>
      <c r="U76" s="96"/>
      <c r="V76" s="96"/>
      <c r="W76" s="96"/>
      <c r="X76" s="107"/>
      <c r="Y76" s="107"/>
      <c r="Z76" s="107"/>
      <c r="AA76" s="96"/>
      <c r="AB76" s="96"/>
      <c r="AC76" s="107"/>
      <c r="AD76" s="107"/>
      <c r="AE76" s="97"/>
      <c r="AF76" s="109">
        <f t="shared" si="14"/>
        <v>28</v>
      </c>
      <c r="AG76" s="109">
        <f>'DSD (para preencher)'!AA76</f>
        <v>0</v>
      </c>
      <c r="AH76" s="103">
        <v>14</v>
      </c>
      <c r="AI76" s="103">
        <f t="shared" si="11"/>
        <v>2</v>
      </c>
      <c r="AJ76" s="110">
        <v>14</v>
      </c>
      <c r="AK76" s="103">
        <f t="shared" si="12"/>
        <v>2</v>
      </c>
      <c r="AL76" s="111">
        <f t="shared" si="15"/>
        <v>-28</v>
      </c>
    </row>
    <row r="77" spans="1:38" ht="18" customHeight="1" x14ac:dyDescent="0.25">
      <c r="A77" s="102" t="s">
        <v>46</v>
      </c>
      <c r="B77" s="102" t="s">
        <v>97</v>
      </c>
      <c r="C77" s="103" t="s">
        <v>48</v>
      </c>
      <c r="D77" s="103" t="s">
        <v>33</v>
      </c>
      <c r="E77" s="104" t="s">
        <v>275</v>
      </c>
      <c r="F77" s="105" t="s">
        <v>37</v>
      </c>
      <c r="G77" s="105" t="s">
        <v>276</v>
      </c>
      <c r="H77" s="105" t="s">
        <v>828</v>
      </c>
      <c r="I77" s="106">
        <v>10</v>
      </c>
      <c r="J77" s="105" t="s">
        <v>52</v>
      </c>
      <c r="K77" s="105" t="s">
        <v>43</v>
      </c>
      <c r="L77" s="103">
        <v>3</v>
      </c>
      <c r="M77" s="103">
        <v>7</v>
      </c>
      <c r="N77" s="103">
        <v>28</v>
      </c>
      <c r="O77" s="94">
        <v>3</v>
      </c>
      <c r="P77" s="96">
        <v>7</v>
      </c>
      <c r="Q77" s="96">
        <f t="shared" si="13"/>
        <v>1</v>
      </c>
      <c r="R77" s="107">
        <v>10</v>
      </c>
      <c r="S77" s="107">
        <v>21</v>
      </c>
      <c r="T77" s="107">
        <f t="shared" si="16"/>
        <v>3</v>
      </c>
      <c r="U77" s="96"/>
      <c r="V77" s="96"/>
      <c r="W77" s="96"/>
      <c r="X77" s="107"/>
      <c r="Y77" s="107"/>
      <c r="Z77" s="107"/>
      <c r="AA77" s="96"/>
      <c r="AB77" s="96"/>
      <c r="AC77" s="107"/>
      <c r="AD77" s="107"/>
      <c r="AE77" s="97"/>
      <c r="AF77" s="109">
        <f t="shared" si="14"/>
        <v>231</v>
      </c>
      <c r="AG77" s="109">
        <f>'DSD (para preencher)'!AA77</f>
        <v>0</v>
      </c>
      <c r="AH77" s="103">
        <v>7</v>
      </c>
      <c r="AI77" s="103">
        <f t="shared" si="11"/>
        <v>1</v>
      </c>
      <c r="AJ77" s="110">
        <v>21</v>
      </c>
      <c r="AK77" s="103">
        <f t="shared" si="12"/>
        <v>3</v>
      </c>
      <c r="AL77" s="111">
        <f t="shared" si="15"/>
        <v>-231</v>
      </c>
    </row>
    <row r="78" spans="1:38" ht="18" customHeight="1" x14ac:dyDescent="0.25">
      <c r="A78" s="102" t="s">
        <v>89</v>
      </c>
      <c r="B78" s="102" t="s">
        <v>128</v>
      </c>
      <c r="C78" s="103" t="s">
        <v>73</v>
      </c>
      <c r="D78" s="103" t="s">
        <v>33</v>
      </c>
      <c r="E78" s="104" t="s">
        <v>278</v>
      </c>
      <c r="F78" s="105" t="s">
        <v>37</v>
      </c>
      <c r="G78" s="105">
        <v>2527</v>
      </c>
      <c r="H78" s="105" t="s">
        <v>831</v>
      </c>
      <c r="I78" s="106">
        <v>2</v>
      </c>
      <c r="J78" s="105" t="s">
        <v>40</v>
      </c>
      <c r="K78" s="105" t="s">
        <v>40</v>
      </c>
      <c r="L78" s="103">
        <v>3</v>
      </c>
      <c r="M78" s="103">
        <v>7</v>
      </c>
      <c r="N78" s="103">
        <v>28</v>
      </c>
      <c r="O78" s="94">
        <v>1</v>
      </c>
      <c r="P78" s="96">
        <v>14</v>
      </c>
      <c r="Q78" s="96">
        <f t="shared" si="13"/>
        <v>2</v>
      </c>
      <c r="R78" s="107">
        <v>1</v>
      </c>
      <c r="S78" s="107">
        <v>14</v>
      </c>
      <c r="T78" s="107">
        <f t="shared" si="16"/>
        <v>2</v>
      </c>
      <c r="U78" s="96"/>
      <c r="V78" s="96"/>
      <c r="W78" s="96"/>
      <c r="X78" s="107"/>
      <c r="Y78" s="107"/>
      <c r="Z78" s="107"/>
      <c r="AA78" s="96"/>
      <c r="AB78" s="96"/>
      <c r="AC78" s="107"/>
      <c r="AD78" s="107"/>
      <c r="AE78" s="97"/>
      <c r="AF78" s="109">
        <f t="shared" si="14"/>
        <v>28</v>
      </c>
      <c r="AG78" s="109">
        <f>'DSD (para preencher)'!AA78</f>
        <v>0</v>
      </c>
      <c r="AH78" s="103">
        <v>14</v>
      </c>
      <c r="AI78" s="103">
        <f t="shared" si="11"/>
        <v>2</v>
      </c>
      <c r="AJ78" s="110">
        <v>14</v>
      </c>
      <c r="AK78" s="103">
        <f t="shared" si="12"/>
        <v>2</v>
      </c>
      <c r="AL78" s="111">
        <f t="shared" si="15"/>
        <v>-28</v>
      </c>
    </row>
    <row r="79" spans="1:38" ht="18" customHeight="1" x14ac:dyDescent="0.25">
      <c r="A79" s="102" t="s">
        <v>46</v>
      </c>
      <c r="B79" s="102" t="s">
        <v>97</v>
      </c>
      <c r="C79" s="103" t="s">
        <v>48</v>
      </c>
      <c r="D79" s="103" t="s">
        <v>33</v>
      </c>
      <c r="E79" s="104" t="s">
        <v>280</v>
      </c>
      <c r="F79" s="105" t="s">
        <v>37</v>
      </c>
      <c r="G79" s="105" t="s">
        <v>281</v>
      </c>
      <c r="H79" s="105" t="s">
        <v>849</v>
      </c>
      <c r="I79" s="106">
        <v>9</v>
      </c>
      <c r="J79" s="105" t="s">
        <v>52</v>
      </c>
      <c r="K79" s="105" t="s">
        <v>43</v>
      </c>
      <c r="L79" s="103">
        <v>3</v>
      </c>
      <c r="M79" s="103">
        <v>7</v>
      </c>
      <c r="N79" s="103">
        <v>28</v>
      </c>
      <c r="O79" s="94">
        <v>3</v>
      </c>
      <c r="P79" s="96">
        <v>7</v>
      </c>
      <c r="Q79" s="96">
        <f t="shared" si="13"/>
        <v>1</v>
      </c>
      <c r="R79" s="107">
        <v>9</v>
      </c>
      <c r="S79" s="107">
        <v>21</v>
      </c>
      <c r="T79" s="107">
        <f t="shared" si="16"/>
        <v>3</v>
      </c>
      <c r="U79" s="96"/>
      <c r="V79" s="96"/>
      <c r="W79" s="96"/>
      <c r="X79" s="107"/>
      <c r="Y79" s="107"/>
      <c r="Z79" s="107"/>
      <c r="AA79" s="96"/>
      <c r="AB79" s="96"/>
      <c r="AC79" s="107"/>
      <c r="AD79" s="107"/>
      <c r="AE79" s="97"/>
      <c r="AF79" s="109">
        <f t="shared" si="14"/>
        <v>210</v>
      </c>
      <c r="AG79" s="109">
        <f>'DSD (para preencher)'!AA79</f>
        <v>0</v>
      </c>
      <c r="AH79" s="103">
        <v>7</v>
      </c>
      <c r="AI79" s="103">
        <f t="shared" si="11"/>
        <v>1</v>
      </c>
      <c r="AJ79" s="110">
        <v>21</v>
      </c>
      <c r="AK79" s="103">
        <f t="shared" si="12"/>
        <v>3</v>
      </c>
      <c r="AL79" s="111">
        <f t="shared" si="15"/>
        <v>-210</v>
      </c>
    </row>
    <row r="80" spans="1:38" ht="18" customHeight="1" x14ac:dyDescent="0.25">
      <c r="A80" s="102" t="s">
        <v>30</v>
      </c>
      <c r="B80" s="102" t="s">
        <v>31</v>
      </c>
      <c r="C80" s="103" t="s">
        <v>112</v>
      </c>
      <c r="D80" s="103" t="s">
        <v>60</v>
      </c>
      <c r="E80" s="104" t="s">
        <v>283</v>
      </c>
      <c r="F80" s="105" t="s">
        <v>37</v>
      </c>
      <c r="G80" s="105" t="s">
        <v>284</v>
      </c>
      <c r="H80" s="105" t="s">
        <v>836</v>
      </c>
      <c r="I80" s="106">
        <v>1</v>
      </c>
      <c r="J80" s="105" t="s">
        <v>39</v>
      </c>
      <c r="K80" s="105" t="s">
        <v>43</v>
      </c>
      <c r="L80" s="103">
        <v>3</v>
      </c>
      <c r="M80" s="103">
        <v>7</v>
      </c>
      <c r="N80" s="103">
        <v>28</v>
      </c>
      <c r="O80" s="95">
        <v>1</v>
      </c>
      <c r="P80" s="96">
        <v>14</v>
      </c>
      <c r="Q80" s="96">
        <f t="shared" si="13"/>
        <v>2</v>
      </c>
      <c r="R80" s="107">
        <v>1</v>
      </c>
      <c r="S80" s="107">
        <v>14</v>
      </c>
      <c r="T80" s="107">
        <f t="shared" si="16"/>
        <v>2</v>
      </c>
      <c r="U80" s="96"/>
      <c r="V80" s="96"/>
      <c r="W80" s="96"/>
      <c r="X80" s="107"/>
      <c r="Y80" s="107"/>
      <c r="Z80" s="107"/>
      <c r="AA80" s="96"/>
      <c r="AB80" s="96"/>
      <c r="AC80" s="107"/>
      <c r="AD80" s="107"/>
      <c r="AE80" s="97"/>
      <c r="AF80" s="109">
        <f t="shared" si="14"/>
        <v>28</v>
      </c>
      <c r="AG80" s="109">
        <f>'DSD (para preencher)'!AA80</f>
        <v>0</v>
      </c>
      <c r="AH80" s="103">
        <v>14</v>
      </c>
      <c r="AI80" s="103">
        <f t="shared" si="11"/>
        <v>2</v>
      </c>
      <c r="AJ80" s="110">
        <v>14</v>
      </c>
      <c r="AK80" s="103">
        <f t="shared" si="12"/>
        <v>2</v>
      </c>
      <c r="AL80" s="111">
        <f t="shared" si="15"/>
        <v>-28</v>
      </c>
    </row>
    <row r="81" spans="1:38" ht="18" customHeight="1" x14ac:dyDescent="0.25">
      <c r="A81" s="102" t="s">
        <v>30</v>
      </c>
      <c r="B81" s="102" t="s">
        <v>31</v>
      </c>
      <c r="C81" s="103" t="s">
        <v>112</v>
      </c>
      <c r="D81" s="103" t="s">
        <v>60</v>
      </c>
      <c r="E81" s="104" t="s">
        <v>285</v>
      </c>
      <c r="F81" s="105" t="s">
        <v>37</v>
      </c>
      <c r="G81" s="105">
        <v>2530</v>
      </c>
      <c r="H81" s="105" t="s">
        <v>836</v>
      </c>
      <c r="I81" s="106">
        <v>1</v>
      </c>
      <c r="J81" s="105" t="s">
        <v>40</v>
      </c>
      <c r="K81" s="105" t="s">
        <v>40</v>
      </c>
      <c r="L81" s="103">
        <v>3</v>
      </c>
      <c r="M81" s="103">
        <v>7</v>
      </c>
      <c r="N81" s="103">
        <v>28</v>
      </c>
      <c r="O81" s="95">
        <v>1</v>
      </c>
      <c r="P81" s="96">
        <v>14</v>
      </c>
      <c r="Q81" s="96">
        <f t="shared" si="13"/>
        <v>2</v>
      </c>
      <c r="R81" s="107"/>
      <c r="S81" s="107"/>
      <c r="T81" s="107"/>
      <c r="U81" s="96">
        <v>1</v>
      </c>
      <c r="V81" s="96">
        <v>7</v>
      </c>
      <c r="W81" s="96">
        <f>V81/M81</f>
        <v>1</v>
      </c>
      <c r="X81" s="107">
        <v>1</v>
      </c>
      <c r="Y81" s="107">
        <v>7</v>
      </c>
      <c r="Z81" s="107">
        <f>Y81/M81</f>
        <v>1</v>
      </c>
      <c r="AA81" s="96"/>
      <c r="AB81" s="96"/>
      <c r="AC81" s="107"/>
      <c r="AD81" s="107"/>
      <c r="AE81" s="97"/>
      <c r="AF81" s="109">
        <f t="shared" si="14"/>
        <v>28</v>
      </c>
      <c r="AG81" s="109">
        <f>'DSD (para preencher)'!AA81</f>
        <v>0</v>
      </c>
      <c r="AH81" s="103">
        <v>14</v>
      </c>
      <c r="AI81" s="103">
        <f t="shared" si="11"/>
        <v>2</v>
      </c>
      <c r="AJ81" s="110">
        <v>14</v>
      </c>
      <c r="AK81" s="103">
        <f t="shared" si="12"/>
        <v>2</v>
      </c>
      <c r="AL81" s="111">
        <f t="shared" si="15"/>
        <v>-28</v>
      </c>
    </row>
    <row r="82" spans="1:38" ht="18" customHeight="1" x14ac:dyDescent="0.25">
      <c r="A82" s="102" t="s">
        <v>30</v>
      </c>
      <c r="B82" s="102" t="s">
        <v>31</v>
      </c>
      <c r="C82" s="103" t="s">
        <v>112</v>
      </c>
      <c r="D82" s="103" t="s">
        <v>60</v>
      </c>
      <c r="E82" s="104" t="s">
        <v>287</v>
      </c>
      <c r="F82" s="105" t="s">
        <v>37</v>
      </c>
      <c r="G82" s="105" t="s">
        <v>288</v>
      </c>
      <c r="H82" s="105" t="s">
        <v>836</v>
      </c>
      <c r="I82" s="106">
        <v>1</v>
      </c>
      <c r="J82" s="105" t="s">
        <v>43</v>
      </c>
      <c r="K82" s="105" t="s">
        <v>40</v>
      </c>
      <c r="L82" s="103">
        <v>6</v>
      </c>
      <c r="M82" s="103">
        <v>14</v>
      </c>
      <c r="N82" s="103">
        <v>56</v>
      </c>
      <c r="O82" s="95">
        <v>1</v>
      </c>
      <c r="P82" s="96">
        <v>28</v>
      </c>
      <c r="Q82" s="96">
        <f t="shared" si="13"/>
        <v>2</v>
      </c>
      <c r="R82" s="107">
        <v>1</v>
      </c>
      <c r="S82" s="107">
        <v>28</v>
      </c>
      <c r="T82" s="107">
        <f>S82/M82</f>
        <v>2</v>
      </c>
      <c r="U82" s="96"/>
      <c r="V82" s="96"/>
      <c r="W82" s="96"/>
      <c r="X82" s="107"/>
      <c r="Y82" s="107"/>
      <c r="Z82" s="107"/>
      <c r="AA82" s="96"/>
      <c r="AB82" s="96"/>
      <c r="AC82" s="107"/>
      <c r="AD82" s="107"/>
      <c r="AE82" s="97"/>
      <c r="AF82" s="109">
        <f t="shared" si="14"/>
        <v>56</v>
      </c>
      <c r="AG82" s="109">
        <f>'DSD (para preencher)'!AA82</f>
        <v>0</v>
      </c>
      <c r="AH82" s="103">
        <v>28</v>
      </c>
      <c r="AI82" s="103">
        <f t="shared" si="11"/>
        <v>2</v>
      </c>
      <c r="AJ82" s="110">
        <v>28</v>
      </c>
      <c r="AK82" s="103">
        <f t="shared" si="12"/>
        <v>2</v>
      </c>
      <c r="AL82" s="111">
        <f t="shared" si="15"/>
        <v>-56</v>
      </c>
    </row>
    <row r="83" spans="1:38" ht="18" customHeight="1" x14ac:dyDescent="0.25">
      <c r="A83" s="102" t="s">
        <v>46</v>
      </c>
      <c r="B83" s="102" t="s">
        <v>47</v>
      </c>
      <c r="C83" s="103" t="s">
        <v>48</v>
      </c>
      <c r="D83" s="103" t="s">
        <v>33</v>
      </c>
      <c r="E83" s="104" t="s">
        <v>289</v>
      </c>
      <c r="F83" s="105" t="s">
        <v>37</v>
      </c>
      <c r="G83" s="105" t="s">
        <v>290</v>
      </c>
      <c r="H83" s="105" t="s">
        <v>829</v>
      </c>
      <c r="I83" s="106">
        <v>1</v>
      </c>
      <c r="J83" s="105" t="s">
        <v>52</v>
      </c>
      <c r="K83" s="105" t="s">
        <v>43</v>
      </c>
      <c r="L83" s="103">
        <v>6</v>
      </c>
      <c r="M83" s="103">
        <v>14</v>
      </c>
      <c r="N83" s="103">
        <v>56</v>
      </c>
      <c r="O83" s="95">
        <v>1</v>
      </c>
      <c r="P83" s="96">
        <v>28</v>
      </c>
      <c r="Q83" s="96">
        <f t="shared" si="13"/>
        <v>2</v>
      </c>
      <c r="R83" s="107">
        <v>1</v>
      </c>
      <c r="S83" s="107">
        <v>28</v>
      </c>
      <c r="T83" s="107">
        <f>S83/M83</f>
        <v>2</v>
      </c>
      <c r="U83" s="96"/>
      <c r="V83" s="96"/>
      <c r="W83" s="96"/>
      <c r="X83" s="107"/>
      <c r="Y83" s="107"/>
      <c r="Z83" s="107"/>
      <c r="AA83" s="96"/>
      <c r="AB83" s="96"/>
      <c r="AC83" s="107"/>
      <c r="AD83" s="107"/>
      <c r="AE83" s="97"/>
      <c r="AF83" s="109">
        <f t="shared" si="14"/>
        <v>56</v>
      </c>
      <c r="AG83" s="109">
        <f>'DSD (para preencher)'!AA83</f>
        <v>0</v>
      </c>
      <c r="AH83" s="103">
        <v>28</v>
      </c>
      <c r="AI83" s="103">
        <f t="shared" si="11"/>
        <v>2</v>
      </c>
      <c r="AJ83" s="110">
        <v>28</v>
      </c>
      <c r="AK83" s="103">
        <f t="shared" si="12"/>
        <v>2</v>
      </c>
      <c r="AL83" s="111">
        <f t="shared" si="15"/>
        <v>-56</v>
      </c>
    </row>
    <row r="84" spans="1:38" ht="18" customHeight="1" x14ac:dyDescent="0.25">
      <c r="A84" s="102" t="s">
        <v>46</v>
      </c>
      <c r="B84" s="102" t="s">
        <v>291</v>
      </c>
      <c r="C84" s="103" t="s">
        <v>66</v>
      </c>
      <c r="D84" s="103" t="s">
        <v>33</v>
      </c>
      <c r="E84" s="104" t="s">
        <v>292</v>
      </c>
      <c r="F84" s="105" t="s">
        <v>37</v>
      </c>
      <c r="G84" s="105" t="s">
        <v>293</v>
      </c>
      <c r="H84" s="105" t="s">
        <v>830</v>
      </c>
      <c r="I84" s="106">
        <v>1</v>
      </c>
      <c r="J84" s="105" t="s">
        <v>43</v>
      </c>
      <c r="K84" s="105" t="s">
        <v>40</v>
      </c>
      <c r="L84" s="103">
        <v>6</v>
      </c>
      <c r="M84" s="103">
        <v>14</v>
      </c>
      <c r="N84" s="103">
        <v>56</v>
      </c>
      <c r="O84" s="95">
        <v>1</v>
      </c>
      <c r="P84" s="96">
        <v>14</v>
      </c>
      <c r="Q84" s="96">
        <f t="shared" si="13"/>
        <v>1</v>
      </c>
      <c r="R84" s="107">
        <v>1</v>
      </c>
      <c r="S84" s="107">
        <v>14</v>
      </c>
      <c r="T84" s="107">
        <f>S84/M84</f>
        <v>1</v>
      </c>
      <c r="U84" s="96">
        <v>1</v>
      </c>
      <c r="V84" s="96">
        <v>28</v>
      </c>
      <c r="W84" s="96">
        <f>V84/M84</f>
        <v>2</v>
      </c>
      <c r="X84" s="107"/>
      <c r="Y84" s="107"/>
      <c r="Z84" s="107"/>
      <c r="AA84" s="96"/>
      <c r="AB84" s="96"/>
      <c r="AC84" s="107"/>
      <c r="AD84" s="107"/>
      <c r="AE84" s="97"/>
      <c r="AF84" s="109">
        <f t="shared" si="14"/>
        <v>56</v>
      </c>
      <c r="AG84" s="109">
        <f>'DSD (para preencher)'!AA84</f>
        <v>0</v>
      </c>
      <c r="AH84" s="103">
        <v>14</v>
      </c>
      <c r="AI84" s="103">
        <f t="shared" si="11"/>
        <v>1</v>
      </c>
      <c r="AJ84" s="110">
        <v>42</v>
      </c>
      <c r="AK84" s="103">
        <f t="shared" si="12"/>
        <v>3</v>
      </c>
      <c r="AL84" s="111">
        <f t="shared" si="15"/>
        <v>-56</v>
      </c>
    </row>
    <row r="85" spans="1:38" ht="18" customHeight="1" x14ac:dyDescent="0.25">
      <c r="A85" s="102" t="s">
        <v>46</v>
      </c>
      <c r="B85" s="102" t="s">
        <v>77</v>
      </c>
      <c r="C85" s="103" t="s">
        <v>93</v>
      </c>
      <c r="D85" s="103" t="s">
        <v>60</v>
      </c>
      <c r="E85" s="104" t="s">
        <v>294</v>
      </c>
      <c r="F85" s="105" t="s">
        <v>37</v>
      </c>
      <c r="G85" s="105" t="s">
        <v>295</v>
      </c>
      <c r="H85" s="105" t="s">
        <v>834</v>
      </c>
      <c r="I85" s="106">
        <v>2</v>
      </c>
      <c r="J85" s="105" t="s">
        <v>52</v>
      </c>
      <c r="K85" s="105" t="s">
        <v>52</v>
      </c>
      <c r="L85" s="103">
        <v>6</v>
      </c>
      <c r="M85" s="103">
        <v>14</v>
      </c>
      <c r="N85" s="103">
        <v>56</v>
      </c>
      <c r="O85" s="94">
        <v>1</v>
      </c>
      <c r="P85" s="96">
        <v>28</v>
      </c>
      <c r="Q85" s="96">
        <f t="shared" si="13"/>
        <v>2</v>
      </c>
      <c r="R85" s="107"/>
      <c r="S85" s="107"/>
      <c r="T85" s="107"/>
      <c r="U85" s="96">
        <v>2</v>
      </c>
      <c r="V85" s="96">
        <v>26</v>
      </c>
      <c r="W85" s="96">
        <v>1.5</v>
      </c>
      <c r="X85" s="107"/>
      <c r="Y85" s="107"/>
      <c r="Z85" s="107"/>
      <c r="AA85" s="96">
        <v>1</v>
      </c>
      <c r="AB85" s="96">
        <v>2</v>
      </c>
      <c r="AC85" s="107">
        <v>0.5</v>
      </c>
      <c r="AD85" s="107"/>
      <c r="AE85" s="97"/>
      <c r="AF85" s="109">
        <f t="shared" si="14"/>
        <v>82</v>
      </c>
      <c r="AG85" s="109">
        <f>'DSD (para preencher)'!AA85</f>
        <v>0</v>
      </c>
      <c r="AH85" s="103">
        <v>28</v>
      </c>
      <c r="AI85" s="103">
        <f t="shared" si="11"/>
        <v>2</v>
      </c>
      <c r="AJ85" s="110">
        <v>28</v>
      </c>
      <c r="AK85" s="103">
        <f t="shared" si="12"/>
        <v>2</v>
      </c>
      <c r="AL85" s="111">
        <f t="shared" si="15"/>
        <v>-82</v>
      </c>
    </row>
    <row r="86" spans="1:38" ht="18" customHeight="1" x14ac:dyDescent="0.25">
      <c r="A86" s="102" t="s">
        <v>89</v>
      </c>
      <c r="B86" s="102" t="s">
        <v>128</v>
      </c>
      <c r="C86" s="103" t="s">
        <v>93</v>
      </c>
      <c r="D86" s="103" t="s">
        <v>60</v>
      </c>
      <c r="E86" s="104" t="s">
        <v>297</v>
      </c>
      <c r="F86" s="105" t="s">
        <v>37</v>
      </c>
      <c r="G86" s="105" t="s">
        <v>298</v>
      </c>
      <c r="H86" s="105" t="s">
        <v>831</v>
      </c>
      <c r="I86" s="106">
        <v>2</v>
      </c>
      <c r="J86" s="105" t="s">
        <v>43</v>
      </c>
      <c r="K86" s="105" t="s">
        <v>40</v>
      </c>
      <c r="L86" s="103">
        <v>6</v>
      </c>
      <c r="M86" s="103">
        <v>14</v>
      </c>
      <c r="N86" s="103">
        <v>56</v>
      </c>
      <c r="O86" s="94">
        <v>1</v>
      </c>
      <c r="P86" s="96">
        <v>28</v>
      </c>
      <c r="Q86" s="96">
        <f t="shared" si="13"/>
        <v>2</v>
      </c>
      <c r="R86" s="107"/>
      <c r="S86" s="107"/>
      <c r="T86" s="107"/>
      <c r="U86" s="96">
        <v>2</v>
      </c>
      <c r="V86" s="96">
        <v>28</v>
      </c>
      <c r="W86" s="96">
        <f>V86/M86</f>
        <v>2</v>
      </c>
      <c r="X86" s="107"/>
      <c r="Y86" s="107"/>
      <c r="Z86" s="107"/>
      <c r="AA86" s="96"/>
      <c r="AB86" s="96"/>
      <c r="AC86" s="107">
        <f>AB86/M86</f>
        <v>0</v>
      </c>
      <c r="AD86" s="107"/>
      <c r="AE86" s="97"/>
      <c r="AF86" s="109">
        <f t="shared" si="14"/>
        <v>84</v>
      </c>
      <c r="AG86" s="109">
        <f>'DSD (para preencher)'!AA86</f>
        <v>0</v>
      </c>
      <c r="AH86" s="103">
        <v>28</v>
      </c>
      <c r="AI86" s="103">
        <f t="shared" si="11"/>
        <v>2</v>
      </c>
      <c r="AJ86" s="110">
        <v>28</v>
      </c>
      <c r="AK86" s="103">
        <f t="shared" si="12"/>
        <v>2</v>
      </c>
      <c r="AL86" s="111">
        <f t="shared" si="15"/>
        <v>-84</v>
      </c>
    </row>
    <row r="87" spans="1:38" ht="18" customHeight="1" x14ac:dyDescent="0.25">
      <c r="A87" s="102" t="s">
        <v>89</v>
      </c>
      <c r="B87" s="102" t="s">
        <v>65</v>
      </c>
      <c r="C87" s="103" t="s">
        <v>66</v>
      </c>
      <c r="D87" s="103" t="s">
        <v>33</v>
      </c>
      <c r="E87" s="104" t="s">
        <v>299</v>
      </c>
      <c r="F87" s="105" t="s">
        <v>37</v>
      </c>
      <c r="G87" s="105" t="s">
        <v>300</v>
      </c>
      <c r="H87" s="105" t="s">
        <v>830</v>
      </c>
      <c r="I87" s="106">
        <v>1</v>
      </c>
      <c r="J87" s="105" t="s">
        <v>39</v>
      </c>
      <c r="K87" s="105" t="s">
        <v>40</v>
      </c>
      <c r="L87" s="103">
        <v>6</v>
      </c>
      <c r="M87" s="103">
        <v>14</v>
      </c>
      <c r="N87" s="103">
        <v>56</v>
      </c>
      <c r="O87" s="94">
        <v>1</v>
      </c>
      <c r="P87" s="96">
        <v>28</v>
      </c>
      <c r="Q87" s="96">
        <f t="shared" si="13"/>
        <v>2</v>
      </c>
      <c r="R87" s="107"/>
      <c r="S87" s="107"/>
      <c r="T87" s="107"/>
      <c r="U87" s="96">
        <v>1</v>
      </c>
      <c r="V87" s="96">
        <v>28</v>
      </c>
      <c r="W87" s="96">
        <f>V87/M87</f>
        <v>2</v>
      </c>
      <c r="X87" s="107"/>
      <c r="Y87" s="107"/>
      <c r="Z87" s="107"/>
      <c r="AA87" s="96"/>
      <c r="AB87" s="96"/>
      <c r="AC87" s="107"/>
      <c r="AD87" s="107"/>
      <c r="AE87" s="97"/>
      <c r="AF87" s="109">
        <f t="shared" si="14"/>
        <v>56</v>
      </c>
      <c r="AG87" s="109">
        <f>'DSD (para preencher)'!AA87</f>
        <v>0</v>
      </c>
      <c r="AH87" s="103">
        <v>28</v>
      </c>
      <c r="AI87" s="103">
        <f t="shared" si="11"/>
        <v>2</v>
      </c>
      <c r="AJ87" s="110">
        <v>28</v>
      </c>
      <c r="AK87" s="103">
        <f t="shared" si="12"/>
        <v>2</v>
      </c>
      <c r="AL87" s="111">
        <f t="shared" si="15"/>
        <v>-56</v>
      </c>
    </row>
    <row r="88" spans="1:38" ht="18" customHeight="1" x14ac:dyDescent="0.25">
      <c r="A88" s="102" t="s">
        <v>30</v>
      </c>
      <c r="B88" s="102" t="s">
        <v>31</v>
      </c>
      <c r="C88" s="103" t="s">
        <v>112</v>
      </c>
      <c r="D88" s="103" t="s">
        <v>60</v>
      </c>
      <c r="E88" s="104" t="s">
        <v>301</v>
      </c>
      <c r="F88" s="105" t="s">
        <v>37</v>
      </c>
      <c r="G88" s="105" t="s">
        <v>302</v>
      </c>
      <c r="H88" s="105" t="s">
        <v>836</v>
      </c>
      <c r="I88" s="106">
        <v>1</v>
      </c>
      <c r="J88" s="105" t="s">
        <v>39</v>
      </c>
      <c r="K88" s="105" t="s">
        <v>40</v>
      </c>
      <c r="L88" s="103">
        <v>3</v>
      </c>
      <c r="M88" s="103">
        <v>7</v>
      </c>
      <c r="N88" s="103">
        <v>28</v>
      </c>
      <c r="O88" s="94">
        <v>1</v>
      </c>
      <c r="P88" s="96">
        <v>14</v>
      </c>
      <c r="Q88" s="96">
        <f t="shared" si="13"/>
        <v>2</v>
      </c>
      <c r="R88" s="107">
        <v>1</v>
      </c>
      <c r="S88" s="107">
        <v>14</v>
      </c>
      <c r="T88" s="107">
        <f>S88/M88</f>
        <v>2</v>
      </c>
      <c r="U88" s="96"/>
      <c r="V88" s="96"/>
      <c r="W88" s="96"/>
      <c r="X88" s="107"/>
      <c r="Y88" s="107"/>
      <c r="Z88" s="107"/>
      <c r="AA88" s="96"/>
      <c r="AB88" s="96"/>
      <c r="AC88" s="107"/>
      <c r="AD88" s="107"/>
      <c r="AE88" s="97"/>
      <c r="AF88" s="109">
        <f t="shared" si="14"/>
        <v>28</v>
      </c>
      <c r="AG88" s="109">
        <f>'DSD (para preencher)'!AA88</f>
        <v>0</v>
      </c>
      <c r="AH88" s="103">
        <v>14</v>
      </c>
      <c r="AI88" s="103">
        <f t="shared" si="11"/>
        <v>2</v>
      </c>
      <c r="AJ88" s="110">
        <v>14</v>
      </c>
      <c r="AK88" s="103">
        <f t="shared" si="12"/>
        <v>2</v>
      </c>
      <c r="AL88" s="111">
        <f t="shared" si="15"/>
        <v>-28</v>
      </c>
    </row>
    <row r="89" spans="1:38" ht="18" customHeight="1" x14ac:dyDescent="0.25">
      <c r="A89" s="102" t="s">
        <v>30</v>
      </c>
      <c r="B89" s="102" t="s">
        <v>53</v>
      </c>
      <c r="C89" s="103" t="s">
        <v>54</v>
      </c>
      <c r="D89" s="103" t="s">
        <v>33</v>
      </c>
      <c r="E89" s="104" t="s">
        <v>303</v>
      </c>
      <c r="F89" s="105" t="s">
        <v>37</v>
      </c>
      <c r="G89" s="105" t="s">
        <v>304</v>
      </c>
      <c r="H89" s="105" t="s">
        <v>827</v>
      </c>
      <c r="I89" s="106">
        <v>1</v>
      </c>
      <c r="J89" s="105" t="s">
        <v>40</v>
      </c>
      <c r="K89" s="105" t="s">
        <v>43</v>
      </c>
      <c r="L89" s="103">
        <v>3</v>
      </c>
      <c r="M89" s="103">
        <v>7</v>
      </c>
      <c r="N89" s="103">
        <v>28</v>
      </c>
      <c r="O89" s="94">
        <v>1</v>
      </c>
      <c r="P89" s="96">
        <v>14</v>
      </c>
      <c r="Q89" s="96">
        <f t="shared" si="13"/>
        <v>2</v>
      </c>
      <c r="R89" s="107">
        <v>1</v>
      </c>
      <c r="S89" s="107">
        <v>14</v>
      </c>
      <c r="T89" s="107">
        <f>S89/M89</f>
        <v>2</v>
      </c>
      <c r="U89" s="96"/>
      <c r="V89" s="96"/>
      <c r="W89" s="96"/>
      <c r="X89" s="107"/>
      <c r="Y89" s="107"/>
      <c r="Z89" s="107"/>
      <c r="AA89" s="96"/>
      <c r="AB89" s="96"/>
      <c r="AC89" s="107"/>
      <c r="AD89" s="107"/>
      <c r="AE89" s="97"/>
      <c r="AF89" s="109">
        <f t="shared" si="14"/>
        <v>28</v>
      </c>
      <c r="AG89" s="109">
        <f>'DSD (para preencher)'!AA89</f>
        <v>0</v>
      </c>
      <c r="AH89" s="103">
        <v>14</v>
      </c>
      <c r="AI89" s="103">
        <f t="shared" si="11"/>
        <v>2</v>
      </c>
      <c r="AJ89" s="110">
        <v>14</v>
      </c>
      <c r="AK89" s="103">
        <f t="shared" si="12"/>
        <v>2</v>
      </c>
      <c r="AL89" s="111">
        <f t="shared" si="15"/>
        <v>-28</v>
      </c>
    </row>
    <row r="90" spans="1:38" ht="18" customHeight="1" x14ac:dyDescent="0.25">
      <c r="A90" s="102" t="s">
        <v>30</v>
      </c>
      <c r="B90" s="102" t="s">
        <v>31</v>
      </c>
      <c r="C90" s="103" t="s">
        <v>212</v>
      </c>
      <c r="D90" s="103" t="s">
        <v>33</v>
      </c>
      <c r="E90" s="104" t="s">
        <v>305</v>
      </c>
      <c r="F90" s="105" t="s">
        <v>37</v>
      </c>
      <c r="G90" s="105" t="s">
        <v>306</v>
      </c>
      <c r="H90" s="105" t="s">
        <v>826</v>
      </c>
      <c r="I90" s="106">
        <v>3</v>
      </c>
      <c r="J90" s="105" t="s">
        <v>39</v>
      </c>
      <c r="K90" s="105" t="s">
        <v>40</v>
      </c>
      <c r="L90" s="103">
        <v>3</v>
      </c>
      <c r="M90" s="103">
        <v>7</v>
      </c>
      <c r="N90" s="103">
        <v>28</v>
      </c>
      <c r="O90" s="94">
        <v>1</v>
      </c>
      <c r="P90" s="96">
        <v>7</v>
      </c>
      <c r="Q90" s="96">
        <f t="shared" si="13"/>
        <v>1</v>
      </c>
      <c r="R90" s="107">
        <v>2</v>
      </c>
      <c r="S90" s="107">
        <v>17</v>
      </c>
      <c r="T90" s="107">
        <v>2.5</v>
      </c>
      <c r="U90" s="96"/>
      <c r="V90" s="96"/>
      <c r="W90" s="96"/>
      <c r="X90" s="107">
        <v>1</v>
      </c>
      <c r="Y90" s="107">
        <v>4</v>
      </c>
      <c r="Z90" s="107">
        <v>0.5</v>
      </c>
      <c r="AA90" s="96"/>
      <c r="AB90" s="96"/>
      <c r="AC90" s="107"/>
      <c r="AD90" s="107"/>
      <c r="AE90" s="97"/>
      <c r="AF90" s="109">
        <f t="shared" si="14"/>
        <v>45</v>
      </c>
      <c r="AG90" s="109">
        <f>'DSD (para preencher)'!AA90</f>
        <v>0</v>
      </c>
      <c r="AH90" s="103">
        <v>7</v>
      </c>
      <c r="AI90" s="103">
        <f t="shared" si="11"/>
        <v>1</v>
      </c>
      <c r="AJ90" s="110">
        <v>21</v>
      </c>
      <c r="AK90" s="103">
        <f t="shared" si="12"/>
        <v>3</v>
      </c>
      <c r="AL90" s="111">
        <f t="shared" si="15"/>
        <v>-45</v>
      </c>
    </row>
    <row r="91" spans="1:38" ht="18" customHeight="1" x14ac:dyDescent="0.25">
      <c r="A91" s="102" t="s">
        <v>30</v>
      </c>
      <c r="B91" s="102" t="s">
        <v>53</v>
      </c>
      <c r="C91" s="103" t="s">
        <v>54</v>
      </c>
      <c r="D91" s="103" t="s">
        <v>33</v>
      </c>
      <c r="E91" s="104" t="s">
        <v>307</v>
      </c>
      <c r="F91" s="105" t="s">
        <v>37</v>
      </c>
      <c r="G91" s="105" t="s">
        <v>308</v>
      </c>
      <c r="H91" s="105" t="s">
        <v>827</v>
      </c>
      <c r="I91" s="106">
        <v>1</v>
      </c>
      <c r="J91" s="105" t="s">
        <v>43</v>
      </c>
      <c r="K91" s="105" t="s">
        <v>40</v>
      </c>
      <c r="L91" s="103">
        <v>6</v>
      </c>
      <c r="M91" s="103">
        <v>14</v>
      </c>
      <c r="N91" s="103">
        <v>56</v>
      </c>
      <c r="O91" s="94">
        <v>1</v>
      </c>
      <c r="P91" s="96">
        <v>35</v>
      </c>
      <c r="Q91" s="96">
        <f t="shared" si="13"/>
        <v>2.5</v>
      </c>
      <c r="R91" s="107">
        <v>1</v>
      </c>
      <c r="S91" s="107">
        <v>21</v>
      </c>
      <c r="T91" s="107">
        <f>S91/M91</f>
        <v>1.5</v>
      </c>
      <c r="U91" s="96"/>
      <c r="V91" s="96"/>
      <c r="W91" s="96"/>
      <c r="X91" s="107"/>
      <c r="Y91" s="107"/>
      <c r="Z91" s="107"/>
      <c r="AA91" s="96"/>
      <c r="AB91" s="96"/>
      <c r="AC91" s="107"/>
      <c r="AD91" s="107"/>
      <c r="AE91" s="97"/>
      <c r="AF91" s="109">
        <f t="shared" si="14"/>
        <v>56</v>
      </c>
      <c r="AG91" s="109">
        <f>'DSD (para preencher)'!AA91</f>
        <v>0</v>
      </c>
      <c r="AH91" s="103">
        <v>35</v>
      </c>
      <c r="AI91" s="103">
        <f t="shared" si="11"/>
        <v>2.5</v>
      </c>
      <c r="AJ91" s="110">
        <v>21</v>
      </c>
      <c r="AK91" s="103">
        <f t="shared" ref="AK91:AK112" si="17">AJ91/M91</f>
        <v>1.5</v>
      </c>
      <c r="AL91" s="111">
        <f t="shared" si="15"/>
        <v>-56</v>
      </c>
    </row>
    <row r="92" spans="1:38" ht="18" customHeight="1" x14ac:dyDescent="0.25">
      <c r="A92" s="102" t="s">
        <v>30</v>
      </c>
      <c r="B92" s="102" t="s">
        <v>31</v>
      </c>
      <c r="C92" s="103" t="s">
        <v>32</v>
      </c>
      <c r="D92" s="103" t="s">
        <v>33</v>
      </c>
      <c r="E92" s="104" t="s">
        <v>310</v>
      </c>
      <c r="F92" s="105" t="s">
        <v>37</v>
      </c>
      <c r="G92" s="105" t="s">
        <v>311</v>
      </c>
      <c r="H92" s="105" t="s">
        <v>850</v>
      </c>
      <c r="I92" s="106">
        <v>4</v>
      </c>
      <c r="J92" s="105" t="s">
        <v>43</v>
      </c>
      <c r="K92" s="105" t="s">
        <v>43</v>
      </c>
      <c r="L92" s="103">
        <v>6</v>
      </c>
      <c r="M92" s="103">
        <v>14</v>
      </c>
      <c r="N92" s="103">
        <v>56</v>
      </c>
      <c r="O92" s="94">
        <v>1</v>
      </c>
      <c r="P92" s="96">
        <v>21</v>
      </c>
      <c r="Q92" s="96">
        <f t="shared" si="13"/>
        <v>1.5</v>
      </c>
      <c r="R92" s="107">
        <v>4</v>
      </c>
      <c r="S92" s="107">
        <v>10</v>
      </c>
      <c r="T92" s="107">
        <v>0.5</v>
      </c>
      <c r="U92" s="96">
        <v>4</v>
      </c>
      <c r="V92" s="96">
        <v>20</v>
      </c>
      <c r="W92" s="96">
        <v>1.5</v>
      </c>
      <c r="X92" s="107">
        <v>1</v>
      </c>
      <c r="Y92" s="107">
        <v>5</v>
      </c>
      <c r="Z92" s="107">
        <v>0.5</v>
      </c>
      <c r="AA92" s="96"/>
      <c r="AB92" s="96"/>
      <c r="AC92" s="107"/>
      <c r="AD92" s="107"/>
      <c r="AE92" s="97"/>
      <c r="AF92" s="109">
        <f t="shared" si="14"/>
        <v>146</v>
      </c>
      <c r="AG92" s="109">
        <f>'DSD (para preencher)'!AA92</f>
        <v>0</v>
      </c>
      <c r="AH92" s="103">
        <v>21</v>
      </c>
      <c r="AI92" s="103">
        <f t="shared" si="11"/>
        <v>1.5</v>
      </c>
      <c r="AJ92" s="110">
        <v>35</v>
      </c>
      <c r="AK92" s="103">
        <f t="shared" si="17"/>
        <v>2.5</v>
      </c>
      <c r="AL92" s="111">
        <f t="shared" si="15"/>
        <v>-146</v>
      </c>
    </row>
    <row r="93" spans="1:38" ht="18" customHeight="1" x14ac:dyDescent="0.25">
      <c r="A93" s="102" t="s">
        <v>30</v>
      </c>
      <c r="B93" s="102" t="s">
        <v>31</v>
      </c>
      <c r="C93" s="103" t="s">
        <v>112</v>
      </c>
      <c r="D93" s="103" t="s">
        <v>60</v>
      </c>
      <c r="E93" s="104" t="s">
        <v>313</v>
      </c>
      <c r="F93" s="105" t="s">
        <v>37</v>
      </c>
      <c r="G93" s="105">
        <v>2542</v>
      </c>
      <c r="H93" s="105" t="s">
        <v>836</v>
      </c>
      <c r="I93" s="106">
        <v>1</v>
      </c>
      <c r="J93" s="105" t="s">
        <v>43</v>
      </c>
      <c r="K93" s="105" t="s">
        <v>43</v>
      </c>
      <c r="L93" s="103">
        <v>3</v>
      </c>
      <c r="M93" s="103">
        <v>7</v>
      </c>
      <c r="N93" s="103">
        <v>28</v>
      </c>
      <c r="O93" s="94">
        <v>1</v>
      </c>
      <c r="P93" s="96">
        <v>14</v>
      </c>
      <c r="Q93" s="96">
        <f t="shared" si="13"/>
        <v>2</v>
      </c>
      <c r="R93" s="107">
        <v>1</v>
      </c>
      <c r="S93" s="107">
        <v>14</v>
      </c>
      <c r="T93" s="107">
        <f>S93/M93</f>
        <v>2</v>
      </c>
      <c r="U93" s="96"/>
      <c r="V93" s="96"/>
      <c r="W93" s="96"/>
      <c r="X93" s="107"/>
      <c r="Y93" s="107"/>
      <c r="Z93" s="107"/>
      <c r="AA93" s="96"/>
      <c r="AB93" s="96"/>
      <c r="AC93" s="107"/>
      <c r="AD93" s="107"/>
      <c r="AE93" s="97"/>
      <c r="AF93" s="109">
        <f t="shared" si="14"/>
        <v>28</v>
      </c>
      <c r="AG93" s="109">
        <f>'DSD (para preencher)'!AA93</f>
        <v>0</v>
      </c>
      <c r="AH93" s="103">
        <v>14</v>
      </c>
      <c r="AI93" s="103">
        <f t="shared" si="11"/>
        <v>2</v>
      </c>
      <c r="AJ93" s="110">
        <v>14</v>
      </c>
      <c r="AK93" s="103">
        <f t="shared" si="17"/>
        <v>2</v>
      </c>
      <c r="AL93" s="111">
        <f t="shared" si="15"/>
        <v>-28</v>
      </c>
    </row>
    <row r="94" spans="1:38" ht="18" customHeight="1" x14ac:dyDescent="0.25">
      <c r="A94" s="102" t="s">
        <v>30</v>
      </c>
      <c r="B94" s="102" t="s">
        <v>31</v>
      </c>
      <c r="C94" s="103" t="s">
        <v>32</v>
      </c>
      <c r="D94" s="103" t="s">
        <v>33</v>
      </c>
      <c r="E94" s="104" t="s">
        <v>314</v>
      </c>
      <c r="F94" s="105" t="s">
        <v>37</v>
      </c>
      <c r="G94" s="105" t="s">
        <v>315</v>
      </c>
      <c r="H94" s="105" t="s">
        <v>851</v>
      </c>
      <c r="I94" s="106">
        <v>5</v>
      </c>
      <c r="J94" s="105" t="s">
        <v>52</v>
      </c>
      <c r="K94" s="105" t="s">
        <v>52</v>
      </c>
      <c r="L94" s="103">
        <v>3</v>
      </c>
      <c r="M94" s="103">
        <v>7</v>
      </c>
      <c r="N94" s="103">
        <v>28</v>
      </c>
      <c r="O94" s="94">
        <v>1</v>
      </c>
      <c r="P94" s="96">
        <v>14</v>
      </c>
      <c r="Q94" s="96">
        <f t="shared" si="13"/>
        <v>2</v>
      </c>
      <c r="R94" s="107">
        <v>2</v>
      </c>
      <c r="S94" s="107">
        <v>7</v>
      </c>
      <c r="T94" s="107">
        <f>S94/M94</f>
        <v>1</v>
      </c>
      <c r="U94" s="96"/>
      <c r="V94" s="96"/>
      <c r="W94" s="96"/>
      <c r="X94" s="107">
        <v>2</v>
      </c>
      <c r="Y94" s="107">
        <v>7</v>
      </c>
      <c r="Z94" s="107">
        <f>Y94/M94</f>
        <v>1</v>
      </c>
      <c r="AA94" s="96"/>
      <c r="AB94" s="96"/>
      <c r="AC94" s="107"/>
      <c r="AD94" s="107"/>
      <c r="AE94" s="97"/>
      <c r="AF94" s="109">
        <f t="shared" si="14"/>
        <v>42</v>
      </c>
      <c r="AG94" s="109">
        <f>'DSD (para preencher)'!AA94</f>
        <v>0</v>
      </c>
      <c r="AH94" s="103">
        <v>14</v>
      </c>
      <c r="AI94" s="103">
        <f t="shared" si="11"/>
        <v>2</v>
      </c>
      <c r="AJ94" s="110">
        <v>14</v>
      </c>
      <c r="AK94" s="103">
        <f t="shared" si="17"/>
        <v>2</v>
      </c>
      <c r="AL94" s="111">
        <f t="shared" si="15"/>
        <v>-42</v>
      </c>
    </row>
    <row r="95" spans="1:38" ht="18" customHeight="1" x14ac:dyDescent="0.25">
      <c r="A95" s="102" t="s">
        <v>30</v>
      </c>
      <c r="B95" s="102" t="s">
        <v>31</v>
      </c>
      <c r="C95" s="103" t="s">
        <v>32</v>
      </c>
      <c r="D95" s="103" t="s">
        <v>33</v>
      </c>
      <c r="E95" s="104" t="s">
        <v>316</v>
      </c>
      <c r="F95" s="105" t="s">
        <v>37</v>
      </c>
      <c r="G95" s="105" t="s">
        <v>317</v>
      </c>
      <c r="H95" s="105" t="s">
        <v>852</v>
      </c>
      <c r="I95" s="106">
        <v>4</v>
      </c>
      <c r="J95" s="105" t="s">
        <v>39</v>
      </c>
      <c r="K95" s="105" t="s">
        <v>43</v>
      </c>
      <c r="L95" s="103">
        <v>6</v>
      </c>
      <c r="M95" s="103">
        <v>14</v>
      </c>
      <c r="N95" s="103">
        <v>56</v>
      </c>
      <c r="O95" s="94">
        <v>2</v>
      </c>
      <c r="P95" s="96">
        <v>28</v>
      </c>
      <c r="Q95" s="96">
        <f t="shared" si="13"/>
        <v>2</v>
      </c>
      <c r="R95" s="107"/>
      <c r="S95" s="107"/>
      <c r="T95" s="107"/>
      <c r="U95" s="96">
        <v>4</v>
      </c>
      <c r="V95" s="96">
        <v>28</v>
      </c>
      <c r="W95" s="96">
        <f>V95/M95</f>
        <v>2</v>
      </c>
      <c r="X95" s="107"/>
      <c r="Y95" s="107"/>
      <c r="Z95" s="107"/>
      <c r="AA95" s="96"/>
      <c r="AB95" s="96"/>
      <c r="AC95" s="107"/>
      <c r="AD95" s="107"/>
      <c r="AE95" s="97"/>
      <c r="AF95" s="109">
        <f t="shared" si="14"/>
        <v>168</v>
      </c>
      <c r="AG95" s="109">
        <f>'DSD (para preencher)'!AA95</f>
        <v>0</v>
      </c>
      <c r="AH95" s="103">
        <v>28</v>
      </c>
      <c r="AI95" s="103">
        <f t="shared" si="11"/>
        <v>2</v>
      </c>
      <c r="AJ95" s="110">
        <v>28</v>
      </c>
      <c r="AK95" s="103">
        <f t="shared" si="17"/>
        <v>2</v>
      </c>
      <c r="AL95" s="111">
        <f t="shared" si="15"/>
        <v>-168</v>
      </c>
    </row>
    <row r="96" spans="1:38" ht="18" customHeight="1" x14ac:dyDescent="0.25">
      <c r="A96" s="102" t="s">
        <v>177</v>
      </c>
      <c r="B96" s="102" t="s">
        <v>178</v>
      </c>
      <c r="C96" s="103" t="s">
        <v>155</v>
      </c>
      <c r="D96" s="103" t="s">
        <v>60</v>
      </c>
      <c r="E96" s="104" t="s">
        <v>319</v>
      </c>
      <c r="F96" s="105" t="s">
        <v>37</v>
      </c>
      <c r="G96" s="105" t="s">
        <v>320</v>
      </c>
      <c r="H96" s="105" t="s">
        <v>832</v>
      </c>
      <c r="I96" s="106">
        <v>2</v>
      </c>
      <c r="J96" s="105" t="s">
        <v>39</v>
      </c>
      <c r="K96" s="105" t="s">
        <v>43</v>
      </c>
      <c r="L96" s="103">
        <v>6</v>
      </c>
      <c r="M96" s="103">
        <v>14</v>
      </c>
      <c r="N96" s="103">
        <v>56</v>
      </c>
      <c r="O96" s="94">
        <v>1</v>
      </c>
      <c r="P96" s="96">
        <v>14</v>
      </c>
      <c r="Q96" s="96">
        <f t="shared" si="13"/>
        <v>1</v>
      </c>
      <c r="R96" s="107"/>
      <c r="S96" s="107"/>
      <c r="T96" s="107"/>
      <c r="U96" s="96">
        <v>1</v>
      </c>
      <c r="V96" s="96">
        <v>42</v>
      </c>
      <c r="W96" s="96">
        <f>V96/M96</f>
        <v>3</v>
      </c>
      <c r="X96" s="107"/>
      <c r="Y96" s="107"/>
      <c r="Z96" s="107"/>
      <c r="AA96" s="96"/>
      <c r="AB96" s="96"/>
      <c r="AC96" s="107"/>
      <c r="AD96" s="107"/>
      <c r="AE96" s="97"/>
      <c r="AF96" s="109">
        <f t="shared" si="14"/>
        <v>56</v>
      </c>
      <c r="AG96" s="109">
        <f>'DSD (para preencher)'!AA96</f>
        <v>0</v>
      </c>
      <c r="AH96" s="103">
        <v>14</v>
      </c>
      <c r="AI96" s="103">
        <f t="shared" si="11"/>
        <v>1</v>
      </c>
      <c r="AJ96" s="110">
        <v>42</v>
      </c>
      <c r="AK96" s="103">
        <f t="shared" si="17"/>
        <v>3</v>
      </c>
      <c r="AL96" s="111">
        <f t="shared" si="15"/>
        <v>-56</v>
      </c>
    </row>
    <row r="97" spans="1:38" ht="18" customHeight="1" x14ac:dyDescent="0.25">
      <c r="A97" s="102" t="s">
        <v>177</v>
      </c>
      <c r="B97" s="102" t="s">
        <v>178</v>
      </c>
      <c r="C97" s="103" t="s">
        <v>112</v>
      </c>
      <c r="D97" s="103" t="s">
        <v>60</v>
      </c>
      <c r="E97" s="104" t="s">
        <v>322</v>
      </c>
      <c r="F97" s="105" t="s">
        <v>37</v>
      </c>
      <c r="G97" s="105" t="s">
        <v>323</v>
      </c>
      <c r="H97" s="105" t="s">
        <v>836</v>
      </c>
      <c r="I97" s="106">
        <v>1</v>
      </c>
      <c r="J97" s="105" t="s">
        <v>39</v>
      </c>
      <c r="K97" s="105" t="s">
        <v>40</v>
      </c>
      <c r="L97" s="103">
        <v>6</v>
      </c>
      <c r="M97" s="103">
        <v>14</v>
      </c>
      <c r="N97" s="103">
        <v>56</v>
      </c>
      <c r="O97" s="94">
        <v>1</v>
      </c>
      <c r="P97" s="96">
        <v>28</v>
      </c>
      <c r="Q97" s="96">
        <f t="shared" si="13"/>
        <v>2</v>
      </c>
      <c r="R97" s="107">
        <v>1</v>
      </c>
      <c r="S97" s="107">
        <v>28</v>
      </c>
      <c r="T97" s="107">
        <f>S97/M97</f>
        <v>2</v>
      </c>
      <c r="U97" s="96"/>
      <c r="V97" s="96"/>
      <c r="W97" s="96"/>
      <c r="X97" s="107"/>
      <c r="Y97" s="107"/>
      <c r="Z97" s="107"/>
      <c r="AA97" s="96"/>
      <c r="AB97" s="96"/>
      <c r="AC97" s="107"/>
      <c r="AD97" s="107"/>
      <c r="AE97" s="97"/>
      <c r="AF97" s="109">
        <f t="shared" si="14"/>
        <v>56</v>
      </c>
      <c r="AG97" s="109">
        <f>'DSD (para preencher)'!AA97</f>
        <v>0</v>
      </c>
      <c r="AH97" s="103">
        <v>28</v>
      </c>
      <c r="AI97" s="103">
        <f t="shared" si="11"/>
        <v>2</v>
      </c>
      <c r="AJ97" s="110">
        <v>28</v>
      </c>
      <c r="AK97" s="103">
        <f t="shared" si="17"/>
        <v>2</v>
      </c>
      <c r="AL97" s="111">
        <f t="shared" si="15"/>
        <v>-56</v>
      </c>
    </row>
    <row r="98" spans="1:38" ht="18" customHeight="1" x14ac:dyDescent="0.25">
      <c r="A98" s="102" t="s">
        <v>177</v>
      </c>
      <c r="B98" s="102" t="s">
        <v>178</v>
      </c>
      <c r="C98" s="103" t="s">
        <v>112</v>
      </c>
      <c r="D98" s="103" t="s">
        <v>60</v>
      </c>
      <c r="E98" s="104" t="s">
        <v>324</v>
      </c>
      <c r="F98" s="105" t="s">
        <v>37</v>
      </c>
      <c r="G98" s="105" t="s">
        <v>325</v>
      </c>
      <c r="H98" s="105" t="s">
        <v>836</v>
      </c>
      <c r="I98" s="106">
        <v>1</v>
      </c>
      <c r="J98" s="105" t="s">
        <v>39</v>
      </c>
      <c r="K98" s="105" t="s">
        <v>43</v>
      </c>
      <c r="L98" s="103">
        <v>3</v>
      </c>
      <c r="M98" s="103">
        <v>7</v>
      </c>
      <c r="N98" s="103">
        <v>28</v>
      </c>
      <c r="O98" s="94">
        <v>1</v>
      </c>
      <c r="P98" s="96">
        <v>14</v>
      </c>
      <c r="Q98" s="96">
        <f t="shared" si="13"/>
        <v>2</v>
      </c>
      <c r="R98" s="107">
        <v>1</v>
      </c>
      <c r="S98" s="107">
        <v>14</v>
      </c>
      <c r="T98" s="107">
        <f>S98/M98</f>
        <v>2</v>
      </c>
      <c r="U98" s="96"/>
      <c r="V98" s="96"/>
      <c r="W98" s="96"/>
      <c r="X98" s="107"/>
      <c r="Y98" s="107"/>
      <c r="Z98" s="107"/>
      <c r="AA98" s="96"/>
      <c r="AB98" s="96"/>
      <c r="AC98" s="107"/>
      <c r="AD98" s="107"/>
      <c r="AE98" s="97"/>
      <c r="AF98" s="109">
        <f t="shared" si="14"/>
        <v>28</v>
      </c>
      <c r="AG98" s="109">
        <f>'DSD (para preencher)'!AA98</f>
        <v>0</v>
      </c>
      <c r="AH98" s="103">
        <v>14</v>
      </c>
      <c r="AI98" s="103">
        <f t="shared" si="11"/>
        <v>2</v>
      </c>
      <c r="AJ98" s="110">
        <v>14</v>
      </c>
      <c r="AK98" s="103">
        <f t="shared" si="17"/>
        <v>2</v>
      </c>
      <c r="AL98" s="111">
        <f t="shared" si="15"/>
        <v>-28</v>
      </c>
    </row>
    <row r="99" spans="1:38" ht="18" customHeight="1" x14ac:dyDescent="0.25">
      <c r="A99" s="102" t="s">
        <v>89</v>
      </c>
      <c r="B99" s="102" t="s">
        <v>65</v>
      </c>
      <c r="C99" s="103" t="s">
        <v>66</v>
      </c>
      <c r="D99" s="103" t="s">
        <v>33</v>
      </c>
      <c r="E99" s="104" t="s">
        <v>327</v>
      </c>
      <c r="F99" s="105" t="s">
        <v>37</v>
      </c>
      <c r="G99" s="105" t="s">
        <v>328</v>
      </c>
      <c r="H99" s="105" t="s">
        <v>830</v>
      </c>
      <c r="I99" s="106">
        <v>1</v>
      </c>
      <c r="J99" s="105" t="s">
        <v>43</v>
      </c>
      <c r="K99" s="105" t="s">
        <v>40</v>
      </c>
      <c r="L99" s="103">
        <v>6</v>
      </c>
      <c r="M99" s="103">
        <v>14</v>
      </c>
      <c r="N99" s="103">
        <v>56</v>
      </c>
      <c r="O99" s="94">
        <v>1</v>
      </c>
      <c r="P99" s="96">
        <v>21</v>
      </c>
      <c r="Q99" s="96">
        <f t="shared" si="13"/>
        <v>1.5</v>
      </c>
      <c r="R99" s="107"/>
      <c r="S99" s="107"/>
      <c r="T99" s="107"/>
      <c r="U99" s="96">
        <v>1</v>
      </c>
      <c r="V99" s="96">
        <v>21</v>
      </c>
      <c r="W99" s="96">
        <f>V99/M99</f>
        <v>1.5</v>
      </c>
      <c r="X99" s="107">
        <v>1</v>
      </c>
      <c r="Y99" s="107">
        <v>14</v>
      </c>
      <c r="Z99" s="107">
        <f>Y99/M99</f>
        <v>1</v>
      </c>
      <c r="AA99" s="96"/>
      <c r="AB99" s="96"/>
      <c r="AC99" s="107"/>
      <c r="AD99" s="107"/>
      <c r="AE99" s="97"/>
      <c r="AF99" s="109">
        <f t="shared" si="14"/>
        <v>56</v>
      </c>
      <c r="AG99" s="109">
        <f>'DSD (para preencher)'!AA99</f>
        <v>0</v>
      </c>
      <c r="AH99" s="103">
        <v>21</v>
      </c>
      <c r="AI99" s="103">
        <f t="shared" si="11"/>
        <v>1.5</v>
      </c>
      <c r="AJ99" s="110">
        <v>35</v>
      </c>
      <c r="AK99" s="103">
        <f t="shared" si="17"/>
        <v>2.5</v>
      </c>
      <c r="AL99" s="111">
        <f t="shared" si="15"/>
        <v>-56</v>
      </c>
    </row>
    <row r="100" spans="1:38" ht="18" customHeight="1" x14ac:dyDescent="0.25">
      <c r="A100" s="102" t="s">
        <v>30</v>
      </c>
      <c r="B100" s="102" t="s">
        <v>31</v>
      </c>
      <c r="C100" s="103" t="s">
        <v>112</v>
      </c>
      <c r="D100" s="103" t="s">
        <v>60</v>
      </c>
      <c r="E100" s="104" t="s">
        <v>330</v>
      </c>
      <c r="F100" s="105" t="s">
        <v>37</v>
      </c>
      <c r="G100" s="105" t="s">
        <v>331</v>
      </c>
      <c r="H100" s="105" t="s">
        <v>836</v>
      </c>
      <c r="I100" s="106">
        <v>1</v>
      </c>
      <c r="J100" s="105" t="s">
        <v>39</v>
      </c>
      <c r="K100" s="105" t="s">
        <v>43</v>
      </c>
      <c r="L100" s="103">
        <v>6</v>
      </c>
      <c r="M100" s="103">
        <v>14</v>
      </c>
      <c r="N100" s="103">
        <v>56</v>
      </c>
      <c r="O100" s="94">
        <v>1</v>
      </c>
      <c r="P100" s="96">
        <v>28</v>
      </c>
      <c r="Q100" s="96">
        <f t="shared" si="13"/>
        <v>2</v>
      </c>
      <c r="R100" s="107"/>
      <c r="S100" s="107"/>
      <c r="T100" s="107"/>
      <c r="U100" s="96">
        <v>1</v>
      </c>
      <c r="V100" s="96">
        <v>28</v>
      </c>
      <c r="W100" s="96">
        <f>V100/M100</f>
        <v>2</v>
      </c>
      <c r="X100" s="107"/>
      <c r="Y100" s="107"/>
      <c r="Z100" s="107"/>
      <c r="AA100" s="96"/>
      <c r="AB100" s="96"/>
      <c r="AC100" s="107"/>
      <c r="AD100" s="107"/>
      <c r="AE100" s="97"/>
      <c r="AF100" s="109">
        <f t="shared" si="14"/>
        <v>56</v>
      </c>
      <c r="AG100" s="109">
        <f>'DSD (para preencher)'!AA100</f>
        <v>0</v>
      </c>
      <c r="AH100" s="103">
        <v>28</v>
      </c>
      <c r="AI100" s="103">
        <f t="shared" si="11"/>
        <v>2</v>
      </c>
      <c r="AJ100" s="110">
        <v>28</v>
      </c>
      <c r="AK100" s="103">
        <f t="shared" si="17"/>
        <v>2</v>
      </c>
      <c r="AL100" s="111">
        <f t="shared" si="15"/>
        <v>-56</v>
      </c>
    </row>
    <row r="101" spans="1:38" ht="18" customHeight="1" x14ac:dyDescent="0.25">
      <c r="A101" s="102" t="s">
        <v>30</v>
      </c>
      <c r="B101" s="102" t="s">
        <v>31</v>
      </c>
      <c r="C101" s="103" t="s">
        <v>112</v>
      </c>
      <c r="D101" s="103" t="s">
        <v>60</v>
      </c>
      <c r="E101" s="104" t="s">
        <v>332</v>
      </c>
      <c r="F101" s="105" t="s">
        <v>37</v>
      </c>
      <c r="G101" s="105" t="s">
        <v>333</v>
      </c>
      <c r="H101" s="105" t="s">
        <v>836</v>
      </c>
      <c r="I101" s="106">
        <v>1</v>
      </c>
      <c r="J101" s="105" t="s">
        <v>39</v>
      </c>
      <c r="K101" s="105" t="s">
        <v>40</v>
      </c>
      <c r="L101" s="103">
        <v>3</v>
      </c>
      <c r="M101" s="103">
        <v>7</v>
      </c>
      <c r="N101" s="103">
        <v>28</v>
      </c>
      <c r="O101" s="94"/>
      <c r="P101" s="96"/>
      <c r="Q101" s="96"/>
      <c r="R101" s="107"/>
      <c r="S101" s="107"/>
      <c r="T101" s="107"/>
      <c r="U101" s="96"/>
      <c r="V101" s="96"/>
      <c r="W101" s="96"/>
      <c r="X101" s="107">
        <v>1</v>
      </c>
      <c r="Y101" s="107">
        <v>28</v>
      </c>
      <c r="Z101" s="107">
        <f>Y101/M101</f>
        <v>4</v>
      </c>
      <c r="AA101" s="96"/>
      <c r="AB101" s="96"/>
      <c r="AC101" s="107"/>
      <c r="AD101" s="107"/>
      <c r="AE101" s="97"/>
      <c r="AF101" s="109">
        <f t="shared" si="14"/>
        <v>28</v>
      </c>
      <c r="AG101" s="109">
        <f>'DSD (para preencher)'!AA101</f>
        <v>0</v>
      </c>
      <c r="AH101" s="103"/>
      <c r="AI101" s="103"/>
      <c r="AJ101" s="110">
        <v>28</v>
      </c>
      <c r="AK101" s="103">
        <f t="shared" si="17"/>
        <v>4</v>
      </c>
      <c r="AL101" s="111">
        <f t="shared" si="15"/>
        <v>-28</v>
      </c>
    </row>
    <row r="102" spans="1:38" ht="18" customHeight="1" x14ac:dyDescent="0.25">
      <c r="A102" s="102" t="s">
        <v>334</v>
      </c>
      <c r="B102" s="102" t="s">
        <v>335</v>
      </c>
      <c r="C102" s="103" t="s">
        <v>73</v>
      </c>
      <c r="D102" s="103" t="s">
        <v>33</v>
      </c>
      <c r="E102" s="104" t="s">
        <v>337</v>
      </c>
      <c r="F102" s="105" t="s">
        <v>37</v>
      </c>
      <c r="G102" s="105" t="s">
        <v>338</v>
      </c>
      <c r="H102" s="105" t="s">
        <v>831</v>
      </c>
      <c r="I102" s="106">
        <v>2</v>
      </c>
      <c r="J102" s="105" t="s">
        <v>43</v>
      </c>
      <c r="K102" s="105" t="s">
        <v>40</v>
      </c>
      <c r="L102" s="103">
        <v>6</v>
      </c>
      <c r="M102" s="103">
        <v>14</v>
      </c>
      <c r="N102" s="103">
        <v>56</v>
      </c>
      <c r="O102" s="94">
        <v>1</v>
      </c>
      <c r="P102" s="96">
        <v>28</v>
      </c>
      <c r="Q102" s="96">
        <f t="shared" ref="Q102:Q111" si="18">P102/M102</f>
        <v>2</v>
      </c>
      <c r="R102" s="107">
        <v>1</v>
      </c>
      <c r="S102" s="107">
        <v>28</v>
      </c>
      <c r="T102" s="107">
        <f>S102/M102</f>
        <v>2</v>
      </c>
      <c r="U102" s="96"/>
      <c r="V102" s="96"/>
      <c r="W102" s="96"/>
      <c r="X102" s="107"/>
      <c r="Y102" s="107"/>
      <c r="Z102" s="107"/>
      <c r="AA102" s="96"/>
      <c r="AB102" s="96"/>
      <c r="AC102" s="107"/>
      <c r="AD102" s="107"/>
      <c r="AE102" s="97"/>
      <c r="AF102" s="109">
        <f t="shared" si="14"/>
        <v>56</v>
      </c>
      <c r="AG102" s="109">
        <f>'DSD (para preencher)'!AA102</f>
        <v>0</v>
      </c>
      <c r="AH102" s="103">
        <v>28</v>
      </c>
      <c r="AI102" s="103">
        <f t="shared" ref="AI102:AI111" si="19">AH102/M102</f>
        <v>2</v>
      </c>
      <c r="AJ102" s="110">
        <v>28</v>
      </c>
      <c r="AK102" s="103">
        <f t="shared" si="17"/>
        <v>2</v>
      </c>
      <c r="AL102" s="111">
        <f t="shared" si="15"/>
        <v>-56</v>
      </c>
    </row>
    <row r="103" spans="1:38" ht="18" customHeight="1" x14ac:dyDescent="0.25">
      <c r="A103" s="102" t="s">
        <v>89</v>
      </c>
      <c r="B103" s="102" t="s">
        <v>128</v>
      </c>
      <c r="C103" s="103" t="s">
        <v>73</v>
      </c>
      <c r="D103" s="103" t="s">
        <v>33</v>
      </c>
      <c r="E103" s="104" t="s">
        <v>340</v>
      </c>
      <c r="F103" s="105" t="s">
        <v>37</v>
      </c>
      <c r="G103" s="105" t="s">
        <v>341</v>
      </c>
      <c r="H103" s="105" t="s">
        <v>831</v>
      </c>
      <c r="I103" s="106">
        <v>2</v>
      </c>
      <c r="J103" s="105" t="s">
        <v>39</v>
      </c>
      <c r="K103" s="105" t="s">
        <v>40</v>
      </c>
      <c r="L103" s="103">
        <v>6</v>
      </c>
      <c r="M103" s="103">
        <v>14</v>
      </c>
      <c r="N103" s="103">
        <v>56</v>
      </c>
      <c r="O103" s="94">
        <v>1</v>
      </c>
      <c r="P103" s="96">
        <v>21</v>
      </c>
      <c r="Q103" s="96">
        <f t="shared" si="18"/>
        <v>1.5</v>
      </c>
      <c r="R103" s="107"/>
      <c r="S103" s="107"/>
      <c r="T103" s="107"/>
      <c r="U103" s="96">
        <v>2</v>
      </c>
      <c r="V103" s="96">
        <v>35</v>
      </c>
      <c r="W103" s="96">
        <f>V103/M103</f>
        <v>2.5</v>
      </c>
      <c r="X103" s="107"/>
      <c r="Y103" s="107"/>
      <c r="Z103" s="107"/>
      <c r="AA103" s="96"/>
      <c r="AB103" s="96"/>
      <c r="AC103" s="107"/>
      <c r="AD103" s="107"/>
      <c r="AE103" s="97"/>
      <c r="AF103" s="109">
        <f t="shared" si="14"/>
        <v>91</v>
      </c>
      <c r="AG103" s="109">
        <f>'DSD (para preencher)'!AA103</f>
        <v>0</v>
      </c>
      <c r="AH103" s="103">
        <v>21</v>
      </c>
      <c r="AI103" s="103">
        <f t="shared" si="19"/>
        <v>1.5</v>
      </c>
      <c r="AJ103" s="110">
        <v>35</v>
      </c>
      <c r="AK103" s="103">
        <f t="shared" si="17"/>
        <v>2.5</v>
      </c>
      <c r="AL103" s="111">
        <f t="shared" si="15"/>
        <v>-91</v>
      </c>
    </row>
    <row r="104" spans="1:38" ht="18" customHeight="1" x14ac:dyDescent="0.25">
      <c r="A104" s="102" t="s">
        <v>89</v>
      </c>
      <c r="B104" s="102" t="s">
        <v>128</v>
      </c>
      <c r="C104" s="103" t="s">
        <v>73</v>
      </c>
      <c r="D104" s="103" t="s">
        <v>33</v>
      </c>
      <c r="E104" s="104" t="s">
        <v>343</v>
      </c>
      <c r="F104" s="105" t="s">
        <v>37</v>
      </c>
      <c r="G104" s="105" t="s">
        <v>344</v>
      </c>
      <c r="H104" s="105" t="s">
        <v>831</v>
      </c>
      <c r="I104" s="106">
        <v>2</v>
      </c>
      <c r="J104" s="105" t="s">
        <v>43</v>
      </c>
      <c r="K104" s="105" t="s">
        <v>40</v>
      </c>
      <c r="L104" s="103">
        <v>6</v>
      </c>
      <c r="M104" s="103">
        <v>14</v>
      </c>
      <c r="N104" s="103">
        <v>56</v>
      </c>
      <c r="O104" s="94">
        <v>1</v>
      </c>
      <c r="P104" s="96">
        <v>21</v>
      </c>
      <c r="Q104" s="96">
        <f t="shared" si="18"/>
        <v>1.5</v>
      </c>
      <c r="R104" s="107">
        <v>2</v>
      </c>
      <c r="S104" s="107">
        <v>25</v>
      </c>
      <c r="T104" s="107">
        <v>2</v>
      </c>
      <c r="U104" s="96">
        <v>2</v>
      </c>
      <c r="V104" s="96">
        <v>10</v>
      </c>
      <c r="W104" s="96">
        <v>0.5</v>
      </c>
      <c r="X104" s="107"/>
      <c r="Y104" s="107"/>
      <c r="Z104" s="107"/>
      <c r="AA104" s="96"/>
      <c r="AB104" s="96"/>
      <c r="AC104" s="107"/>
      <c r="AD104" s="107"/>
      <c r="AE104" s="97"/>
      <c r="AF104" s="109">
        <f t="shared" si="14"/>
        <v>91</v>
      </c>
      <c r="AG104" s="109">
        <f>'DSD (para preencher)'!AA104</f>
        <v>0</v>
      </c>
      <c r="AH104" s="103">
        <v>21</v>
      </c>
      <c r="AI104" s="103">
        <f t="shared" si="19"/>
        <v>1.5</v>
      </c>
      <c r="AJ104" s="110">
        <v>35</v>
      </c>
      <c r="AK104" s="103">
        <f t="shared" si="17"/>
        <v>2.5</v>
      </c>
      <c r="AL104" s="111">
        <f t="shared" si="15"/>
        <v>-91</v>
      </c>
    </row>
    <row r="105" spans="1:38" ht="18" customHeight="1" x14ac:dyDescent="0.25">
      <c r="A105" s="102" t="s">
        <v>89</v>
      </c>
      <c r="B105" s="102" t="s">
        <v>128</v>
      </c>
      <c r="C105" s="103" t="s">
        <v>73</v>
      </c>
      <c r="D105" s="103" t="s">
        <v>33</v>
      </c>
      <c r="E105" s="104" t="s">
        <v>345</v>
      </c>
      <c r="F105" s="105" t="s">
        <v>37</v>
      </c>
      <c r="G105" s="105" t="s">
        <v>346</v>
      </c>
      <c r="H105" s="105" t="s">
        <v>831</v>
      </c>
      <c r="I105" s="106">
        <v>2</v>
      </c>
      <c r="J105" s="105" t="s">
        <v>43</v>
      </c>
      <c r="K105" s="105" t="s">
        <v>43</v>
      </c>
      <c r="L105" s="103">
        <v>6</v>
      </c>
      <c r="M105" s="103">
        <v>14</v>
      </c>
      <c r="N105" s="103">
        <v>56</v>
      </c>
      <c r="O105" s="94">
        <v>1</v>
      </c>
      <c r="P105" s="96">
        <v>21</v>
      </c>
      <c r="Q105" s="96">
        <f t="shared" si="18"/>
        <v>1.5</v>
      </c>
      <c r="R105" s="107">
        <v>2</v>
      </c>
      <c r="S105" s="107">
        <v>25</v>
      </c>
      <c r="T105" s="107">
        <v>2</v>
      </c>
      <c r="U105" s="96">
        <v>2</v>
      </c>
      <c r="V105" s="96">
        <v>10</v>
      </c>
      <c r="W105" s="96">
        <v>0.5</v>
      </c>
      <c r="X105" s="107"/>
      <c r="Y105" s="107"/>
      <c r="Z105" s="107"/>
      <c r="AA105" s="96"/>
      <c r="AB105" s="96"/>
      <c r="AC105" s="107"/>
      <c r="AD105" s="107"/>
      <c r="AE105" s="97"/>
      <c r="AF105" s="109">
        <f t="shared" si="14"/>
        <v>91</v>
      </c>
      <c r="AG105" s="109">
        <f>'DSD (para preencher)'!AA105</f>
        <v>0</v>
      </c>
      <c r="AH105" s="103">
        <v>21</v>
      </c>
      <c r="AI105" s="103">
        <f t="shared" si="19"/>
        <v>1.5</v>
      </c>
      <c r="AJ105" s="110">
        <v>35</v>
      </c>
      <c r="AK105" s="103">
        <f t="shared" si="17"/>
        <v>2.5</v>
      </c>
      <c r="AL105" s="111">
        <f t="shared" si="15"/>
        <v>-91</v>
      </c>
    </row>
    <row r="106" spans="1:38" ht="18" customHeight="1" x14ac:dyDescent="0.25">
      <c r="A106" s="102" t="s">
        <v>89</v>
      </c>
      <c r="B106" s="102" t="s">
        <v>128</v>
      </c>
      <c r="C106" s="103" t="s">
        <v>54</v>
      </c>
      <c r="D106" s="103" t="s">
        <v>33</v>
      </c>
      <c r="E106" s="104" t="s">
        <v>347</v>
      </c>
      <c r="F106" s="105" t="s">
        <v>37</v>
      </c>
      <c r="G106" s="105" t="s">
        <v>348</v>
      </c>
      <c r="H106" s="105" t="s">
        <v>827</v>
      </c>
      <c r="I106" s="106">
        <v>1</v>
      </c>
      <c r="J106" s="105" t="s">
        <v>39</v>
      </c>
      <c r="K106" s="105" t="s">
        <v>43</v>
      </c>
      <c r="L106" s="103">
        <v>6</v>
      </c>
      <c r="M106" s="103">
        <v>14</v>
      </c>
      <c r="N106" s="103">
        <v>56</v>
      </c>
      <c r="O106" s="94">
        <v>1</v>
      </c>
      <c r="P106" s="96">
        <v>28</v>
      </c>
      <c r="Q106" s="96">
        <f t="shared" si="18"/>
        <v>2</v>
      </c>
      <c r="R106" s="107">
        <v>1</v>
      </c>
      <c r="S106" s="107">
        <v>20</v>
      </c>
      <c r="T106" s="107">
        <v>1.5</v>
      </c>
      <c r="U106" s="96">
        <v>1</v>
      </c>
      <c r="V106" s="96">
        <v>8</v>
      </c>
      <c r="W106" s="96">
        <v>0.5</v>
      </c>
      <c r="X106" s="107"/>
      <c r="Y106" s="107"/>
      <c r="Z106" s="107"/>
      <c r="AA106" s="96"/>
      <c r="AB106" s="96"/>
      <c r="AC106" s="107"/>
      <c r="AD106" s="107"/>
      <c r="AE106" s="97"/>
      <c r="AF106" s="109">
        <f t="shared" si="14"/>
        <v>56</v>
      </c>
      <c r="AG106" s="109">
        <f>'DSD (para preencher)'!AA106</f>
        <v>0</v>
      </c>
      <c r="AH106" s="103">
        <v>28</v>
      </c>
      <c r="AI106" s="103">
        <f t="shared" si="19"/>
        <v>2</v>
      </c>
      <c r="AJ106" s="110">
        <v>28</v>
      </c>
      <c r="AK106" s="103">
        <f t="shared" si="17"/>
        <v>2</v>
      </c>
      <c r="AL106" s="111">
        <f t="shared" si="15"/>
        <v>-56</v>
      </c>
    </row>
    <row r="107" spans="1:38" ht="18" customHeight="1" x14ac:dyDescent="0.25">
      <c r="A107" s="102" t="s">
        <v>30</v>
      </c>
      <c r="B107" s="102" t="s">
        <v>53</v>
      </c>
      <c r="C107" s="103" t="s">
        <v>54</v>
      </c>
      <c r="D107" s="103" t="s">
        <v>33</v>
      </c>
      <c r="E107" s="104" t="s">
        <v>349</v>
      </c>
      <c r="F107" s="105" t="s">
        <v>37</v>
      </c>
      <c r="G107" s="105" t="s">
        <v>350</v>
      </c>
      <c r="H107" s="105" t="s">
        <v>827</v>
      </c>
      <c r="I107" s="106">
        <v>1</v>
      </c>
      <c r="J107" s="105" t="s">
        <v>39</v>
      </c>
      <c r="K107" s="105" t="s">
        <v>40</v>
      </c>
      <c r="L107" s="103">
        <v>3</v>
      </c>
      <c r="M107" s="103">
        <v>7</v>
      </c>
      <c r="N107" s="103">
        <v>28</v>
      </c>
      <c r="O107" s="94">
        <v>1</v>
      </c>
      <c r="P107" s="96">
        <v>14</v>
      </c>
      <c r="Q107" s="96">
        <f t="shared" si="18"/>
        <v>2</v>
      </c>
      <c r="R107" s="107">
        <v>1</v>
      </c>
      <c r="S107" s="107">
        <v>14</v>
      </c>
      <c r="T107" s="107">
        <f>S107/M107</f>
        <v>2</v>
      </c>
      <c r="U107" s="96"/>
      <c r="V107" s="96"/>
      <c r="W107" s="96"/>
      <c r="X107" s="107"/>
      <c r="Y107" s="107"/>
      <c r="Z107" s="107"/>
      <c r="AA107" s="96"/>
      <c r="AB107" s="96"/>
      <c r="AC107" s="107"/>
      <c r="AD107" s="107"/>
      <c r="AE107" s="97"/>
      <c r="AF107" s="109">
        <f t="shared" si="14"/>
        <v>28</v>
      </c>
      <c r="AG107" s="109">
        <f>'DSD (para preencher)'!AA107</f>
        <v>0</v>
      </c>
      <c r="AH107" s="103">
        <v>14</v>
      </c>
      <c r="AI107" s="103">
        <f t="shared" si="19"/>
        <v>2</v>
      </c>
      <c r="AJ107" s="110">
        <v>14</v>
      </c>
      <c r="AK107" s="103">
        <f t="shared" si="17"/>
        <v>2</v>
      </c>
      <c r="AL107" s="111">
        <f t="shared" si="15"/>
        <v>-28</v>
      </c>
    </row>
    <row r="108" spans="1:38" ht="18" customHeight="1" x14ac:dyDescent="0.25">
      <c r="A108" s="102" t="s">
        <v>30</v>
      </c>
      <c r="B108" s="102" t="s">
        <v>53</v>
      </c>
      <c r="C108" s="103" t="s">
        <v>54</v>
      </c>
      <c r="D108" s="103" t="s">
        <v>33</v>
      </c>
      <c r="E108" s="104" t="s">
        <v>351</v>
      </c>
      <c r="F108" s="105" t="s">
        <v>37</v>
      </c>
      <c r="G108" s="105" t="s">
        <v>352</v>
      </c>
      <c r="H108" s="105" t="s">
        <v>827</v>
      </c>
      <c r="I108" s="106">
        <v>1</v>
      </c>
      <c r="J108" s="105" t="s">
        <v>39</v>
      </c>
      <c r="K108" s="105" t="s">
        <v>43</v>
      </c>
      <c r="L108" s="103">
        <v>6</v>
      </c>
      <c r="M108" s="103">
        <v>14</v>
      </c>
      <c r="N108" s="103">
        <v>56</v>
      </c>
      <c r="O108" s="94">
        <v>1</v>
      </c>
      <c r="P108" s="96">
        <v>35</v>
      </c>
      <c r="Q108" s="96">
        <f t="shared" si="18"/>
        <v>2.5</v>
      </c>
      <c r="R108" s="107">
        <v>1</v>
      </c>
      <c r="S108" s="107">
        <v>21</v>
      </c>
      <c r="T108" s="107">
        <f>S108/M108</f>
        <v>1.5</v>
      </c>
      <c r="U108" s="96"/>
      <c r="V108" s="96"/>
      <c r="W108" s="96"/>
      <c r="X108" s="107"/>
      <c r="Y108" s="107"/>
      <c r="Z108" s="107"/>
      <c r="AA108" s="96"/>
      <c r="AB108" s="96"/>
      <c r="AC108" s="107"/>
      <c r="AD108" s="107"/>
      <c r="AE108" s="97"/>
      <c r="AF108" s="109">
        <f t="shared" si="14"/>
        <v>56</v>
      </c>
      <c r="AG108" s="109">
        <f>'DSD (para preencher)'!AA108</f>
        <v>0</v>
      </c>
      <c r="AH108" s="103">
        <v>35</v>
      </c>
      <c r="AI108" s="103">
        <f t="shared" si="19"/>
        <v>2.5</v>
      </c>
      <c r="AJ108" s="110">
        <v>21</v>
      </c>
      <c r="AK108" s="103">
        <f t="shared" si="17"/>
        <v>1.5</v>
      </c>
      <c r="AL108" s="111">
        <f t="shared" si="15"/>
        <v>-56</v>
      </c>
    </row>
    <row r="109" spans="1:38" ht="18" customHeight="1" x14ac:dyDescent="0.25">
      <c r="A109" s="102" t="s">
        <v>89</v>
      </c>
      <c r="B109" s="102" t="s">
        <v>128</v>
      </c>
      <c r="C109" s="103" t="s">
        <v>73</v>
      </c>
      <c r="D109" s="103" t="s">
        <v>33</v>
      </c>
      <c r="E109" s="104" t="s">
        <v>353</v>
      </c>
      <c r="F109" s="105" t="s">
        <v>37</v>
      </c>
      <c r="G109" s="105" t="s">
        <v>354</v>
      </c>
      <c r="H109" s="105" t="s">
        <v>831</v>
      </c>
      <c r="I109" s="106">
        <v>2</v>
      </c>
      <c r="J109" s="105" t="s">
        <v>39</v>
      </c>
      <c r="K109" s="105" t="s">
        <v>43</v>
      </c>
      <c r="L109" s="103">
        <v>6</v>
      </c>
      <c r="M109" s="103">
        <v>14</v>
      </c>
      <c r="N109" s="103">
        <v>56</v>
      </c>
      <c r="O109" s="94">
        <v>1</v>
      </c>
      <c r="P109" s="96">
        <v>14</v>
      </c>
      <c r="Q109" s="96">
        <f t="shared" si="18"/>
        <v>1</v>
      </c>
      <c r="R109" s="107">
        <v>2</v>
      </c>
      <c r="S109" s="107">
        <v>42</v>
      </c>
      <c r="T109" s="107">
        <f>S109/M109</f>
        <v>3</v>
      </c>
      <c r="U109" s="96"/>
      <c r="V109" s="96"/>
      <c r="W109" s="96"/>
      <c r="X109" s="107"/>
      <c r="Y109" s="107"/>
      <c r="Z109" s="107"/>
      <c r="AA109" s="96"/>
      <c r="AB109" s="96"/>
      <c r="AC109" s="107"/>
      <c r="AD109" s="107"/>
      <c r="AE109" s="97"/>
      <c r="AF109" s="109">
        <f t="shared" si="14"/>
        <v>98</v>
      </c>
      <c r="AG109" s="109">
        <f>'DSD (para preencher)'!AA109</f>
        <v>0</v>
      </c>
      <c r="AH109" s="103">
        <v>14</v>
      </c>
      <c r="AI109" s="103">
        <f t="shared" si="19"/>
        <v>1</v>
      </c>
      <c r="AJ109" s="110">
        <v>42</v>
      </c>
      <c r="AK109" s="103">
        <f t="shared" si="17"/>
        <v>3</v>
      </c>
      <c r="AL109" s="111">
        <f t="shared" si="15"/>
        <v>-98</v>
      </c>
    </row>
    <row r="110" spans="1:38" ht="18" customHeight="1" x14ac:dyDescent="0.25">
      <c r="A110" s="102" t="s">
        <v>30</v>
      </c>
      <c r="B110" s="102" t="s">
        <v>53</v>
      </c>
      <c r="C110" s="103" t="s">
        <v>54</v>
      </c>
      <c r="D110" s="103" t="s">
        <v>33</v>
      </c>
      <c r="E110" s="104" t="s">
        <v>355</v>
      </c>
      <c r="F110" s="105" t="s">
        <v>37</v>
      </c>
      <c r="G110" s="105" t="s">
        <v>356</v>
      </c>
      <c r="H110" s="105" t="s">
        <v>827</v>
      </c>
      <c r="I110" s="106">
        <v>1</v>
      </c>
      <c r="J110" s="105" t="s">
        <v>39</v>
      </c>
      <c r="K110" s="105" t="s">
        <v>43</v>
      </c>
      <c r="L110" s="103">
        <v>3</v>
      </c>
      <c r="M110" s="103">
        <v>7</v>
      </c>
      <c r="N110" s="103">
        <v>28</v>
      </c>
      <c r="O110" s="94">
        <v>1</v>
      </c>
      <c r="P110" s="96">
        <v>14</v>
      </c>
      <c r="Q110" s="96">
        <f t="shared" si="18"/>
        <v>2</v>
      </c>
      <c r="R110" s="107">
        <v>1</v>
      </c>
      <c r="S110" s="107">
        <v>14</v>
      </c>
      <c r="T110" s="107">
        <f>S110/M110</f>
        <v>2</v>
      </c>
      <c r="U110" s="96"/>
      <c r="V110" s="96"/>
      <c r="W110" s="96"/>
      <c r="X110" s="107"/>
      <c r="Y110" s="107"/>
      <c r="Z110" s="107"/>
      <c r="AA110" s="96"/>
      <c r="AB110" s="96"/>
      <c r="AC110" s="107"/>
      <c r="AD110" s="107"/>
      <c r="AE110" s="97"/>
      <c r="AF110" s="109">
        <f t="shared" si="14"/>
        <v>28</v>
      </c>
      <c r="AG110" s="109">
        <f>'DSD (para preencher)'!AA110</f>
        <v>0</v>
      </c>
      <c r="AH110" s="103">
        <v>14</v>
      </c>
      <c r="AI110" s="103">
        <f t="shared" si="19"/>
        <v>2</v>
      </c>
      <c r="AJ110" s="110">
        <v>14</v>
      </c>
      <c r="AK110" s="103">
        <f t="shared" si="17"/>
        <v>2</v>
      </c>
      <c r="AL110" s="111">
        <f t="shared" si="15"/>
        <v>-28</v>
      </c>
    </row>
    <row r="111" spans="1:38" ht="18" customHeight="1" x14ac:dyDescent="0.25">
      <c r="A111" s="102" t="s">
        <v>30</v>
      </c>
      <c r="B111" s="102" t="s">
        <v>357</v>
      </c>
      <c r="C111" s="103" t="s">
        <v>112</v>
      </c>
      <c r="D111" s="103" t="s">
        <v>60</v>
      </c>
      <c r="E111" s="104" t="s">
        <v>359</v>
      </c>
      <c r="F111" s="105" t="s">
        <v>37</v>
      </c>
      <c r="G111" s="105" t="s">
        <v>360</v>
      </c>
      <c r="H111" s="105" t="s">
        <v>836</v>
      </c>
      <c r="I111" s="106">
        <v>1</v>
      </c>
      <c r="J111" s="105" t="s">
        <v>43</v>
      </c>
      <c r="K111" s="105" t="s">
        <v>40</v>
      </c>
      <c r="L111" s="103">
        <v>6</v>
      </c>
      <c r="M111" s="103">
        <v>14</v>
      </c>
      <c r="N111" s="103">
        <v>56</v>
      </c>
      <c r="O111" s="94">
        <v>1</v>
      </c>
      <c r="P111" s="96">
        <v>28</v>
      </c>
      <c r="Q111" s="96">
        <f t="shared" si="18"/>
        <v>2</v>
      </c>
      <c r="R111" s="107"/>
      <c r="S111" s="107"/>
      <c r="T111" s="107"/>
      <c r="U111" s="96">
        <v>1</v>
      </c>
      <c r="V111" s="96">
        <v>28</v>
      </c>
      <c r="W111" s="96">
        <f>V111/M111</f>
        <v>2</v>
      </c>
      <c r="X111" s="107"/>
      <c r="Y111" s="107"/>
      <c r="Z111" s="107"/>
      <c r="AA111" s="96"/>
      <c r="AB111" s="96"/>
      <c r="AC111" s="107"/>
      <c r="AD111" s="107"/>
      <c r="AE111" s="97"/>
      <c r="AF111" s="109">
        <f t="shared" si="14"/>
        <v>56</v>
      </c>
      <c r="AG111" s="109">
        <f>'DSD (para preencher)'!AA111</f>
        <v>0</v>
      </c>
      <c r="AH111" s="103">
        <v>28</v>
      </c>
      <c r="AI111" s="103">
        <f t="shared" si="19"/>
        <v>2</v>
      </c>
      <c r="AJ111" s="110">
        <v>28</v>
      </c>
      <c r="AK111" s="103">
        <f t="shared" si="17"/>
        <v>2</v>
      </c>
      <c r="AL111" s="111">
        <f t="shared" si="15"/>
        <v>-56</v>
      </c>
    </row>
    <row r="112" spans="1:38" ht="18" customHeight="1" x14ac:dyDescent="0.25">
      <c r="A112" s="102" t="s">
        <v>46</v>
      </c>
      <c r="B112" s="102" t="s">
        <v>77</v>
      </c>
      <c r="C112" s="103" t="s">
        <v>93</v>
      </c>
      <c r="D112" s="103" t="s">
        <v>60</v>
      </c>
      <c r="E112" s="104" t="s">
        <v>361</v>
      </c>
      <c r="F112" s="105" t="s">
        <v>37</v>
      </c>
      <c r="G112" s="105" t="s">
        <v>362</v>
      </c>
      <c r="H112" s="105" t="s">
        <v>834</v>
      </c>
      <c r="I112" s="106">
        <v>2</v>
      </c>
      <c r="J112" s="105" t="s">
        <v>39</v>
      </c>
      <c r="K112" s="105" t="s">
        <v>43</v>
      </c>
      <c r="L112" s="103">
        <v>12</v>
      </c>
      <c r="M112" s="103">
        <v>14</v>
      </c>
      <c r="N112" s="103">
        <v>112</v>
      </c>
      <c r="O112" s="94"/>
      <c r="P112" s="96"/>
      <c r="Q112" s="96"/>
      <c r="R112" s="107"/>
      <c r="S112" s="107"/>
      <c r="T112" s="107"/>
      <c r="U112" s="96"/>
      <c r="V112" s="96"/>
      <c r="W112" s="96"/>
      <c r="X112" s="107"/>
      <c r="Y112" s="107"/>
      <c r="Z112" s="107"/>
      <c r="AA112" s="96"/>
      <c r="AB112" s="96"/>
      <c r="AC112" s="107"/>
      <c r="AD112" s="107"/>
      <c r="AE112" s="97"/>
      <c r="AF112" s="109">
        <f t="shared" si="14"/>
        <v>0</v>
      </c>
      <c r="AG112" s="109">
        <f>'DSD (para preencher)'!AA112</f>
        <v>0</v>
      </c>
      <c r="AH112" s="103"/>
      <c r="AI112" s="103"/>
      <c r="AJ112" s="110">
        <v>112</v>
      </c>
      <c r="AK112" s="103">
        <f t="shared" si="17"/>
        <v>8</v>
      </c>
      <c r="AL112" s="111">
        <f t="shared" si="15"/>
        <v>0</v>
      </c>
    </row>
    <row r="113" spans="1:38" ht="18" customHeight="1" x14ac:dyDescent="0.25">
      <c r="A113" s="102" t="s">
        <v>30</v>
      </c>
      <c r="B113" s="102" t="s">
        <v>53</v>
      </c>
      <c r="C113" s="103" t="s">
        <v>54</v>
      </c>
      <c r="D113" s="103" t="s">
        <v>33</v>
      </c>
      <c r="E113" s="104" t="s">
        <v>361</v>
      </c>
      <c r="F113" s="105" t="s">
        <v>37</v>
      </c>
      <c r="G113" s="105" t="s">
        <v>363</v>
      </c>
      <c r="H113" s="105" t="s">
        <v>827</v>
      </c>
      <c r="I113" s="106">
        <v>1</v>
      </c>
      <c r="J113" s="105" t="s">
        <v>39</v>
      </c>
      <c r="K113" s="105" t="s">
        <v>43</v>
      </c>
      <c r="L113" s="103">
        <v>3</v>
      </c>
      <c r="M113" s="103">
        <v>7</v>
      </c>
      <c r="N113" s="103">
        <v>28</v>
      </c>
      <c r="O113" s="94">
        <v>1</v>
      </c>
      <c r="P113" s="96">
        <v>8</v>
      </c>
      <c r="Q113" s="96">
        <v>1</v>
      </c>
      <c r="R113" s="107">
        <v>1</v>
      </c>
      <c r="S113" s="107">
        <v>4</v>
      </c>
      <c r="T113" s="107">
        <v>1</v>
      </c>
      <c r="U113" s="96"/>
      <c r="V113" s="96"/>
      <c r="W113" s="96"/>
      <c r="X113" s="107"/>
      <c r="Y113" s="107"/>
      <c r="Z113" s="107"/>
      <c r="AA113" s="96">
        <v>1</v>
      </c>
      <c r="AB113" s="96">
        <v>6</v>
      </c>
      <c r="AC113" s="107">
        <v>1</v>
      </c>
      <c r="AD113" s="107"/>
      <c r="AE113" s="97">
        <v>10</v>
      </c>
      <c r="AF113" s="109">
        <f t="shared" si="14"/>
        <v>28</v>
      </c>
      <c r="AG113" s="109">
        <f>'DSD (para preencher)'!AA113</f>
        <v>0</v>
      </c>
      <c r="AH113" s="103">
        <v>8</v>
      </c>
      <c r="AI113" s="103">
        <v>1</v>
      </c>
      <c r="AJ113" s="110">
        <v>20</v>
      </c>
      <c r="AK113" s="103">
        <v>3</v>
      </c>
      <c r="AL113" s="111">
        <f t="shared" si="15"/>
        <v>-28</v>
      </c>
    </row>
    <row r="114" spans="1:38" ht="18" customHeight="1" x14ac:dyDescent="0.25">
      <c r="A114" s="102" t="s">
        <v>153</v>
      </c>
      <c r="B114" s="102" t="s">
        <v>159</v>
      </c>
      <c r="C114" s="103" t="s">
        <v>155</v>
      </c>
      <c r="D114" s="103" t="s">
        <v>60</v>
      </c>
      <c r="E114" s="104" t="s">
        <v>365</v>
      </c>
      <c r="F114" s="105" t="s">
        <v>37</v>
      </c>
      <c r="G114" s="105" t="s">
        <v>366</v>
      </c>
      <c r="H114" s="105" t="s">
        <v>829</v>
      </c>
      <c r="I114" s="106">
        <v>1</v>
      </c>
      <c r="J114" s="105" t="s">
        <v>52</v>
      </c>
      <c r="K114" s="105" t="s">
        <v>43</v>
      </c>
      <c r="L114" s="103">
        <v>12</v>
      </c>
      <c r="M114" s="103">
        <v>14</v>
      </c>
      <c r="N114" s="103">
        <v>112</v>
      </c>
      <c r="O114" s="94">
        <v>1</v>
      </c>
      <c r="P114" s="96">
        <v>14</v>
      </c>
      <c r="Q114" s="96">
        <f t="shared" ref="Q114:Q155" si="20">P114/M114</f>
        <v>1</v>
      </c>
      <c r="R114" s="107"/>
      <c r="S114" s="107"/>
      <c r="T114" s="107"/>
      <c r="U114" s="96">
        <v>1</v>
      </c>
      <c r="V114" s="96">
        <v>56</v>
      </c>
      <c r="W114" s="96">
        <f>V114/M114</f>
        <v>4</v>
      </c>
      <c r="X114" s="107"/>
      <c r="Y114" s="107"/>
      <c r="Z114" s="107"/>
      <c r="AA114" s="96">
        <v>1</v>
      </c>
      <c r="AB114" s="96">
        <v>42</v>
      </c>
      <c r="AC114" s="107">
        <f>AB114/M114</f>
        <v>3</v>
      </c>
      <c r="AD114" s="107"/>
      <c r="AE114" s="97"/>
      <c r="AF114" s="109">
        <f t="shared" si="14"/>
        <v>112</v>
      </c>
      <c r="AG114" s="109">
        <f>'DSD (para preencher)'!AA114</f>
        <v>0</v>
      </c>
      <c r="AH114" s="103">
        <v>14</v>
      </c>
      <c r="AI114" s="103">
        <f t="shared" ref="AI114:AI155" si="21">AH114/M114</f>
        <v>1</v>
      </c>
      <c r="AJ114" s="110">
        <v>98</v>
      </c>
      <c r="AK114" s="103">
        <f t="shared" ref="AK114:AK157" si="22">AJ114/M114</f>
        <v>7</v>
      </c>
      <c r="AL114" s="111">
        <f t="shared" si="15"/>
        <v>-112</v>
      </c>
    </row>
    <row r="115" spans="1:38" ht="18" customHeight="1" x14ac:dyDescent="0.25">
      <c r="A115" s="102" t="s">
        <v>153</v>
      </c>
      <c r="B115" s="102" t="s">
        <v>159</v>
      </c>
      <c r="C115" s="103" t="s">
        <v>155</v>
      </c>
      <c r="D115" s="103" t="s">
        <v>60</v>
      </c>
      <c r="E115" s="104" t="s">
        <v>367</v>
      </c>
      <c r="F115" s="105" t="s">
        <v>37</v>
      </c>
      <c r="G115" s="105" t="s">
        <v>368</v>
      </c>
      <c r="H115" s="105" t="s">
        <v>829</v>
      </c>
      <c r="I115" s="106">
        <v>1</v>
      </c>
      <c r="J115" s="105" t="s">
        <v>43</v>
      </c>
      <c r="K115" s="105" t="s">
        <v>52</v>
      </c>
      <c r="L115" s="103">
        <v>9</v>
      </c>
      <c r="M115" s="103">
        <v>14</v>
      </c>
      <c r="N115" s="103">
        <v>84</v>
      </c>
      <c r="O115" s="94">
        <v>1</v>
      </c>
      <c r="P115" s="96">
        <v>14</v>
      </c>
      <c r="Q115" s="96">
        <f t="shared" si="20"/>
        <v>1</v>
      </c>
      <c r="R115" s="107"/>
      <c r="S115" s="107"/>
      <c r="T115" s="107"/>
      <c r="U115" s="96">
        <v>1</v>
      </c>
      <c r="V115" s="96">
        <v>70</v>
      </c>
      <c r="W115" s="96">
        <f>V115/M115</f>
        <v>5</v>
      </c>
      <c r="X115" s="107"/>
      <c r="Y115" s="107"/>
      <c r="Z115" s="107"/>
      <c r="AA115" s="96"/>
      <c r="AB115" s="96"/>
      <c r="AC115" s="107"/>
      <c r="AD115" s="107"/>
      <c r="AE115" s="97"/>
      <c r="AF115" s="109">
        <f t="shared" si="14"/>
        <v>84</v>
      </c>
      <c r="AG115" s="109">
        <f>'DSD (para preencher)'!AA115</f>
        <v>0</v>
      </c>
      <c r="AH115" s="103">
        <v>14</v>
      </c>
      <c r="AI115" s="103">
        <f t="shared" si="21"/>
        <v>1</v>
      </c>
      <c r="AJ115" s="110">
        <v>70</v>
      </c>
      <c r="AK115" s="103">
        <f t="shared" si="22"/>
        <v>5</v>
      </c>
      <c r="AL115" s="111">
        <f t="shared" si="15"/>
        <v>-84</v>
      </c>
    </row>
    <row r="116" spans="1:38" ht="18" customHeight="1" x14ac:dyDescent="0.25">
      <c r="A116" s="102" t="s">
        <v>153</v>
      </c>
      <c r="B116" s="102" t="s">
        <v>159</v>
      </c>
      <c r="C116" s="103" t="s">
        <v>155</v>
      </c>
      <c r="D116" s="103" t="s">
        <v>60</v>
      </c>
      <c r="E116" s="104" t="s">
        <v>369</v>
      </c>
      <c r="F116" s="105" t="s">
        <v>37</v>
      </c>
      <c r="G116" s="105" t="s">
        <v>370</v>
      </c>
      <c r="H116" s="105" t="s">
        <v>829</v>
      </c>
      <c r="I116" s="106">
        <v>1</v>
      </c>
      <c r="J116" s="105" t="s">
        <v>39</v>
      </c>
      <c r="K116" s="105" t="s">
        <v>52</v>
      </c>
      <c r="L116" s="103">
        <v>12</v>
      </c>
      <c r="M116" s="103">
        <v>14</v>
      </c>
      <c r="N116" s="103">
        <v>112</v>
      </c>
      <c r="O116" s="94">
        <v>1</v>
      </c>
      <c r="P116" s="96">
        <v>14</v>
      </c>
      <c r="Q116" s="96">
        <f t="shared" si="20"/>
        <v>1</v>
      </c>
      <c r="R116" s="107"/>
      <c r="S116" s="107"/>
      <c r="T116" s="107"/>
      <c r="U116" s="96">
        <v>1</v>
      </c>
      <c r="V116" s="96">
        <v>56</v>
      </c>
      <c r="W116" s="96">
        <f>V116/M116</f>
        <v>4</v>
      </c>
      <c r="X116" s="107"/>
      <c r="Y116" s="107"/>
      <c r="Z116" s="107"/>
      <c r="AA116" s="96">
        <v>1</v>
      </c>
      <c r="AB116" s="96">
        <v>42</v>
      </c>
      <c r="AC116" s="107">
        <f>AB116/M116</f>
        <v>3</v>
      </c>
      <c r="AD116" s="107"/>
      <c r="AE116" s="97"/>
      <c r="AF116" s="109">
        <f t="shared" si="14"/>
        <v>112</v>
      </c>
      <c r="AG116" s="109">
        <f>'DSD (para preencher)'!AA116</f>
        <v>0</v>
      </c>
      <c r="AH116" s="103">
        <v>14</v>
      </c>
      <c r="AI116" s="103">
        <f t="shared" si="21"/>
        <v>1</v>
      </c>
      <c r="AJ116" s="110">
        <v>98</v>
      </c>
      <c r="AK116" s="103">
        <f t="shared" si="22"/>
        <v>7</v>
      </c>
      <c r="AL116" s="111">
        <f t="shared" si="15"/>
        <v>-112</v>
      </c>
    </row>
    <row r="117" spans="1:38" ht="18" customHeight="1" x14ac:dyDescent="0.25">
      <c r="A117" s="102" t="s">
        <v>30</v>
      </c>
      <c r="B117" s="102" t="s">
        <v>31</v>
      </c>
      <c r="C117" s="103" t="s">
        <v>112</v>
      </c>
      <c r="D117" s="103" t="s">
        <v>60</v>
      </c>
      <c r="E117" s="104" t="s">
        <v>372</v>
      </c>
      <c r="F117" s="105" t="s">
        <v>37</v>
      </c>
      <c r="G117" s="105" t="s">
        <v>373</v>
      </c>
      <c r="H117" s="105" t="s">
        <v>836</v>
      </c>
      <c r="I117" s="106">
        <v>1</v>
      </c>
      <c r="J117" s="105" t="s">
        <v>39</v>
      </c>
      <c r="K117" s="105" t="s">
        <v>43</v>
      </c>
      <c r="L117" s="103">
        <v>3</v>
      </c>
      <c r="M117" s="103">
        <v>7</v>
      </c>
      <c r="N117" s="103">
        <v>28</v>
      </c>
      <c r="O117" s="94">
        <v>1</v>
      </c>
      <c r="P117" s="96">
        <v>14</v>
      </c>
      <c r="Q117" s="96">
        <f t="shared" si="20"/>
        <v>2</v>
      </c>
      <c r="R117" s="107"/>
      <c r="S117" s="107"/>
      <c r="T117" s="107"/>
      <c r="U117" s="96"/>
      <c r="V117" s="96"/>
      <c r="W117" s="96"/>
      <c r="X117" s="107">
        <v>1</v>
      </c>
      <c r="Y117" s="107">
        <v>6</v>
      </c>
      <c r="Z117" s="107">
        <v>1</v>
      </c>
      <c r="AA117" s="96">
        <v>1</v>
      </c>
      <c r="AB117" s="96">
        <v>8</v>
      </c>
      <c r="AC117" s="107">
        <v>1</v>
      </c>
      <c r="AD117" s="107"/>
      <c r="AE117" s="97"/>
      <c r="AF117" s="109">
        <f t="shared" si="14"/>
        <v>28</v>
      </c>
      <c r="AG117" s="109">
        <f>'DSD (para preencher)'!AA117</f>
        <v>0</v>
      </c>
      <c r="AH117" s="103">
        <v>14</v>
      </c>
      <c r="AI117" s="103">
        <f t="shared" si="21"/>
        <v>2</v>
      </c>
      <c r="AJ117" s="110">
        <v>14</v>
      </c>
      <c r="AK117" s="103">
        <f t="shared" si="22"/>
        <v>2</v>
      </c>
      <c r="AL117" s="111">
        <f t="shared" si="15"/>
        <v>-28</v>
      </c>
    </row>
    <row r="118" spans="1:38" ht="18" customHeight="1" x14ac:dyDescent="0.25">
      <c r="A118" s="102" t="s">
        <v>89</v>
      </c>
      <c r="B118" s="102" t="s">
        <v>128</v>
      </c>
      <c r="C118" s="103" t="s">
        <v>73</v>
      </c>
      <c r="D118" s="103" t="s">
        <v>33</v>
      </c>
      <c r="E118" s="104" t="s">
        <v>374</v>
      </c>
      <c r="F118" s="105" t="s">
        <v>37</v>
      </c>
      <c r="G118" s="105" t="s">
        <v>375</v>
      </c>
      <c r="H118" s="105" t="s">
        <v>831</v>
      </c>
      <c r="I118" s="106">
        <v>2</v>
      </c>
      <c r="J118" s="105" t="s">
        <v>39</v>
      </c>
      <c r="K118" s="105" t="s">
        <v>43</v>
      </c>
      <c r="L118" s="103">
        <v>6</v>
      </c>
      <c r="M118" s="103">
        <v>14</v>
      </c>
      <c r="N118" s="103">
        <v>56</v>
      </c>
      <c r="O118" s="94">
        <v>1</v>
      </c>
      <c r="P118" s="96">
        <v>28</v>
      </c>
      <c r="Q118" s="96">
        <f t="shared" si="20"/>
        <v>2</v>
      </c>
      <c r="R118" s="107">
        <v>1</v>
      </c>
      <c r="S118" s="107">
        <v>8</v>
      </c>
      <c r="T118" s="107">
        <v>0.5</v>
      </c>
      <c r="U118" s="96"/>
      <c r="V118" s="96"/>
      <c r="W118" s="96"/>
      <c r="X118" s="107">
        <v>1</v>
      </c>
      <c r="Y118" s="107">
        <v>14</v>
      </c>
      <c r="Z118" s="107">
        <f>Y118/M118</f>
        <v>1</v>
      </c>
      <c r="AA118" s="96">
        <v>1</v>
      </c>
      <c r="AB118" s="96">
        <v>6</v>
      </c>
      <c r="AC118" s="107">
        <v>0.5</v>
      </c>
      <c r="AD118" s="107"/>
      <c r="AE118" s="97"/>
      <c r="AF118" s="109">
        <f t="shared" si="14"/>
        <v>56</v>
      </c>
      <c r="AG118" s="109">
        <f>'DSD (para preencher)'!AA118</f>
        <v>0</v>
      </c>
      <c r="AH118" s="103">
        <v>28</v>
      </c>
      <c r="AI118" s="103">
        <f t="shared" si="21"/>
        <v>2</v>
      </c>
      <c r="AJ118" s="110">
        <v>28</v>
      </c>
      <c r="AK118" s="103">
        <f t="shared" si="22"/>
        <v>2</v>
      </c>
      <c r="AL118" s="111">
        <f t="shared" si="15"/>
        <v>-56</v>
      </c>
    </row>
    <row r="119" spans="1:38" ht="18" customHeight="1" x14ac:dyDescent="0.25">
      <c r="A119" s="102" t="s">
        <v>89</v>
      </c>
      <c r="B119" s="102" t="s">
        <v>65</v>
      </c>
      <c r="C119" s="103" t="s">
        <v>66</v>
      </c>
      <c r="D119" s="103" t="s">
        <v>33</v>
      </c>
      <c r="E119" s="104" t="s">
        <v>377</v>
      </c>
      <c r="F119" s="105" t="s">
        <v>37</v>
      </c>
      <c r="G119" s="105" t="s">
        <v>378</v>
      </c>
      <c r="H119" s="105" t="s">
        <v>830</v>
      </c>
      <c r="I119" s="106">
        <v>1</v>
      </c>
      <c r="J119" s="105" t="s">
        <v>39</v>
      </c>
      <c r="K119" s="105" t="s">
        <v>43</v>
      </c>
      <c r="L119" s="103">
        <v>6</v>
      </c>
      <c r="M119" s="103">
        <v>14</v>
      </c>
      <c r="N119" s="103">
        <v>56</v>
      </c>
      <c r="O119" s="94">
        <v>1</v>
      </c>
      <c r="P119" s="96">
        <v>28</v>
      </c>
      <c r="Q119" s="96">
        <f t="shared" si="20"/>
        <v>2</v>
      </c>
      <c r="R119" s="107">
        <v>1</v>
      </c>
      <c r="S119" s="107">
        <v>8</v>
      </c>
      <c r="T119" s="107">
        <v>0.5</v>
      </c>
      <c r="U119" s="96"/>
      <c r="V119" s="96"/>
      <c r="W119" s="96"/>
      <c r="X119" s="107">
        <v>1</v>
      </c>
      <c r="Y119" s="107">
        <v>14</v>
      </c>
      <c r="Z119" s="107">
        <f>Y119/M119</f>
        <v>1</v>
      </c>
      <c r="AA119" s="96">
        <v>1</v>
      </c>
      <c r="AB119" s="96">
        <v>6</v>
      </c>
      <c r="AC119" s="107">
        <v>0.5</v>
      </c>
      <c r="AD119" s="107"/>
      <c r="AE119" s="97"/>
      <c r="AF119" s="109">
        <f t="shared" si="14"/>
        <v>56</v>
      </c>
      <c r="AG119" s="109">
        <f>'DSD (para preencher)'!AA119</f>
        <v>0</v>
      </c>
      <c r="AH119" s="103">
        <v>28</v>
      </c>
      <c r="AI119" s="103">
        <f t="shared" si="21"/>
        <v>2</v>
      </c>
      <c r="AJ119" s="110">
        <v>28</v>
      </c>
      <c r="AK119" s="103">
        <f t="shared" si="22"/>
        <v>2</v>
      </c>
      <c r="AL119" s="111">
        <f t="shared" si="15"/>
        <v>-56</v>
      </c>
    </row>
    <row r="120" spans="1:38" ht="18" customHeight="1" x14ac:dyDescent="0.25">
      <c r="A120" s="102" t="s">
        <v>30</v>
      </c>
      <c r="B120" s="102" t="s">
        <v>31</v>
      </c>
      <c r="C120" s="103" t="s">
        <v>32</v>
      </c>
      <c r="D120" s="103" t="s">
        <v>33</v>
      </c>
      <c r="E120" s="104" t="s">
        <v>380</v>
      </c>
      <c r="F120" s="105" t="s">
        <v>37</v>
      </c>
      <c r="G120" s="105" t="s">
        <v>381</v>
      </c>
      <c r="H120" s="105" t="s">
        <v>826</v>
      </c>
      <c r="I120" s="106">
        <v>3</v>
      </c>
      <c r="J120" s="105" t="s">
        <v>43</v>
      </c>
      <c r="K120" s="105" t="s">
        <v>40</v>
      </c>
      <c r="L120" s="103">
        <v>6</v>
      </c>
      <c r="M120" s="103">
        <v>14</v>
      </c>
      <c r="N120" s="103">
        <v>56</v>
      </c>
      <c r="O120" s="94">
        <v>1</v>
      </c>
      <c r="P120" s="96">
        <v>28</v>
      </c>
      <c r="Q120" s="96">
        <f t="shared" si="20"/>
        <v>2</v>
      </c>
      <c r="R120" s="107"/>
      <c r="S120" s="107"/>
      <c r="T120" s="107"/>
      <c r="U120" s="96">
        <v>3</v>
      </c>
      <c r="V120" s="96">
        <v>14</v>
      </c>
      <c r="W120" s="96">
        <f>V120/M120</f>
        <v>1</v>
      </c>
      <c r="X120" s="107">
        <v>1</v>
      </c>
      <c r="Y120" s="107">
        <v>14</v>
      </c>
      <c r="Z120" s="107">
        <f>Y120/M120</f>
        <v>1</v>
      </c>
      <c r="AA120" s="96"/>
      <c r="AB120" s="96"/>
      <c r="AC120" s="107"/>
      <c r="AD120" s="107"/>
      <c r="AE120" s="97"/>
      <c r="AF120" s="109">
        <f t="shared" si="14"/>
        <v>84</v>
      </c>
      <c r="AG120" s="109">
        <f>'DSD (para preencher)'!AA120</f>
        <v>0</v>
      </c>
      <c r="AH120" s="103">
        <v>28</v>
      </c>
      <c r="AI120" s="103">
        <f t="shared" si="21"/>
        <v>2</v>
      </c>
      <c r="AJ120" s="110">
        <v>28</v>
      </c>
      <c r="AK120" s="103">
        <f t="shared" si="22"/>
        <v>2</v>
      </c>
      <c r="AL120" s="111">
        <f t="shared" si="15"/>
        <v>-84</v>
      </c>
    </row>
    <row r="121" spans="1:38" ht="18" customHeight="1" x14ac:dyDescent="0.25">
      <c r="A121" s="102" t="s">
        <v>30</v>
      </c>
      <c r="B121" s="102" t="s">
        <v>31</v>
      </c>
      <c r="C121" s="103" t="s">
        <v>32</v>
      </c>
      <c r="D121" s="103" t="s">
        <v>33</v>
      </c>
      <c r="E121" s="104" t="s">
        <v>383</v>
      </c>
      <c r="F121" s="105" t="s">
        <v>37</v>
      </c>
      <c r="G121" s="105" t="s">
        <v>384</v>
      </c>
      <c r="H121" s="105" t="s">
        <v>826</v>
      </c>
      <c r="I121" s="106">
        <v>3</v>
      </c>
      <c r="J121" s="105" t="s">
        <v>43</v>
      </c>
      <c r="K121" s="105" t="s">
        <v>43</v>
      </c>
      <c r="L121" s="103">
        <v>6</v>
      </c>
      <c r="M121" s="103">
        <v>14</v>
      </c>
      <c r="N121" s="103">
        <v>56</v>
      </c>
      <c r="O121" s="94">
        <v>1</v>
      </c>
      <c r="P121" s="96">
        <v>28</v>
      </c>
      <c r="Q121" s="96">
        <f t="shared" si="20"/>
        <v>2</v>
      </c>
      <c r="R121" s="107"/>
      <c r="S121" s="107"/>
      <c r="T121" s="107"/>
      <c r="U121" s="96">
        <v>3</v>
      </c>
      <c r="V121" s="96">
        <v>14</v>
      </c>
      <c r="W121" s="96">
        <f>V121/M121</f>
        <v>1</v>
      </c>
      <c r="X121" s="107">
        <v>1</v>
      </c>
      <c r="Y121" s="107">
        <v>14</v>
      </c>
      <c r="Z121" s="107">
        <f>Y121/M121</f>
        <v>1</v>
      </c>
      <c r="AA121" s="96"/>
      <c r="AB121" s="96"/>
      <c r="AC121" s="107"/>
      <c r="AD121" s="107"/>
      <c r="AE121" s="97"/>
      <c r="AF121" s="109">
        <f t="shared" si="14"/>
        <v>84</v>
      </c>
      <c r="AG121" s="109">
        <f>'DSD (para preencher)'!AA121</f>
        <v>0</v>
      </c>
      <c r="AH121" s="103">
        <v>28</v>
      </c>
      <c r="AI121" s="103">
        <f t="shared" si="21"/>
        <v>2</v>
      </c>
      <c r="AJ121" s="110">
        <v>28</v>
      </c>
      <c r="AK121" s="103">
        <f t="shared" si="22"/>
        <v>2</v>
      </c>
      <c r="AL121" s="111">
        <f t="shared" si="15"/>
        <v>-84</v>
      </c>
    </row>
    <row r="122" spans="1:38" ht="18" customHeight="1" x14ac:dyDescent="0.25">
      <c r="A122" s="102" t="s">
        <v>89</v>
      </c>
      <c r="B122" s="102" t="s">
        <v>65</v>
      </c>
      <c r="C122" s="103" t="s">
        <v>66</v>
      </c>
      <c r="D122" s="103" t="s">
        <v>33</v>
      </c>
      <c r="E122" s="104" t="s">
        <v>386</v>
      </c>
      <c r="F122" s="105" t="s">
        <v>37</v>
      </c>
      <c r="G122" s="105">
        <v>2576</v>
      </c>
      <c r="H122" s="105" t="s">
        <v>830</v>
      </c>
      <c r="I122" s="106">
        <v>1</v>
      </c>
      <c r="J122" s="105" t="s">
        <v>40</v>
      </c>
      <c r="K122" s="105" t="s">
        <v>43</v>
      </c>
      <c r="L122" s="103">
        <v>3</v>
      </c>
      <c r="M122" s="103">
        <v>7</v>
      </c>
      <c r="N122" s="103">
        <v>28</v>
      </c>
      <c r="O122" s="94">
        <v>1</v>
      </c>
      <c r="P122" s="96">
        <v>14</v>
      </c>
      <c r="Q122" s="96">
        <f t="shared" si="20"/>
        <v>2</v>
      </c>
      <c r="R122" s="107">
        <v>1</v>
      </c>
      <c r="S122" s="107">
        <v>14</v>
      </c>
      <c r="T122" s="107">
        <f>S122/M122</f>
        <v>2</v>
      </c>
      <c r="U122" s="96"/>
      <c r="V122" s="96"/>
      <c r="W122" s="96"/>
      <c r="X122" s="107"/>
      <c r="Y122" s="107"/>
      <c r="Z122" s="107"/>
      <c r="AA122" s="96"/>
      <c r="AB122" s="96"/>
      <c r="AC122" s="107"/>
      <c r="AD122" s="107"/>
      <c r="AE122" s="97"/>
      <c r="AF122" s="109">
        <f t="shared" si="14"/>
        <v>28</v>
      </c>
      <c r="AG122" s="109">
        <f>'DSD (para preencher)'!AA122</f>
        <v>0</v>
      </c>
      <c r="AH122" s="103">
        <v>14</v>
      </c>
      <c r="AI122" s="103">
        <f t="shared" si="21"/>
        <v>2</v>
      </c>
      <c r="AJ122" s="110">
        <v>14</v>
      </c>
      <c r="AK122" s="103">
        <f t="shared" si="22"/>
        <v>2</v>
      </c>
      <c r="AL122" s="111">
        <f t="shared" si="15"/>
        <v>-28</v>
      </c>
    </row>
    <row r="123" spans="1:38" ht="18" customHeight="1" x14ac:dyDescent="0.25">
      <c r="A123" s="102" t="s">
        <v>89</v>
      </c>
      <c r="B123" s="102" t="s">
        <v>65</v>
      </c>
      <c r="C123" s="103" t="s">
        <v>66</v>
      </c>
      <c r="D123" s="103" t="s">
        <v>33</v>
      </c>
      <c r="E123" s="104" t="s">
        <v>387</v>
      </c>
      <c r="F123" s="105" t="s">
        <v>37</v>
      </c>
      <c r="G123" s="105" t="s">
        <v>388</v>
      </c>
      <c r="H123" s="105" t="s">
        <v>830</v>
      </c>
      <c r="I123" s="106">
        <v>1</v>
      </c>
      <c r="J123" s="105" t="s">
        <v>43</v>
      </c>
      <c r="K123" s="105" t="s">
        <v>43</v>
      </c>
      <c r="L123" s="103">
        <v>3</v>
      </c>
      <c r="M123" s="103">
        <v>7</v>
      </c>
      <c r="N123" s="103">
        <v>28</v>
      </c>
      <c r="O123" s="94">
        <v>1</v>
      </c>
      <c r="P123" s="96">
        <v>14</v>
      </c>
      <c r="Q123" s="96">
        <f t="shared" si="20"/>
        <v>2</v>
      </c>
      <c r="R123" s="107">
        <v>1</v>
      </c>
      <c r="S123" s="107">
        <v>14</v>
      </c>
      <c r="T123" s="107">
        <f>S123/M123</f>
        <v>2</v>
      </c>
      <c r="U123" s="96"/>
      <c r="V123" s="96"/>
      <c r="W123" s="96"/>
      <c r="X123" s="107"/>
      <c r="Y123" s="107"/>
      <c r="Z123" s="107"/>
      <c r="AA123" s="96"/>
      <c r="AB123" s="96"/>
      <c r="AC123" s="107"/>
      <c r="AD123" s="107"/>
      <c r="AE123" s="97"/>
      <c r="AF123" s="109">
        <f t="shared" si="14"/>
        <v>28</v>
      </c>
      <c r="AG123" s="109">
        <f>'DSD (para preencher)'!AA123</f>
        <v>0</v>
      </c>
      <c r="AH123" s="103">
        <v>14</v>
      </c>
      <c r="AI123" s="103">
        <f t="shared" si="21"/>
        <v>2</v>
      </c>
      <c r="AJ123" s="110">
        <v>14</v>
      </c>
      <c r="AK123" s="103">
        <f t="shared" si="22"/>
        <v>2</v>
      </c>
      <c r="AL123" s="111">
        <f t="shared" si="15"/>
        <v>-28</v>
      </c>
    </row>
    <row r="124" spans="1:38" ht="18" customHeight="1" x14ac:dyDescent="0.25">
      <c r="A124" s="102" t="s">
        <v>89</v>
      </c>
      <c r="B124" s="102" t="s">
        <v>128</v>
      </c>
      <c r="C124" s="103" t="s">
        <v>73</v>
      </c>
      <c r="D124" s="103" t="s">
        <v>33</v>
      </c>
      <c r="E124" s="104" t="s">
        <v>390</v>
      </c>
      <c r="F124" s="105" t="s">
        <v>37</v>
      </c>
      <c r="G124" s="105" t="s">
        <v>391</v>
      </c>
      <c r="H124" s="105" t="s">
        <v>831</v>
      </c>
      <c r="I124" s="106">
        <v>2</v>
      </c>
      <c r="J124" s="105" t="s">
        <v>39</v>
      </c>
      <c r="K124" s="105" t="s">
        <v>40</v>
      </c>
      <c r="L124" s="103">
        <v>6</v>
      </c>
      <c r="M124" s="103">
        <v>14</v>
      </c>
      <c r="N124" s="103">
        <v>56</v>
      </c>
      <c r="O124" s="94">
        <v>1</v>
      </c>
      <c r="P124" s="96">
        <v>14</v>
      </c>
      <c r="Q124" s="96">
        <f t="shared" si="20"/>
        <v>1</v>
      </c>
      <c r="R124" s="107">
        <v>1</v>
      </c>
      <c r="S124" s="107">
        <v>42</v>
      </c>
      <c r="T124" s="107">
        <f>S124/M124</f>
        <v>3</v>
      </c>
      <c r="U124" s="96"/>
      <c r="V124" s="96"/>
      <c r="W124" s="96"/>
      <c r="X124" s="107"/>
      <c r="Y124" s="107"/>
      <c r="Z124" s="107"/>
      <c r="AA124" s="96"/>
      <c r="AB124" s="96"/>
      <c r="AC124" s="107"/>
      <c r="AD124" s="107"/>
      <c r="AE124" s="97"/>
      <c r="AF124" s="109">
        <f t="shared" si="14"/>
        <v>56</v>
      </c>
      <c r="AG124" s="109">
        <f>'DSD (para preencher)'!AA124</f>
        <v>0</v>
      </c>
      <c r="AH124" s="103">
        <v>14</v>
      </c>
      <c r="AI124" s="103">
        <f t="shared" si="21"/>
        <v>1</v>
      </c>
      <c r="AJ124" s="110">
        <v>42</v>
      </c>
      <c r="AK124" s="103">
        <f t="shared" si="22"/>
        <v>3</v>
      </c>
      <c r="AL124" s="111">
        <f t="shared" si="15"/>
        <v>-56</v>
      </c>
    </row>
    <row r="125" spans="1:38" ht="18" customHeight="1" x14ac:dyDescent="0.25">
      <c r="A125" s="102" t="s">
        <v>46</v>
      </c>
      <c r="B125" s="102" t="s">
        <v>291</v>
      </c>
      <c r="C125" s="103" t="s">
        <v>137</v>
      </c>
      <c r="D125" s="103" t="s">
        <v>60</v>
      </c>
      <c r="E125" s="104" t="s">
        <v>393</v>
      </c>
      <c r="F125" s="105" t="s">
        <v>37</v>
      </c>
      <c r="G125" s="105" t="s">
        <v>394</v>
      </c>
      <c r="H125" s="105" t="s">
        <v>835</v>
      </c>
      <c r="I125" s="106">
        <v>8</v>
      </c>
      <c r="J125" s="105" t="s">
        <v>52</v>
      </c>
      <c r="K125" s="105" t="s">
        <v>52</v>
      </c>
      <c r="L125" s="103">
        <v>6</v>
      </c>
      <c r="M125" s="103">
        <v>14</v>
      </c>
      <c r="N125" s="103">
        <v>56</v>
      </c>
      <c r="O125" s="94">
        <v>2</v>
      </c>
      <c r="P125" s="96">
        <v>28</v>
      </c>
      <c r="Q125" s="96">
        <f t="shared" si="20"/>
        <v>2</v>
      </c>
      <c r="R125" s="107">
        <v>8</v>
      </c>
      <c r="S125" s="107">
        <v>14</v>
      </c>
      <c r="T125" s="107">
        <f>S125/M125</f>
        <v>1</v>
      </c>
      <c r="U125" s="96">
        <v>8</v>
      </c>
      <c r="V125" s="96">
        <v>14</v>
      </c>
      <c r="W125" s="96">
        <f>V125/M125</f>
        <v>1</v>
      </c>
      <c r="X125" s="107"/>
      <c r="Y125" s="107"/>
      <c r="Z125" s="107"/>
      <c r="AA125" s="96"/>
      <c r="AB125" s="96"/>
      <c r="AC125" s="107"/>
      <c r="AD125" s="107"/>
      <c r="AE125" s="97"/>
      <c r="AF125" s="109">
        <f t="shared" si="14"/>
        <v>280</v>
      </c>
      <c r="AG125" s="109">
        <f>'DSD (para preencher)'!AA125</f>
        <v>0</v>
      </c>
      <c r="AH125" s="103">
        <v>28</v>
      </c>
      <c r="AI125" s="103">
        <f t="shared" si="21"/>
        <v>2</v>
      </c>
      <c r="AJ125" s="110">
        <v>28</v>
      </c>
      <c r="AK125" s="103">
        <f t="shared" si="22"/>
        <v>2</v>
      </c>
      <c r="AL125" s="111">
        <f t="shared" si="15"/>
        <v>-280</v>
      </c>
    </row>
    <row r="126" spans="1:38" ht="18" customHeight="1" x14ac:dyDescent="0.25">
      <c r="A126" s="102" t="s">
        <v>89</v>
      </c>
      <c r="B126" s="102" t="s">
        <v>128</v>
      </c>
      <c r="C126" s="103" t="s">
        <v>73</v>
      </c>
      <c r="D126" s="103" t="s">
        <v>33</v>
      </c>
      <c r="E126" s="104" t="s">
        <v>396</v>
      </c>
      <c r="F126" s="105" t="s">
        <v>37</v>
      </c>
      <c r="G126" s="105" t="s">
        <v>397</v>
      </c>
      <c r="H126" s="105" t="s">
        <v>831</v>
      </c>
      <c r="I126" s="106">
        <v>2</v>
      </c>
      <c r="J126" s="105" t="s">
        <v>43</v>
      </c>
      <c r="K126" s="105" t="s">
        <v>40</v>
      </c>
      <c r="L126" s="103">
        <v>6</v>
      </c>
      <c r="M126" s="103">
        <v>14</v>
      </c>
      <c r="N126" s="103">
        <v>56</v>
      </c>
      <c r="O126" s="94">
        <v>1</v>
      </c>
      <c r="P126" s="96">
        <v>21</v>
      </c>
      <c r="Q126" s="96">
        <f t="shared" si="20"/>
        <v>1.5</v>
      </c>
      <c r="R126" s="107"/>
      <c r="S126" s="107"/>
      <c r="T126" s="107"/>
      <c r="U126" s="96">
        <v>2</v>
      </c>
      <c r="V126" s="96">
        <v>35</v>
      </c>
      <c r="W126" s="96">
        <f>V126/M126</f>
        <v>2.5</v>
      </c>
      <c r="X126" s="107"/>
      <c r="Y126" s="107"/>
      <c r="Z126" s="107"/>
      <c r="AA126" s="96"/>
      <c r="AB126" s="96"/>
      <c r="AC126" s="107"/>
      <c r="AD126" s="107"/>
      <c r="AE126" s="97"/>
      <c r="AF126" s="109">
        <f t="shared" si="14"/>
        <v>91</v>
      </c>
      <c r="AG126" s="109">
        <f>'DSD (para preencher)'!AA126</f>
        <v>0</v>
      </c>
      <c r="AH126" s="103">
        <v>21</v>
      </c>
      <c r="AI126" s="103">
        <f t="shared" si="21"/>
        <v>1.5</v>
      </c>
      <c r="AJ126" s="110">
        <v>35</v>
      </c>
      <c r="AK126" s="103">
        <f t="shared" si="22"/>
        <v>2.5</v>
      </c>
      <c r="AL126" s="111">
        <f t="shared" si="15"/>
        <v>-91</v>
      </c>
    </row>
    <row r="127" spans="1:38" ht="18" customHeight="1" x14ac:dyDescent="0.25">
      <c r="A127" s="102" t="s">
        <v>46</v>
      </c>
      <c r="B127" s="102" t="s">
        <v>291</v>
      </c>
      <c r="C127" s="103" t="s">
        <v>137</v>
      </c>
      <c r="D127" s="103" t="s">
        <v>60</v>
      </c>
      <c r="E127" s="104" t="s">
        <v>398</v>
      </c>
      <c r="F127" s="105" t="s">
        <v>37</v>
      </c>
      <c r="G127" s="105" t="s">
        <v>399</v>
      </c>
      <c r="H127" s="105" t="s">
        <v>829</v>
      </c>
      <c r="I127" s="106">
        <v>1</v>
      </c>
      <c r="J127" s="105" t="s">
        <v>52</v>
      </c>
      <c r="K127" s="105" t="s">
        <v>52</v>
      </c>
      <c r="L127" s="103">
        <v>6</v>
      </c>
      <c r="M127" s="103">
        <v>14</v>
      </c>
      <c r="N127" s="103">
        <v>56</v>
      </c>
      <c r="O127" s="94">
        <v>1</v>
      </c>
      <c r="P127" s="96">
        <v>21</v>
      </c>
      <c r="Q127" s="96">
        <f t="shared" si="20"/>
        <v>1.5</v>
      </c>
      <c r="R127" s="107">
        <v>1</v>
      </c>
      <c r="S127" s="107">
        <v>35</v>
      </c>
      <c r="T127" s="107">
        <f>S127/M127</f>
        <v>2.5</v>
      </c>
      <c r="U127" s="96"/>
      <c r="V127" s="96"/>
      <c r="W127" s="96"/>
      <c r="X127" s="107"/>
      <c r="Y127" s="107"/>
      <c r="Z127" s="107"/>
      <c r="AA127" s="96"/>
      <c r="AB127" s="96"/>
      <c r="AC127" s="107"/>
      <c r="AD127" s="107"/>
      <c r="AE127" s="97"/>
      <c r="AF127" s="109">
        <f t="shared" si="14"/>
        <v>56</v>
      </c>
      <c r="AG127" s="109">
        <f>'DSD (para preencher)'!AA127</f>
        <v>0</v>
      </c>
      <c r="AH127" s="103">
        <v>21</v>
      </c>
      <c r="AI127" s="103">
        <f t="shared" si="21"/>
        <v>1.5</v>
      </c>
      <c r="AJ127" s="110">
        <v>35</v>
      </c>
      <c r="AK127" s="103">
        <f t="shared" si="22"/>
        <v>2.5</v>
      </c>
      <c r="AL127" s="111">
        <f t="shared" si="15"/>
        <v>-56</v>
      </c>
    </row>
    <row r="128" spans="1:38" ht="18" customHeight="1" x14ac:dyDescent="0.25">
      <c r="A128" s="102" t="s">
        <v>46</v>
      </c>
      <c r="B128" s="102" t="s">
        <v>291</v>
      </c>
      <c r="C128" s="103" t="s">
        <v>137</v>
      </c>
      <c r="D128" s="103" t="s">
        <v>60</v>
      </c>
      <c r="E128" s="104" t="s">
        <v>400</v>
      </c>
      <c r="F128" s="105" t="s">
        <v>37</v>
      </c>
      <c r="G128" s="105" t="s">
        <v>401</v>
      </c>
      <c r="H128" s="105" t="s">
        <v>834</v>
      </c>
      <c r="I128" s="106">
        <v>2</v>
      </c>
      <c r="J128" s="105" t="s">
        <v>52</v>
      </c>
      <c r="K128" s="105" t="s">
        <v>52</v>
      </c>
      <c r="L128" s="103">
        <v>6</v>
      </c>
      <c r="M128" s="103">
        <v>14</v>
      </c>
      <c r="N128" s="103">
        <v>56</v>
      </c>
      <c r="O128" s="94">
        <v>1</v>
      </c>
      <c r="P128" s="96">
        <v>21</v>
      </c>
      <c r="Q128" s="96">
        <f t="shared" si="20"/>
        <v>1.5</v>
      </c>
      <c r="R128" s="107">
        <v>2</v>
      </c>
      <c r="S128" s="107">
        <v>7</v>
      </c>
      <c r="T128" s="107">
        <f>S128/M128</f>
        <v>0.5</v>
      </c>
      <c r="U128" s="96">
        <v>2</v>
      </c>
      <c r="V128" s="96">
        <v>28</v>
      </c>
      <c r="W128" s="96">
        <f>V128/M128</f>
        <v>2</v>
      </c>
      <c r="X128" s="107"/>
      <c r="Y128" s="107"/>
      <c r="Z128" s="107"/>
      <c r="AA128" s="96"/>
      <c r="AB128" s="96"/>
      <c r="AC128" s="107"/>
      <c r="AD128" s="107"/>
      <c r="AE128" s="97"/>
      <c r="AF128" s="109">
        <f t="shared" si="14"/>
        <v>91</v>
      </c>
      <c r="AG128" s="109">
        <f>'DSD (para preencher)'!AA128</f>
        <v>0</v>
      </c>
      <c r="AH128" s="103">
        <v>21</v>
      </c>
      <c r="AI128" s="103">
        <f t="shared" si="21"/>
        <v>1.5</v>
      </c>
      <c r="AJ128" s="110">
        <v>35</v>
      </c>
      <c r="AK128" s="103">
        <f t="shared" si="22"/>
        <v>2.5</v>
      </c>
      <c r="AL128" s="111">
        <f t="shared" si="15"/>
        <v>-91</v>
      </c>
    </row>
    <row r="129" spans="1:38" ht="18" customHeight="1" x14ac:dyDescent="0.25">
      <c r="A129" s="102" t="s">
        <v>46</v>
      </c>
      <c r="B129" s="102" t="s">
        <v>291</v>
      </c>
      <c r="C129" s="103" t="s">
        <v>73</v>
      </c>
      <c r="D129" s="103" t="s">
        <v>33</v>
      </c>
      <c r="E129" s="104" t="s">
        <v>402</v>
      </c>
      <c r="F129" s="105" t="s">
        <v>37</v>
      </c>
      <c r="G129" s="105" t="s">
        <v>403</v>
      </c>
      <c r="H129" s="105" t="s">
        <v>835</v>
      </c>
      <c r="I129" s="106">
        <v>8</v>
      </c>
      <c r="J129" s="105" t="s">
        <v>52</v>
      </c>
      <c r="K129" s="105" t="s">
        <v>43</v>
      </c>
      <c r="L129" s="103">
        <v>6</v>
      </c>
      <c r="M129" s="103">
        <v>14</v>
      </c>
      <c r="N129" s="103">
        <v>56</v>
      </c>
      <c r="O129" s="94">
        <v>2</v>
      </c>
      <c r="P129" s="96">
        <v>28</v>
      </c>
      <c r="Q129" s="96">
        <f t="shared" si="20"/>
        <v>2</v>
      </c>
      <c r="R129" s="107">
        <v>8</v>
      </c>
      <c r="S129" s="107">
        <v>14</v>
      </c>
      <c r="T129" s="107">
        <f>S129/M129</f>
        <v>1</v>
      </c>
      <c r="U129" s="96">
        <v>8</v>
      </c>
      <c r="V129" s="96">
        <v>14</v>
      </c>
      <c r="W129" s="96">
        <f>V129/M129</f>
        <v>1</v>
      </c>
      <c r="X129" s="107"/>
      <c r="Y129" s="107"/>
      <c r="Z129" s="107"/>
      <c r="AA129" s="96"/>
      <c r="AB129" s="96"/>
      <c r="AC129" s="107"/>
      <c r="AD129" s="107"/>
      <c r="AE129" s="97"/>
      <c r="AF129" s="109">
        <f t="shared" si="14"/>
        <v>280</v>
      </c>
      <c r="AG129" s="109">
        <f>'DSD (para preencher)'!AA129</f>
        <v>0</v>
      </c>
      <c r="AH129" s="103">
        <v>28</v>
      </c>
      <c r="AI129" s="103">
        <f t="shared" si="21"/>
        <v>2</v>
      </c>
      <c r="AJ129" s="110">
        <v>28</v>
      </c>
      <c r="AK129" s="103">
        <f t="shared" si="22"/>
        <v>2</v>
      </c>
      <c r="AL129" s="111">
        <f t="shared" si="15"/>
        <v>-280</v>
      </c>
    </row>
    <row r="130" spans="1:38" ht="18" customHeight="1" x14ac:dyDescent="0.25">
      <c r="A130" s="102" t="s">
        <v>153</v>
      </c>
      <c r="B130" s="102" t="s">
        <v>159</v>
      </c>
      <c r="C130" s="103" t="s">
        <v>155</v>
      </c>
      <c r="D130" s="103" t="s">
        <v>60</v>
      </c>
      <c r="E130" s="104" t="s">
        <v>404</v>
      </c>
      <c r="F130" s="105" t="s">
        <v>37</v>
      </c>
      <c r="G130" s="105" t="s">
        <v>405</v>
      </c>
      <c r="H130" s="105" t="s">
        <v>829</v>
      </c>
      <c r="I130" s="106">
        <v>1</v>
      </c>
      <c r="J130" s="105" t="s">
        <v>39</v>
      </c>
      <c r="K130" s="105" t="s">
        <v>43</v>
      </c>
      <c r="L130" s="103">
        <v>6</v>
      </c>
      <c r="M130" s="103">
        <v>14</v>
      </c>
      <c r="N130" s="103">
        <v>56</v>
      </c>
      <c r="O130" s="94">
        <v>1</v>
      </c>
      <c r="P130" s="96">
        <v>14</v>
      </c>
      <c r="Q130" s="96">
        <f t="shared" si="20"/>
        <v>1</v>
      </c>
      <c r="R130" s="107"/>
      <c r="S130" s="107"/>
      <c r="T130" s="107"/>
      <c r="U130" s="96">
        <v>1</v>
      </c>
      <c r="V130" s="96">
        <v>42</v>
      </c>
      <c r="W130" s="96">
        <f>V130/M130</f>
        <v>3</v>
      </c>
      <c r="X130" s="107"/>
      <c r="Y130" s="107"/>
      <c r="Z130" s="107"/>
      <c r="AA130" s="96"/>
      <c r="AB130" s="96"/>
      <c r="AC130" s="107"/>
      <c r="AD130" s="107"/>
      <c r="AE130" s="97"/>
      <c r="AF130" s="109">
        <f t="shared" ref="AF130:AF193" si="23">((P130*O130)+(S130*R130)+(V130*U130)+(Y130*X130)+AB130+AD130+AE130)</f>
        <v>56</v>
      </c>
      <c r="AG130" s="109">
        <f>'DSD (para preencher)'!AA130</f>
        <v>0</v>
      </c>
      <c r="AH130" s="103">
        <v>14</v>
      </c>
      <c r="AI130" s="103">
        <f t="shared" si="21"/>
        <v>1</v>
      </c>
      <c r="AJ130" s="110">
        <v>42</v>
      </c>
      <c r="AK130" s="103">
        <f t="shared" si="22"/>
        <v>3</v>
      </c>
      <c r="AL130" s="111">
        <f t="shared" ref="AL130:AL193" si="24">AG130-AF130</f>
        <v>-56</v>
      </c>
    </row>
    <row r="131" spans="1:38" ht="18" customHeight="1" x14ac:dyDescent="0.25">
      <c r="A131" s="102" t="s">
        <v>46</v>
      </c>
      <c r="B131" s="102" t="s">
        <v>77</v>
      </c>
      <c r="C131" s="103" t="s">
        <v>112</v>
      </c>
      <c r="D131" s="103" t="s">
        <v>60</v>
      </c>
      <c r="E131" s="104" t="s">
        <v>406</v>
      </c>
      <c r="F131" s="105" t="s">
        <v>37</v>
      </c>
      <c r="G131" s="105" t="s">
        <v>407</v>
      </c>
      <c r="H131" s="105" t="s">
        <v>836</v>
      </c>
      <c r="I131" s="106">
        <v>1</v>
      </c>
      <c r="J131" s="105" t="s">
        <v>39</v>
      </c>
      <c r="K131" s="105" t="s">
        <v>40</v>
      </c>
      <c r="L131" s="103">
        <v>3</v>
      </c>
      <c r="M131" s="103">
        <v>7</v>
      </c>
      <c r="N131" s="103">
        <v>28</v>
      </c>
      <c r="O131" s="94">
        <v>1</v>
      </c>
      <c r="P131" s="96">
        <v>7</v>
      </c>
      <c r="Q131" s="96">
        <f t="shared" si="20"/>
        <v>1</v>
      </c>
      <c r="R131" s="107">
        <v>1</v>
      </c>
      <c r="S131" s="107">
        <v>14</v>
      </c>
      <c r="T131" s="107">
        <f>S131/M131</f>
        <v>2</v>
      </c>
      <c r="U131" s="96"/>
      <c r="V131" s="96"/>
      <c r="W131" s="96"/>
      <c r="X131" s="107">
        <v>1</v>
      </c>
      <c r="Y131" s="107">
        <v>7</v>
      </c>
      <c r="Z131" s="107">
        <f>Y131/M131</f>
        <v>1</v>
      </c>
      <c r="AA131" s="96"/>
      <c r="AB131" s="96"/>
      <c r="AC131" s="107"/>
      <c r="AD131" s="107"/>
      <c r="AE131" s="97"/>
      <c r="AF131" s="109">
        <f t="shared" si="23"/>
        <v>28</v>
      </c>
      <c r="AG131" s="109">
        <f>'DSD (para preencher)'!AA131</f>
        <v>0</v>
      </c>
      <c r="AH131" s="103">
        <v>7</v>
      </c>
      <c r="AI131" s="103">
        <f t="shared" si="21"/>
        <v>1</v>
      </c>
      <c r="AJ131" s="110">
        <v>21</v>
      </c>
      <c r="AK131" s="103">
        <f t="shared" si="22"/>
        <v>3</v>
      </c>
      <c r="AL131" s="111">
        <f t="shared" si="24"/>
        <v>-28</v>
      </c>
    </row>
    <row r="132" spans="1:38" ht="18" customHeight="1" x14ac:dyDescent="0.25">
      <c r="A132" s="102" t="s">
        <v>89</v>
      </c>
      <c r="B132" s="102" t="s">
        <v>128</v>
      </c>
      <c r="C132" s="103" t="s">
        <v>73</v>
      </c>
      <c r="D132" s="103" t="s">
        <v>33</v>
      </c>
      <c r="E132" s="104" t="s">
        <v>409</v>
      </c>
      <c r="F132" s="105" t="s">
        <v>37</v>
      </c>
      <c r="G132" s="105" t="s">
        <v>410</v>
      </c>
      <c r="H132" s="105" t="s">
        <v>831</v>
      </c>
      <c r="I132" s="106">
        <v>2</v>
      </c>
      <c r="J132" s="105" t="s">
        <v>39</v>
      </c>
      <c r="K132" s="105" t="s">
        <v>40</v>
      </c>
      <c r="L132" s="103">
        <v>6</v>
      </c>
      <c r="M132" s="103">
        <v>14</v>
      </c>
      <c r="N132" s="103">
        <v>56</v>
      </c>
      <c r="O132" s="94">
        <v>1</v>
      </c>
      <c r="P132" s="96">
        <v>21</v>
      </c>
      <c r="Q132" s="96">
        <f t="shared" si="20"/>
        <v>1.5</v>
      </c>
      <c r="R132" s="107"/>
      <c r="S132" s="107"/>
      <c r="T132" s="107"/>
      <c r="U132" s="96">
        <v>2</v>
      </c>
      <c r="V132" s="96">
        <v>35</v>
      </c>
      <c r="W132" s="96">
        <f>V132/M132</f>
        <v>2.5</v>
      </c>
      <c r="X132" s="107"/>
      <c r="Y132" s="107"/>
      <c r="Z132" s="107"/>
      <c r="AA132" s="96"/>
      <c r="AB132" s="96"/>
      <c r="AC132" s="107"/>
      <c r="AD132" s="107"/>
      <c r="AE132" s="97"/>
      <c r="AF132" s="109">
        <f t="shared" si="23"/>
        <v>91</v>
      </c>
      <c r="AG132" s="109">
        <f>'DSD (para preencher)'!AA132</f>
        <v>0</v>
      </c>
      <c r="AH132" s="103">
        <v>21</v>
      </c>
      <c r="AI132" s="103">
        <f t="shared" si="21"/>
        <v>1.5</v>
      </c>
      <c r="AJ132" s="110">
        <v>35</v>
      </c>
      <c r="AK132" s="103">
        <f t="shared" si="22"/>
        <v>2.5</v>
      </c>
      <c r="AL132" s="111">
        <f t="shared" si="24"/>
        <v>-91</v>
      </c>
    </row>
    <row r="133" spans="1:38" ht="18" customHeight="1" x14ac:dyDescent="0.25">
      <c r="A133" s="102" t="s">
        <v>30</v>
      </c>
      <c r="B133" s="102" t="s">
        <v>219</v>
      </c>
      <c r="C133" s="103" t="s">
        <v>54</v>
      </c>
      <c r="D133" s="103" t="s">
        <v>33</v>
      </c>
      <c r="E133" s="104" t="s">
        <v>412</v>
      </c>
      <c r="F133" s="105" t="s">
        <v>37</v>
      </c>
      <c r="G133" s="105" t="s">
        <v>413</v>
      </c>
      <c r="H133" s="105" t="s">
        <v>827</v>
      </c>
      <c r="I133" s="106">
        <v>1</v>
      </c>
      <c r="J133" s="105" t="s">
        <v>43</v>
      </c>
      <c r="K133" s="105" t="s">
        <v>43</v>
      </c>
      <c r="L133" s="103">
        <v>6</v>
      </c>
      <c r="M133" s="103">
        <v>14</v>
      </c>
      <c r="N133" s="103">
        <v>56</v>
      </c>
      <c r="O133" s="94">
        <v>1</v>
      </c>
      <c r="P133" s="96">
        <v>28</v>
      </c>
      <c r="Q133" s="96">
        <f t="shared" si="20"/>
        <v>2</v>
      </c>
      <c r="R133" s="107">
        <v>1</v>
      </c>
      <c r="S133" s="107">
        <v>14</v>
      </c>
      <c r="T133" s="107">
        <f>S133/M133</f>
        <v>1</v>
      </c>
      <c r="U133" s="96">
        <v>1</v>
      </c>
      <c r="V133" s="96">
        <v>14</v>
      </c>
      <c r="W133" s="96">
        <f>V133/M133</f>
        <v>1</v>
      </c>
      <c r="X133" s="107"/>
      <c r="Y133" s="107"/>
      <c r="Z133" s="107"/>
      <c r="AA133" s="96"/>
      <c r="AB133" s="96"/>
      <c r="AC133" s="107"/>
      <c r="AD133" s="107"/>
      <c r="AE133" s="97"/>
      <c r="AF133" s="109">
        <f t="shared" si="23"/>
        <v>56</v>
      </c>
      <c r="AG133" s="109">
        <f>'DSD (para preencher)'!AA133</f>
        <v>0</v>
      </c>
      <c r="AH133" s="103">
        <v>28</v>
      </c>
      <c r="AI133" s="103">
        <f t="shared" si="21"/>
        <v>2</v>
      </c>
      <c r="AJ133" s="110">
        <v>28</v>
      </c>
      <c r="AK133" s="103">
        <f t="shared" si="22"/>
        <v>2</v>
      </c>
      <c r="AL133" s="111">
        <f t="shared" si="24"/>
        <v>-56</v>
      </c>
    </row>
    <row r="134" spans="1:38" ht="18" customHeight="1" x14ac:dyDescent="0.25">
      <c r="A134" s="102" t="s">
        <v>30</v>
      </c>
      <c r="B134" s="102" t="s">
        <v>31</v>
      </c>
      <c r="C134" s="103" t="s">
        <v>112</v>
      </c>
      <c r="D134" s="103" t="s">
        <v>60</v>
      </c>
      <c r="E134" s="104" t="s">
        <v>414</v>
      </c>
      <c r="F134" s="105" t="s">
        <v>37</v>
      </c>
      <c r="G134" s="105" t="s">
        <v>415</v>
      </c>
      <c r="H134" s="105" t="s">
        <v>836</v>
      </c>
      <c r="I134" s="106">
        <v>1</v>
      </c>
      <c r="J134" s="105" t="s">
        <v>43</v>
      </c>
      <c r="K134" s="105" t="s">
        <v>43</v>
      </c>
      <c r="L134" s="103">
        <v>6</v>
      </c>
      <c r="M134" s="103">
        <v>14</v>
      </c>
      <c r="N134" s="103">
        <v>56</v>
      </c>
      <c r="O134" s="94">
        <v>1</v>
      </c>
      <c r="P134" s="96">
        <v>28</v>
      </c>
      <c r="Q134" s="96">
        <f t="shared" si="20"/>
        <v>2</v>
      </c>
      <c r="R134" s="107"/>
      <c r="S134" s="107"/>
      <c r="T134" s="107"/>
      <c r="U134" s="96">
        <v>1</v>
      </c>
      <c r="V134" s="96">
        <v>14</v>
      </c>
      <c r="W134" s="96">
        <f>V134/M134</f>
        <v>1</v>
      </c>
      <c r="X134" s="107">
        <v>1</v>
      </c>
      <c r="Y134" s="107">
        <v>14</v>
      </c>
      <c r="Z134" s="107">
        <f>Y134/M134</f>
        <v>1</v>
      </c>
      <c r="AA134" s="96"/>
      <c r="AB134" s="96"/>
      <c r="AC134" s="107"/>
      <c r="AD134" s="107"/>
      <c r="AE134" s="97"/>
      <c r="AF134" s="109">
        <f t="shared" si="23"/>
        <v>56</v>
      </c>
      <c r="AG134" s="109">
        <f>'DSD (para preencher)'!AA134</f>
        <v>0</v>
      </c>
      <c r="AH134" s="103">
        <v>28</v>
      </c>
      <c r="AI134" s="103">
        <f t="shared" si="21"/>
        <v>2</v>
      </c>
      <c r="AJ134" s="110">
        <v>28</v>
      </c>
      <c r="AK134" s="103">
        <f t="shared" si="22"/>
        <v>2</v>
      </c>
      <c r="AL134" s="111">
        <f t="shared" si="24"/>
        <v>-56</v>
      </c>
    </row>
    <row r="135" spans="1:38" ht="18" customHeight="1" x14ac:dyDescent="0.25">
      <c r="A135" s="102" t="s">
        <v>30</v>
      </c>
      <c r="B135" s="102" t="s">
        <v>31</v>
      </c>
      <c r="C135" s="103" t="s">
        <v>112</v>
      </c>
      <c r="D135" s="103" t="s">
        <v>60</v>
      </c>
      <c r="E135" s="104" t="s">
        <v>416</v>
      </c>
      <c r="F135" s="105" t="s">
        <v>37</v>
      </c>
      <c r="G135" s="105" t="s">
        <v>417</v>
      </c>
      <c r="H135" s="105" t="s">
        <v>836</v>
      </c>
      <c r="I135" s="106">
        <v>1</v>
      </c>
      <c r="J135" s="105" t="s">
        <v>39</v>
      </c>
      <c r="K135" s="105" t="s">
        <v>40</v>
      </c>
      <c r="L135" s="103">
        <v>6</v>
      </c>
      <c r="M135" s="103">
        <v>14</v>
      </c>
      <c r="N135" s="103">
        <v>56</v>
      </c>
      <c r="O135" s="94">
        <v>1</v>
      </c>
      <c r="P135" s="96">
        <v>28</v>
      </c>
      <c r="Q135" s="96">
        <f t="shared" si="20"/>
        <v>2</v>
      </c>
      <c r="R135" s="107"/>
      <c r="S135" s="107"/>
      <c r="T135" s="107"/>
      <c r="U135" s="96">
        <v>1</v>
      </c>
      <c r="V135" s="96">
        <v>14</v>
      </c>
      <c r="W135" s="96">
        <f>V135/M135</f>
        <v>1</v>
      </c>
      <c r="X135" s="107">
        <v>1</v>
      </c>
      <c r="Y135" s="107">
        <v>14</v>
      </c>
      <c r="Z135" s="107">
        <f>Y135/M135</f>
        <v>1</v>
      </c>
      <c r="AA135" s="96"/>
      <c r="AB135" s="96"/>
      <c r="AC135" s="107"/>
      <c r="AD135" s="107"/>
      <c r="AE135" s="97"/>
      <c r="AF135" s="109">
        <f t="shared" si="23"/>
        <v>56</v>
      </c>
      <c r="AG135" s="109">
        <f>'DSD (para preencher)'!AA135</f>
        <v>0</v>
      </c>
      <c r="AH135" s="103">
        <v>28</v>
      </c>
      <c r="AI135" s="103">
        <f t="shared" si="21"/>
        <v>2</v>
      </c>
      <c r="AJ135" s="110">
        <v>28</v>
      </c>
      <c r="AK135" s="103">
        <f t="shared" si="22"/>
        <v>2</v>
      </c>
      <c r="AL135" s="111">
        <f t="shared" si="24"/>
        <v>-56</v>
      </c>
    </row>
    <row r="136" spans="1:38" ht="18" customHeight="1" x14ac:dyDescent="0.25">
      <c r="A136" s="102" t="s">
        <v>30</v>
      </c>
      <c r="B136" s="102" t="s">
        <v>31</v>
      </c>
      <c r="C136" s="103" t="s">
        <v>112</v>
      </c>
      <c r="D136" s="103" t="s">
        <v>60</v>
      </c>
      <c r="E136" s="104" t="s">
        <v>419</v>
      </c>
      <c r="F136" s="105" t="s">
        <v>37</v>
      </c>
      <c r="G136" s="105">
        <v>2590</v>
      </c>
      <c r="H136" s="105" t="s">
        <v>836</v>
      </c>
      <c r="I136" s="106">
        <v>1</v>
      </c>
      <c r="J136" s="105" t="s">
        <v>43</v>
      </c>
      <c r="K136" s="105" t="s">
        <v>43</v>
      </c>
      <c r="L136" s="103">
        <v>3</v>
      </c>
      <c r="M136" s="103">
        <v>7</v>
      </c>
      <c r="N136" s="103">
        <v>28</v>
      </c>
      <c r="O136" s="94">
        <v>1</v>
      </c>
      <c r="P136" s="96">
        <v>14</v>
      </c>
      <c r="Q136" s="96">
        <f t="shared" si="20"/>
        <v>2</v>
      </c>
      <c r="R136" s="107"/>
      <c r="S136" s="107"/>
      <c r="T136" s="107"/>
      <c r="U136" s="96">
        <v>1</v>
      </c>
      <c r="V136" s="96">
        <v>14</v>
      </c>
      <c r="W136" s="96">
        <f>V136/M136</f>
        <v>2</v>
      </c>
      <c r="X136" s="107"/>
      <c r="Y136" s="107"/>
      <c r="Z136" s="107"/>
      <c r="AA136" s="96"/>
      <c r="AB136" s="96"/>
      <c r="AC136" s="107"/>
      <c r="AD136" s="107"/>
      <c r="AE136" s="97"/>
      <c r="AF136" s="109">
        <f t="shared" si="23"/>
        <v>28</v>
      </c>
      <c r="AG136" s="109">
        <f>'DSD (para preencher)'!AA136</f>
        <v>0</v>
      </c>
      <c r="AH136" s="103">
        <v>14</v>
      </c>
      <c r="AI136" s="103">
        <f t="shared" si="21"/>
        <v>2</v>
      </c>
      <c r="AJ136" s="110">
        <v>14</v>
      </c>
      <c r="AK136" s="103">
        <f t="shared" si="22"/>
        <v>2</v>
      </c>
      <c r="AL136" s="111">
        <f t="shared" si="24"/>
        <v>-28</v>
      </c>
    </row>
    <row r="137" spans="1:38" ht="18" customHeight="1" x14ac:dyDescent="0.25">
      <c r="A137" s="102" t="s">
        <v>46</v>
      </c>
      <c r="B137" s="102" t="s">
        <v>97</v>
      </c>
      <c r="C137" s="103" t="s">
        <v>137</v>
      </c>
      <c r="D137" s="103" t="s">
        <v>60</v>
      </c>
      <c r="E137" s="104" t="s">
        <v>421</v>
      </c>
      <c r="F137" s="105" t="s">
        <v>37</v>
      </c>
      <c r="G137" s="105" t="s">
        <v>422</v>
      </c>
      <c r="H137" s="105" t="s">
        <v>838</v>
      </c>
      <c r="I137" s="106">
        <v>6</v>
      </c>
      <c r="J137" s="105" t="s">
        <v>43</v>
      </c>
      <c r="K137" s="105" t="s">
        <v>43</v>
      </c>
      <c r="L137" s="103">
        <v>6</v>
      </c>
      <c r="M137" s="103">
        <v>14</v>
      </c>
      <c r="N137" s="103">
        <v>56</v>
      </c>
      <c r="O137" s="94">
        <v>1</v>
      </c>
      <c r="P137" s="96">
        <v>14</v>
      </c>
      <c r="Q137" s="96">
        <f t="shared" si="20"/>
        <v>1</v>
      </c>
      <c r="R137" s="107">
        <v>3</v>
      </c>
      <c r="S137" s="107">
        <v>42</v>
      </c>
      <c r="T137" s="107">
        <f>S137/M137</f>
        <v>3</v>
      </c>
      <c r="U137" s="96"/>
      <c r="V137" s="96"/>
      <c r="W137" s="96"/>
      <c r="X137" s="107"/>
      <c r="Y137" s="107"/>
      <c r="Z137" s="107"/>
      <c r="AA137" s="96"/>
      <c r="AB137" s="96"/>
      <c r="AC137" s="107"/>
      <c r="AD137" s="107"/>
      <c r="AE137" s="97"/>
      <c r="AF137" s="109">
        <f t="shared" si="23"/>
        <v>140</v>
      </c>
      <c r="AG137" s="109">
        <f>'DSD (para preencher)'!AA137</f>
        <v>0</v>
      </c>
      <c r="AH137" s="103">
        <v>14</v>
      </c>
      <c r="AI137" s="103">
        <f t="shared" si="21"/>
        <v>1</v>
      </c>
      <c r="AJ137" s="110">
        <v>42</v>
      </c>
      <c r="AK137" s="103">
        <f t="shared" si="22"/>
        <v>3</v>
      </c>
      <c r="AL137" s="111">
        <f t="shared" si="24"/>
        <v>-140</v>
      </c>
    </row>
    <row r="138" spans="1:38" ht="18" customHeight="1" x14ac:dyDescent="0.25">
      <c r="A138" s="102" t="s">
        <v>177</v>
      </c>
      <c r="B138" s="102" t="s">
        <v>178</v>
      </c>
      <c r="C138" s="103" t="s">
        <v>179</v>
      </c>
      <c r="D138" s="103" t="s">
        <v>33</v>
      </c>
      <c r="E138" s="104" t="s">
        <v>424</v>
      </c>
      <c r="F138" s="105" t="s">
        <v>37</v>
      </c>
      <c r="G138" s="105" t="s">
        <v>425</v>
      </c>
      <c r="H138" s="105" t="s">
        <v>842</v>
      </c>
      <c r="I138" s="106">
        <v>6</v>
      </c>
      <c r="J138" s="105" t="s">
        <v>39</v>
      </c>
      <c r="K138" s="105" t="s">
        <v>43</v>
      </c>
      <c r="L138" s="103">
        <v>6</v>
      </c>
      <c r="M138" s="103">
        <v>14</v>
      </c>
      <c r="N138" s="103">
        <v>56</v>
      </c>
      <c r="O138" s="94">
        <v>1</v>
      </c>
      <c r="P138" s="96">
        <v>28</v>
      </c>
      <c r="Q138" s="96">
        <f t="shared" si="20"/>
        <v>2</v>
      </c>
      <c r="R138" s="107">
        <v>3</v>
      </c>
      <c r="S138" s="107">
        <v>28</v>
      </c>
      <c r="T138" s="107"/>
      <c r="U138" s="96"/>
      <c r="V138" s="96"/>
      <c r="W138" s="96"/>
      <c r="X138" s="107"/>
      <c r="Y138" s="107"/>
      <c r="Z138" s="107"/>
      <c r="AA138" s="96"/>
      <c r="AB138" s="96"/>
      <c r="AC138" s="107"/>
      <c r="AD138" s="107"/>
      <c r="AE138" s="97"/>
      <c r="AF138" s="109">
        <f t="shared" si="23"/>
        <v>112</v>
      </c>
      <c r="AG138" s="109">
        <f>'DSD (para preencher)'!AA138</f>
        <v>0</v>
      </c>
      <c r="AH138" s="103">
        <v>28</v>
      </c>
      <c r="AI138" s="103">
        <f t="shared" si="21"/>
        <v>2</v>
      </c>
      <c r="AJ138" s="110">
        <v>28</v>
      </c>
      <c r="AK138" s="103">
        <f t="shared" si="22"/>
        <v>2</v>
      </c>
      <c r="AL138" s="111">
        <f t="shared" si="24"/>
        <v>-112</v>
      </c>
    </row>
    <row r="139" spans="1:38" ht="18" customHeight="1" x14ac:dyDescent="0.25">
      <c r="A139" s="102" t="s">
        <v>177</v>
      </c>
      <c r="B139" s="102" t="s">
        <v>178</v>
      </c>
      <c r="C139" s="103" t="s">
        <v>179</v>
      </c>
      <c r="D139" s="103" t="s">
        <v>33</v>
      </c>
      <c r="E139" s="104" t="s">
        <v>426</v>
      </c>
      <c r="F139" s="105" t="s">
        <v>37</v>
      </c>
      <c r="G139" s="105" t="s">
        <v>427</v>
      </c>
      <c r="H139" s="105" t="s">
        <v>832</v>
      </c>
      <c r="I139" s="106">
        <v>2</v>
      </c>
      <c r="J139" s="105" t="s">
        <v>39</v>
      </c>
      <c r="K139" s="105" t="s">
        <v>43</v>
      </c>
      <c r="L139" s="103">
        <v>3</v>
      </c>
      <c r="M139" s="103">
        <v>7</v>
      </c>
      <c r="N139" s="103">
        <v>28</v>
      </c>
      <c r="O139" s="94">
        <v>1</v>
      </c>
      <c r="P139" s="96">
        <v>14</v>
      </c>
      <c r="Q139" s="96">
        <f t="shared" si="20"/>
        <v>2</v>
      </c>
      <c r="R139" s="107"/>
      <c r="S139" s="107"/>
      <c r="T139" s="107"/>
      <c r="U139" s="96"/>
      <c r="V139" s="96"/>
      <c r="W139" s="96"/>
      <c r="X139" s="107"/>
      <c r="Y139" s="107"/>
      <c r="Z139" s="107"/>
      <c r="AA139" s="96">
        <v>1</v>
      </c>
      <c r="AB139" s="96">
        <v>14</v>
      </c>
      <c r="AC139" s="107">
        <f>AB139/M139</f>
        <v>2</v>
      </c>
      <c r="AD139" s="107"/>
      <c r="AE139" s="97"/>
      <c r="AF139" s="109">
        <f t="shared" si="23"/>
        <v>28</v>
      </c>
      <c r="AG139" s="109">
        <f>'DSD (para preencher)'!AA139</f>
        <v>0</v>
      </c>
      <c r="AH139" s="103">
        <v>14</v>
      </c>
      <c r="AI139" s="103">
        <f t="shared" si="21"/>
        <v>2</v>
      </c>
      <c r="AJ139" s="110">
        <v>14</v>
      </c>
      <c r="AK139" s="103">
        <f t="shared" si="22"/>
        <v>2</v>
      </c>
      <c r="AL139" s="111">
        <f t="shared" si="24"/>
        <v>-28</v>
      </c>
    </row>
    <row r="140" spans="1:38" ht="18" customHeight="1" x14ac:dyDescent="0.25">
      <c r="A140" s="102" t="s">
        <v>30</v>
      </c>
      <c r="B140" s="102" t="s">
        <v>31</v>
      </c>
      <c r="C140" s="103" t="s">
        <v>137</v>
      </c>
      <c r="D140" s="103" t="s">
        <v>60</v>
      </c>
      <c r="E140" s="104" t="s">
        <v>429</v>
      </c>
      <c r="F140" s="105" t="s">
        <v>37</v>
      </c>
      <c r="G140" s="105" t="s">
        <v>430</v>
      </c>
      <c r="H140" s="105" t="s">
        <v>838</v>
      </c>
      <c r="I140" s="106">
        <v>6</v>
      </c>
      <c r="J140" s="105" t="s">
        <v>43</v>
      </c>
      <c r="K140" s="105" t="s">
        <v>52</v>
      </c>
      <c r="L140" s="103">
        <v>6</v>
      </c>
      <c r="M140" s="103">
        <v>14</v>
      </c>
      <c r="N140" s="103">
        <v>56</v>
      </c>
      <c r="O140" s="94">
        <v>1</v>
      </c>
      <c r="P140" s="96">
        <v>21</v>
      </c>
      <c r="Q140" s="96">
        <f t="shared" si="20"/>
        <v>1.5</v>
      </c>
      <c r="R140" s="107"/>
      <c r="S140" s="107"/>
      <c r="T140" s="107"/>
      <c r="U140" s="96">
        <v>6</v>
      </c>
      <c r="V140" s="96">
        <v>35</v>
      </c>
      <c r="W140" s="96">
        <f>V140/M140</f>
        <v>2.5</v>
      </c>
      <c r="X140" s="107"/>
      <c r="Y140" s="107"/>
      <c r="Z140" s="107"/>
      <c r="AA140" s="96"/>
      <c r="AB140" s="96"/>
      <c r="AC140" s="107"/>
      <c r="AD140" s="107"/>
      <c r="AE140" s="97"/>
      <c r="AF140" s="109">
        <f t="shared" si="23"/>
        <v>231</v>
      </c>
      <c r="AG140" s="109">
        <f>'DSD (para preencher)'!AA140</f>
        <v>0</v>
      </c>
      <c r="AH140" s="103">
        <v>21</v>
      </c>
      <c r="AI140" s="103">
        <f t="shared" si="21"/>
        <v>1.5</v>
      </c>
      <c r="AJ140" s="110">
        <v>35</v>
      </c>
      <c r="AK140" s="103">
        <f t="shared" si="22"/>
        <v>2.5</v>
      </c>
      <c r="AL140" s="111">
        <f t="shared" si="24"/>
        <v>-231</v>
      </c>
    </row>
    <row r="141" spans="1:38" ht="18" customHeight="1" x14ac:dyDescent="0.25">
      <c r="A141" s="102" t="s">
        <v>89</v>
      </c>
      <c r="B141" s="102" t="s">
        <v>128</v>
      </c>
      <c r="C141" s="103" t="s">
        <v>155</v>
      </c>
      <c r="D141" s="103" t="s">
        <v>60</v>
      </c>
      <c r="E141" s="104" t="s">
        <v>431</v>
      </c>
      <c r="F141" s="105" t="s">
        <v>37</v>
      </c>
      <c r="G141" s="105" t="s">
        <v>432</v>
      </c>
      <c r="H141" s="105" t="s">
        <v>829</v>
      </c>
      <c r="I141" s="106">
        <v>1</v>
      </c>
      <c r="J141" s="105" t="s">
        <v>43</v>
      </c>
      <c r="K141" s="105" t="s">
        <v>43</v>
      </c>
      <c r="L141" s="103">
        <v>6</v>
      </c>
      <c r="M141" s="103">
        <v>14</v>
      </c>
      <c r="N141" s="103">
        <v>56</v>
      </c>
      <c r="O141" s="94">
        <v>1</v>
      </c>
      <c r="P141" s="96">
        <v>14</v>
      </c>
      <c r="Q141" s="96">
        <f t="shared" si="20"/>
        <v>1</v>
      </c>
      <c r="R141" s="107"/>
      <c r="S141" s="107"/>
      <c r="T141" s="107"/>
      <c r="U141" s="96">
        <v>1</v>
      </c>
      <c r="V141" s="96">
        <v>21</v>
      </c>
      <c r="W141" s="96">
        <f>V141/M141</f>
        <v>1.5</v>
      </c>
      <c r="X141" s="107">
        <v>1</v>
      </c>
      <c r="Y141" s="107">
        <v>21</v>
      </c>
      <c r="Z141" s="107">
        <f>Y141/M141</f>
        <v>1.5</v>
      </c>
      <c r="AA141" s="96"/>
      <c r="AB141" s="96"/>
      <c r="AC141" s="107"/>
      <c r="AD141" s="107"/>
      <c r="AE141" s="97"/>
      <c r="AF141" s="109">
        <f t="shared" si="23"/>
        <v>56</v>
      </c>
      <c r="AG141" s="109">
        <f>'DSD (para preencher)'!AA141</f>
        <v>0</v>
      </c>
      <c r="AH141" s="103">
        <v>14</v>
      </c>
      <c r="AI141" s="103">
        <f t="shared" si="21"/>
        <v>1</v>
      </c>
      <c r="AJ141" s="110">
        <v>42</v>
      </c>
      <c r="AK141" s="103">
        <f t="shared" si="22"/>
        <v>3</v>
      </c>
      <c r="AL141" s="111">
        <f t="shared" si="24"/>
        <v>-56</v>
      </c>
    </row>
    <row r="142" spans="1:38" ht="18" customHeight="1" x14ac:dyDescent="0.25">
      <c r="A142" s="102" t="s">
        <v>46</v>
      </c>
      <c r="B142" s="102" t="s">
        <v>77</v>
      </c>
      <c r="C142" s="103" t="s">
        <v>93</v>
      </c>
      <c r="D142" s="103" t="s">
        <v>60</v>
      </c>
      <c r="E142" s="104" t="s">
        <v>433</v>
      </c>
      <c r="F142" s="105" t="s">
        <v>37</v>
      </c>
      <c r="G142" s="105" t="s">
        <v>434</v>
      </c>
      <c r="H142" s="105" t="s">
        <v>834</v>
      </c>
      <c r="I142" s="106">
        <v>2</v>
      </c>
      <c r="J142" s="105" t="s">
        <v>43</v>
      </c>
      <c r="K142" s="105" t="s">
        <v>40</v>
      </c>
      <c r="L142" s="103">
        <v>6</v>
      </c>
      <c r="M142" s="103">
        <v>14</v>
      </c>
      <c r="N142" s="103">
        <v>56</v>
      </c>
      <c r="O142" s="94">
        <v>1</v>
      </c>
      <c r="P142" s="96">
        <v>14</v>
      </c>
      <c r="Q142" s="96">
        <f t="shared" si="20"/>
        <v>1</v>
      </c>
      <c r="R142" s="107"/>
      <c r="S142" s="107"/>
      <c r="T142" s="107"/>
      <c r="U142" s="96">
        <v>2</v>
      </c>
      <c r="V142" s="96">
        <v>34</v>
      </c>
      <c r="W142" s="96">
        <v>2.5</v>
      </c>
      <c r="X142" s="107"/>
      <c r="Y142" s="107"/>
      <c r="Z142" s="107"/>
      <c r="AA142" s="96">
        <v>1</v>
      </c>
      <c r="AB142" s="96">
        <v>8</v>
      </c>
      <c r="AC142" s="107"/>
      <c r="AD142" s="107"/>
      <c r="AE142" s="97"/>
      <c r="AF142" s="109">
        <f t="shared" si="23"/>
        <v>90</v>
      </c>
      <c r="AG142" s="109">
        <f>'DSD (para preencher)'!AA142</f>
        <v>0</v>
      </c>
      <c r="AH142" s="103">
        <v>14</v>
      </c>
      <c r="AI142" s="103">
        <f t="shared" si="21"/>
        <v>1</v>
      </c>
      <c r="AJ142" s="110">
        <v>42</v>
      </c>
      <c r="AK142" s="103">
        <f t="shared" si="22"/>
        <v>3</v>
      </c>
      <c r="AL142" s="111">
        <f t="shared" si="24"/>
        <v>-90</v>
      </c>
    </row>
    <row r="143" spans="1:38" ht="18" customHeight="1" x14ac:dyDescent="0.25">
      <c r="A143" s="102" t="s">
        <v>30</v>
      </c>
      <c r="B143" s="102" t="s">
        <v>31</v>
      </c>
      <c r="C143" s="103" t="s">
        <v>112</v>
      </c>
      <c r="D143" s="103" t="s">
        <v>60</v>
      </c>
      <c r="E143" s="104" t="s">
        <v>435</v>
      </c>
      <c r="F143" s="105" t="s">
        <v>37</v>
      </c>
      <c r="G143" s="105" t="s">
        <v>436</v>
      </c>
      <c r="H143" s="105" t="s">
        <v>836</v>
      </c>
      <c r="I143" s="106">
        <v>1</v>
      </c>
      <c r="J143" s="105" t="s">
        <v>39</v>
      </c>
      <c r="K143" s="105" t="s">
        <v>43</v>
      </c>
      <c r="L143" s="103">
        <v>6</v>
      </c>
      <c r="M143" s="103">
        <v>14</v>
      </c>
      <c r="N143" s="103">
        <v>56</v>
      </c>
      <c r="O143" s="94">
        <v>1</v>
      </c>
      <c r="P143" s="96">
        <v>21</v>
      </c>
      <c r="Q143" s="96">
        <f t="shared" si="20"/>
        <v>1.5</v>
      </c>
      <c r="R143" s="107">
        <v>1</v>
      </c>
      <c r="S143" s="107">
        <v>21</v>
      </c>
      <c r="T143" s="107">
        <f>S143/M143</f>
        <v>1.5</v>
      </c>
      <c r="U143" s="96">
        <v>1</v>
      </c>
      <c r="V143" s="96">
        <v>14</v>
      </c>
      <c r="W143" s="96">
        <f>V143/M143</f>
        <v>1</v>
      </c>
      <c r="X143" s="107"/>
      <c r="Y143" s="107"/>
      <c r="Z143" s="107"/>
      <c r="AA143" s="96"/>
      <c r="AB143" s="96"/>
      <c r="AC143" s="107"/>
      <c r="AD143" s="107"/>
      <c r="AE143" s="97"/>
      <c r="AF143" s="109">
        <f t="shared" si="23"/>
        <v>56</v>
      </c>
      <c r="AG143" s="109">
        <f>'DSD (para preencher)'!AA143</f>
        <v>0</v>
      </c>
      <c r="AH143" s="103">
        <v>21</v>
      </c>
      <c r="AI143" s="103">
        <f t="shared" si="21"/>
        <v>1.5</v>
      </c>
      <c r="AJ143" s="110">
        <v>35</v>
      </c>
      <c r="AK143" s="103">
        <f t="shared" si="22"/>
        <v>2.5</v>
      </c>
      <c r="AL143" s="111">
        <f t="shared" si="24"/>
        <v>-56</v>
      </c>
    </row>
    <row r="144" spans="1:38" ht="18" customHeight="1" x14ac:dyDescent="0.25">
      <c r="A144" s="102" t="s">
        <v>30</v>
      </c>
      <c r="B144" s="102" t="s">
        <v>31</v>
      </c>
      <c r="C144" s="103" t="s">
        <v>32</v>
      </c>
      <c r="D144" s="103" t="s">
        <v>33</v>
      </c>
      <c r="E144" s="104" t="s">
        <v>438</v>
      </c>
      <c r="F144" s="105" t="s">
        <v>37</v>
      </c>
      <c r="G144" s="105" t="s">
        <v>439</v>
      </c>
      <c r="H144" s="105" t="s">
        <v>826</v>
      </c>
      <c r="I144" s="106">
        <v>3</v>
      </c>
      <c r="J144" s="105" t="s">
        <v>39</v>
      </c>
      <c r="K144" s="105" t="s">
        <v>43</v>
      </c>
      <c r="L144" s="103">
        <v>6</v>
      </c>
      <c r="M144" s="103">
        <v>14</v>
      </c>
      <c r="N144" s="103">
        <v>56</v>
      </c>
      <c r="O144" s="94">
        <v>1</v>
      </c>
      <c r="P144" s="96">
        <v>28</v>
      </c>
      <c r="Q144" s="96">
        <f t="shared" si="20"/>
        <v>2</v>
      </c>
      <c r="R144" s="107">
        <v>2</v>
      </c>
      <c r="S144" s="107">
        <v>7</v>
      </c>
      <c r="T144" s="107">
        <f>S144/M144</f>
        <v>0.5</v>
      </c>
      <c r="U144" s="96"/>
      <c r="V144" s="96"/>
      <c r="W144" s="96"/>
      <c r="X144" s="107">
        <v>1</v>
      </c>
      <c r="Y144" s="107">
        <v>21</v>
      </c>
      <c r="Z144" s="107">
        <f>Y144/M144</f>
        <v>1.5</v>
      </c>
      <c r="AA144" s="96"/>
      <c r="AB144" s="96"/>
      <c r="AC144" s="107"/>
      <c r="AD144" s="107"/>
      <c r="AE144" s="97"/>
      <c r="AF144" s="109">
        <f t="shared" si="23"/>
        <v>63</v>
      </c>
      <c r="AG144" s="109">
        <f>'DSD (para preencher)'!AA144</f>
        <v>0</v>
      </c>
      <c r="AH144" s="103">
        <v>28</v>
      </c>
      <c r="AI144" s="103">
        <f t="shared" si="21"/>
        <v>2</v>
      </c>
      <c r="AJ144" s="110">
        <v>28</v>
      </c>
      <c r="AK144" s="103">
        <f t="shared" si="22"/>
        <v>2</v>
      </c>
      <c r="AL144" s="111">
        <f t="shared" si="24"/>
        <v>-63</v>
      </c>
    </row>
    <row r="145" spans="1:38" ht="18" customHeight="1" x14ac:dyDescent="0.25">
      <c r="A145" s="102" t="s">
        <v>153</v>
      </c>
      <c r="B145" s="102" t="s">
        <v>159</v>
      </c>
      <c r="C145" s="103" t="s">
        <v>155</v>
      </c>
      <c r="D145" s="103" t="s">
        <v>60</v>
      </c>
      <c r="E145" s="104" t="s">
        <v>440</v>
      </c>
      <c r="F145" s="105" t="s">
        <v>37</v>
      </c>
      <c r="G145" s="105" t="s">
        <v>441</v>
      </c>
      <c r="H145" s="105" t="s">
        <v>829</v>
      </c>
      <c r="I145" s="106">
        <v>1</v>
      </c>
      <c r="J145" s="105" t="s">
        <v>43</v>
      </c>
      <c r="K145" s="105" t="s">
        <v>43</v>
      </c>
      <c r="L145" s="103">
        <v>6</v>
      </c>
      <c r="M145" s="103">
        <v>14</v>
      </c>
      <c r="N145" s="103">
        <v>56</v>
      </c>
      <c r="O145" s="94">
        <v>1</v>
      </c>
      <c r="P145" s="96">
        <v>14</v>
      </c>
      <c r="Q145" s="96">
        <f t="shared" si="20"/>
        <v>1</v>
      </c>
      <c r="R145" s="107"/>
      <c r="S145" s="107"/>
      <c r="T145" s="107"/>
      <c r="U145" s="96">
        <v>1</v>
      </c>
      <c r="V145" s="96">
        <v>42</v>
      </c>
      <c r="W145" s="96">
        <f>V145/M145</f>
        <v>3</v>
      </c>
      <c r="X145" s="107"/>
      <c r="Y145" s="107"/>
      <c r="Z145" s="107"/>
      <c r="AA145" s="96"/>
      <c r="AB145" s="96"/>
      <c r="AC145" s="107"/>
      <c r="AD145" s="107"/>
      <c r="AE145" s="97"/>
      <c r="AF145" s="109">
        <f t="shared" si="23"/>
        <v>56</v>
      </c>
      <c r="AG145" s="109">
        <f>'DSD (para preencher)'!AA145</f>
        <v>0</v>
      </c>
      <c r="AH145" s="103">
        <v>14</v>
      </c>
      <c r="AI145" s="103">
        <f t="shared" si="21"/>
        <v>1</v>
      </c>
      <c r="AJ145" s="110">
        <v>42</v>
      </c>
      <c r="AK145" s="103">
        <f t="shared" si="22"/>
        <v>3</v>
      </c>
      <c r="AL145" s="111">
        <f t="shared" si="24"/>
        <v>-56</v>
      </c>
    </row>
    <row r="146" spans="1:38" ht="18" customHeight="1" x14ac:dyDescent="0.25">
      <c r="A146" s="102" t="s">
        <v>46</v>
      </c>
      <c r="B146" s="102" t="s">
        <v>58</v>
      </c>
      <c r="C146" s="103" t="s">
        <v>137</v>
      </c>
      <c r="D146" s="103" t="s">
        <v>60</v>
      </c>
      <c r="E146" s="104" t="s">
        <v>443</v>
      </c>
      <c r="F146" s="105" t="s">
        <v>37</v>
      </c>
      <c r="G146" s="105" t="s">
        <v>444</v>
      </c>
      <c r="H146" s="105" t="s">
        <v>829</v>
      </c>
      <c r="I146" s="106">
        <v>1</v>
      </c>
      <c r="J146" s="105" t="s">
        <v>39</v>
      </c>
      <c r="K146" s="105" t="s">
        <v>40</v>
      </c>
      <c r="L146" s="103">
        <v>6</v>
      </c>
      <c r="M146" s="103">
        <v>14</v>
      </c>
      <c r="N146" s="103">
        <v>56</v>
      </c>
      <c r="O146" s="94">
        <v>1</v>
      </c>
      <c r="P146" s="96">
        <v>28</v>
      </c>
      <c r="Q146" s="96">
        <f t="shared" si="20"/>
        <v>2</v>
      </c>
      <c r="R146" s="107">
        <v>1</v>
      </c>
      <c r="S146" s="107">
        <v>28</v>
      </c>
      <c r="T146" s="107">
        <f>S146/M146</f>
        <v>2</v>
      </c>
      <c r="U146" s="96"/>
      <c r="V146" s="96"/>
      <c r="W146" s="96"/>
      <c r="X146" s="107"/>
      <c r="Y146" s="107"/>
      <c r="Z146" s="107"/>
      <c r="AA146" s="96"/>
      <c r="AB146" s="96"/>
      <c r="AC146" s="107"/>
      <c r="AD146" s="107"/>
      <c r="AE146" s="97"/>
      <c r="AF146" s="109">
        <f t="shared" si="23"/>
        <v>56</v>
      </c>
      <c r="AG146" s="109">
        <f>'DSD (para preencher)'!AA146</f>
        <v>0</v>
      </c>
      <c r="AH146" s="103">
        <v>28</v>
      </c>
      <c r="AI146" s="103">
        <f t="shared" si="21"/>
        <v>2</v>
      </c>
      <c r="AJ146" s="110">
        <v>28</v>
      </c>
      <c r="AK146" s="103">
        <f t="shared" si="22"/>
        <v>2</v>
      </c>
      <c r="AL146" s="111">
        <f t="shared" si="24"/>
        <v>-56</v>
      </c>
    </row>
    <row r="147" spans="1:38" ht="18" customHeight="1" x14ac:dyDescent="0.25">
      <c r="A147" s="102" t="s">
        <v>46</v>
      </c>
      <c r="B147" s="102" t="s">
        <v>210</v>
      </c>
      <c r="C147" s="103" t="s">
        <v>66</v>
      </c>
      <c r="D147" s="103" t="s">
        <v>33</v>
      </c>
      <c r="E147" s="104" t="s">
        <v>445</v>
      </c>
      <c r="F147" s="105" t="s">
        <v>37</v>
      </c>
      <c r="G147" s="105" t="s">
        <v>446</v>
      </c>
      <c r="H147" s="105" t="s">
        <v>853</v>
      </c>
      <c r="I147" s="106">
        <v>3</v>
      </c>
      <c r="J147" s="105" t="s">
        <v>447</v>
      </c>
      <c r="K147" s="105" t="s">
        <v>43</v>
      </c>
      <c r="L147" s="103">
        <v>3</v>
      </c>
      <c r="M147" s="103">
        <v>7</v>
      </c>
      <c r="N147" s="103">
        <v>28</v>
      </c>
      <c r="O147" s="94">
        <v>1</v>
      </c>
      <c r="P147" s="96">
        <v>14</v>
      </c>
      <c r="Q147" s="96">
        <f t="shared" si="20"/>
        <v>2</v>
      </c>
      <c r="R147" s="107"/>
      <c r="S147" s="107"/>
      <c r="T147" s="107"/>
      <c r="U147" s="96">
        <v>1</v>
      </c>
      <c r="V147" s="96">
        <v>14</v>
      </c>
      <c r="W147" s="96">
        <f>V147/M147</f>
        <v>2</v>
      </c>
      <c r="X147" s="107"/>
      <c r="Y147" s="107"/>
      <c r="Z147" s="107"/>
      <c r="AA147" s="96"/>
      <c r="AB147" s="96"/>
      <c r="AC147" s="107"/>
      <c r="AD147" s="107"/>
      <c r="AE147" s="97"/>
      <c r="AF147" s="109">
        <f t="shared" si="23"/>
        <v>28</v>
      </c>
      <c r="AG147" s="109">
        <f>'DSD (para preencher)'!AA147</f>
        <v>0</v>
      </c>
      <c r="AH147" s="103">
        <v>14</v>
      </c>
      <c r="AI147" s="103">
        <f t="shared" si="21"/>
        <v>2</v>
      </c>
      <c r="AJ147" s="110">
        <v>14</v>
      </c>
      <c r="AK147" s="103">
        <f t="shared" si="22"/>
        <v>2</v>
      </c>
      <c r="AL147" s="111">
        <f t="shared" si="24"/>
        <v>-28</v>
      </c>
    </row>
    <row r="148" spans="1:38" ht="18" customHeight="1" x14ac:dyDescent="0.25">
      <c r="A148" s="102" t="s">
        <v>89</v>
      </c>
      <c r="B148" s="102" t="s">
        <v>65</v>
      </c>
      <c r="C148" s="103" t="s">
        <v>66</v>
      </c>
      <c r="D148" s="103" t="s">
        <v>33</v>
      </c>
      <c r="E148" s="104" t="s">
        <v>449</v>
      </c>
      <c r="F148" s="105" t="s">
        <v>37</v>
      </c>
      <c r="G148" s="105" t="s">
        <v>450</v>
      </c>
      <c r="H148" s="105" t="s">
        <v>854</v>
      </c>
      <c r="I148" s="106">
        <v>3</v>
      </c>
      <c r="J148" s="105" t="s">
        <v>39</v>
      </c>
      <c r="K148" s="105" t="s">
        <v>40</v>
      </c>
      <c r="L148" s="103">
        <v>6</v>
      </c>
      <c r="M148" s="103">
        <v>14</v>
      </c>
      <c r="N148" s="103">
        <v>56</v>
      </c>
      <c r="O148" s="94">
        <v>1</v>
      </c>
      <c r="P148" s="96">
        <v>21</v>
      </c>
      <c r="Q148" s="96">
        <f t="shared" si="20"/>
        <v>1.5</v>
      </c>
      <c r="R148" s="107">
        <v>3</v>
      </c>
      <c r="S148" s="107">
        <v>15</v>
      </c>
      <c r="T148" s="107">
        <v>1</v>
      </c>
      <c r="U148" s="96">
        <v>3</v>
      </c>
      <c r="V148" s="96">
        <v>20</v>
      </c>
      <c r="W148" s="96">
        <v>1.5</v>
      </c>
      <c r="X148" s="107"/>
      <c r="Y148" s="107"/>
      <c r="Z148" s="107"/>
      <c r="AA148" s="96"/>
      <c r="AB148" s="96"/>
      <c r="AC148" s="107"/>
      <c r="AD148" s="107"/>
      <c r="AE148" s="97"/>
      <c r="AF148" s="109">
        <f t="shared" si="23"/>
        <v>126</v>
      </c>
      <c r="AG148" s="109">
        <f>'DSD (para preencher)'!AA148</f>
        <v>0</v>
      </c>
      <c r="AH148" s="103">
        <v>21</v>
      </c>
      <c r="AI148" s="103">
        <f t="shared" si="21"/>
        <v>1.5</v>
      </c>
      <c r="AJ148" s="110">
        <v>35</v>
      </c>
      <c r="AK148" s="103">
        <f t="shared" si="22"/>
        <v>2.5</v>
      </c>
      <c r="AL148" s="111">
        <f t="shared" si="24"/>
        <v>-126</v>
      </c>
    </row>
    <row r="149" spans="1:38" ht="18" customHeight="1" x14ac:dyDescent="0.25">
      <c r="A149" s="102" t="s">
        <v>89</v>
      </c>
      <c r="B149" s="102" t="s">
        <v>65</v>
      </c>
      <c r="C149" s="103" t="s">
        <v>66</v>
      </c>
      <c r="D149" s="103" t="s">
        <v>33</v>
      </c>
      <c r="E149" s="104" t="s">
        <v>451</v>
      </c>
      <c r="F149" s="105" t="s">
        <v>37</v>
      </c>
      <c r="G149" s="105" t="s">
        <v>452</v>
      </c>
      <c r="H149" s="105" t="s">
        <v>830</v>
      </c>
      <c r="I149" s="106">
        <v>1</v>
      </c>
      <c r="J149" s="105" t="s">
        <v>39</v>
      </c>
      <c r="K149" s="105" t="s">
        <v>40</v>
      </c>
      <c r="L149" s="103">
        <v>6</v>
      </c>
      <c r="M149" s="103">
        <v>14</v>
      </c>
      <c r="N149" s="103">
        <v>56</v>
      </c>
      <c r="O149" s="94">
        <v>1</v>
      </c>
      <c r="P149" s="96">
        <v>28</v>
      </c>
      <c r="Q149" s="96">
        <f t="shared" si="20"/>
        <v>2</v>
      </c>
      <c r="R149" s="107">
        <v>1</v>
      </c>
      <c r="S149" s="107">
        <v>14</v>
      </c>
      <c r="T149" s="107">
        <f>S149/M149</f>
        <v>1</v>
      </c>
      <c r="U149" s="96">
        <v>1</v>
      </c>
      <c r="V149" s="96">
        <v>14</v>
      </c>
      <c r="W149" s="96">
        <f>V149/M149</f>
        <v>1</v>
      </c>
      <c r="X149" s="107"/>
      <c r="Y149" s="107"/>
      <c r="Z149" s="107"/>
      <c r="AA149" s="96"/>
      <c r="AB149" s="96"/>
      <c r="AC149" s="107"/>
      <c r="AD149" s="107"/>
      <c r="AE149" s="97"/>
      <c r="AF149" s="109">
        <f t="shared" si="23"/>
        <v>56</v>
      </c>
      <c r="AG149" s="109">
        <f>'DSD (para preencher)'!AA149</f>
        <v>0</v>
      </c>
      <c r="AH149" s="103">
        <v>28</v>
      </c>
      <c r="AI149" s="103">
        <f t="shared" si="21"/>
        <v>2</v>
      </c>
      <c r="AJ149" s="110">
        <v>28</v>
      </c>
      <c r="AK149" s="103">
        <f t="shared" si="22"/>
        <v>2</v>
      </c>
      <c r="AL149" s="111">
        <f t="shared" si="24"/>
        <v>-56</v>
      </c>
    </row>
    <row r="150" spans="1:38" ht="18" customHeight="1" x14ac:dyDescent="0.25">
      <c r="A150" s="102" t="s">
        <v>153</v>
      </c>
      <c r="B150" s="102" t="s">
        <v>159</v>
      </c>
      <c r="C150" s="103" t="s">
        <v>155</v>
      </c>
      <c r="D150" s="103" t="s">
        <v>60</v>
      </c>
      <c r="E150" s="104" t="s">
        <v>453</v>
      </c>
      <c r="F150" s="105" t="s">
        <v>37</v>
      </c>
      <c r="G150" s="105" t="s">
        <v>454</v>
      </c>
      <c r="H150" s="105" t="s">
        <v>829</v>
      </c>
      <c r="I150" s="106">
        <v>1</v>
      </c>
      <c r="J150" s="105" t="s">
        <v>39</v>
      </c>
      <c r="K150" s="105" t="s">
        <v>43</v>
      </c>
      <c r="L150" s="103">
        <v>6</v>
      </c>
      <c r="M150" s="103">
        <v>14</v>
      </c>
      <c r="N150" s="103">
        <v>56</v>
      </c>
      <c r="O150" s="94">
        <v>1</v>
      </c>
      <c r="P150" s="96">
        <v>14</v>
      </c>
      <c r="Q150" s="96">
        <f t="shared" si="20"/>
        <v>1</v>
      </c>
      <c r="R150" s="107"/>
      <c r="S150" s="107"/>
      <c r="T150" s="107"/>
      <c r="U150" s="96">
        <v>1</v>
      </c>
      <c r="V150" s="96">
        <v>42</v>
      </c>
      <c r="W150" s="96">
        <f>V150/M150</f>
        <v>3</v>
      </c>
      <c r="X150" s="107"/>
      <c r="Y150" s="107"/>
      <c r="Z150" s="107"/>
      <c r="AA150" s="96"/>
      <c r="AB150" s="96"/>
      <c r="AC150" s="107"/>
      <c r="AD150" s="107"/>
      <c r="AE150" s="97"/>
      <c r="AF150" s="109">
        <f t="shared" si="23"/>
        <v>56</v>
      </c>
      <c r="AG150" s="109">
        <f>'DSD (para preencher)'!AA150</f>
        <v>0</v>
      </c>
      <c r="AH150" s="103">
        <v>14</v>
      </c>
      <c r="AI150" s="103">
        <f t="shared" si="21"/>
        <v>1</v>
      </c>
      <c r="AJ150" s="110">
        <v>42</v>
      </c>
      <c r="AK150" s="103">
        <f t="shared" si="22"/>
        <v>3</v>
      </c>
      <c r="AL150" s="111">
        <f t="shared" si="24"/>
        <v>-56</v>
      </c>
    </row>
    <row r="151" spans="1:38" ht="18" customHeight="1" x14ac:dyDescent="0.25">
      <c r="A151" s="102" t="s">
        <v>46</v>
      </c>
      <c r="B151" s="102" t="s">
        <v>77</v>
      </c>
      <c r="C151" s="103" t="s">
        <v>165</v>
      </c>
      <c r="D151" s="103" t="s">
        <v>60</v>
      </c>
      <c r="E151" s="104" t="s">
        <v>455</v>
      </c>
      <c r="F151" s="105" t="s">
        <v>37</v>
      </c>
      <c r="G151" s="105" t="s">
        <v>456</v>
      </c>
      <c r="H151" s="105" t="s">
        <v>834</v>
      </c>
      <c r="I151" s="106">
        <v>2</v>
      </c>
      <c r="J151" s="105" t="s">
        <v>52</v>
      </c>
      <c r="K151" s="105" t="s">
        <v>43</v>
      </c>
      <c r="L151" s="103">
        <v>6</v>
      </c>
      <c r="M151" s="103">
        <v>14</v>
      </c>
      <c r="N151" s="103">
        <v>56</v>
      </c>
      <c r="O151" s="94">
        <v>1</v>
      </c>
      <c r="P151" s="96">
        <v>14</v>
      </c>
      <c r="Q151" s="96">
        <f t="shared" si="20"/>
        <v>1</v>
      </c>
      <c r="R151" s="107">
        <v>1</v>
      </c>
      <c r="S151" s="107">
        <v>14</v>
      </c>
      <c r="T151" s="107">
        <f>S151/M151</f>
        <v>1</v>
      </c>
      <c r="U151" s="96"/>
      <c r="V151" s="96"/>
      <c r="W151" s="96"/>
      <c r="X151" s="107"/>
      <c r="Y151" s="107"/>
      <c r="Z151" s="107"/>
      <c r="AA151" s="96"/>
      <c r="AB151" s="96"/>
      <c r="AC151" s="107"/>
      <c r="AD151" s="107"/>
      <c r="AE151" s="97"/>
      <c r="AF151" s="109">
        <f t="shared" si="23"/>
        <v>28</v>
      </c>
      <c r="AG151" s="109">
        <f>'DSD (para preencher)'!AA151</f>
        <v>0</v>
      </c>
      <c r="AH151" s="103">
        <v>28</v>
      </c>
      <c r="AI151" s="103">
        <f t="shared" si="21"/>
        <v>2</v>
      </c>
      <c r="AJ151" s="110">
        <v>28</v>
      </c>
      <c r="AK151" s="103">
        <f t="shared" si="22"/>
        <v>2</v>
      </c>
      <c r="AL151" s="111">
        <f t="shared" si="24"/>
        <v>-28</v>
      </c>
    </row>
    <row r="152" spans="1:38" ht="18" customHeight="1" x14ac:dyDescent="0.25">
      <c r="A152" s="102" t="s">
        <v>46</v>
      </c>
      <c r="B152" s="102" t="s">
        <v>77</v>
      </c>
      <c r="C152" s="103" t="s">
        <v>165</v>
      </c>
      <c r="D152" s="103" t="s">
        <v>60</v>
      </c>
      <c r="E152" s="104" t="s">
        <v>457</v>
      </c>
      <c r="F152" s="105" t="s">
        <v>37</v>
      </c>
      <c r="G152" s="105" t="s">
        <v>458</v>
      </c>
      <c r="H152" s="105" t="s">
        <v>855</v>
      </c>
      <c r="I152" s="106">
        <v>3</v>
      </c>
      <c r="J152" s="105" t="s">
        <v>40</v>
      </c>
      <c r="K152" s="105" t="s">
        <v>43</v>
      </c>
      <c r="L152" s="103">
        <v>3</v>
      </c>
      <c r="M152" s="103">
        <v>7</v>
      </c>
      <c r="N152" s="103">
        <v>28</v>
      </c>
      <c r="O152" s="94">
        <v>1</v>
      </c>
      <c r="P152" s="96">
        <v>14</v>
      </c>
      <c r="Q152" s="96">
        <f t="shared" si="20"/>
        <v>2</v>
      </c>
      <c r="R152" s="107">
        <v>2</v>
      </c>
      <c r="S152" s="107"/>
      <c r="T152" s="107"/>
      <c r="U152" s="96"/>
      <c r="V152" s="96">
        <v>14</v>
      </c>
      <c r="W152" s="96">
        <f>V152/M152</f>
        <v>2</v>
      </c>
      <c r="X152" s="107"/>
      <c r="Y152" s="107"/>
      <c r="Z152" s="107"/>
      <c r="AA152" s="96"/>
      <c r="AB152" s="96"/>
      <c r="AC152" s="107"/>
      <c r="AD152" s="107"/>
      <c r="AE152" s="97"/>
      <c r="AF152" s="109">
        <f t="shared" si="23"/>
        <v>14</v>
      </c>
      <c r="AG152" s="109">
        <f>'DSD (para preencher)'!AA152</f>
        <v>0</v>
      </c>
      <c r="AH152" s="103">
        <v>14</v>
      </c>
      <c r="AI152" s="103">
        <f t="shared" si="21"/>
        <v>2</v>
      </c>
      <c r="AJ152" s="110">
        <v>14</v>
      </c>
      <c r="AK152" s="103">
        <f t="shared" si="22"/>
        <v>2</v>
      </c>
      <c r="AL152" s="111">
        <f t="shared" si="24"/>
        <v>-14</v>
      </c>
    </row>
    <row r="153" spans="1:38" ht="18" customHeight="1" x14ac:dyDescent="0.25">
      <c r="A153" s="102" t="s">
        <v>30</v>
      </c>
      <c r="B153" s="102" t="s">
        <v>31</v>
      </c>
      <c r="C153" s="103" t="s">
        <v>54</v>
      </c>
      <c r="D153" s="103" t="s">
        <v>33</v>
      </c>
      <c r="E153" s="104" t="s">
        <v>459</v>
      </c>
      <c r="F153" s="105" t="s">
        <v>37</v>
      </c>
      <c r="G153" s="105" t="s">
        <v>460</v>
      </c>
      <c r="H153" s="105" t="s">
        <v>826</v>
      </c>
      <c r="I153" s="106">
        <v>3</v>
      </c>
      <c r="J153" s="105" t="s">
        <v>52</v>
      </c>
      <c r="K153" s="105" t="s">
        <v>43</v>
      </c>
      <c r="L153" s="103">
        <v>6</v>
      </c>
      <c r="M153" s="103">
        <v>14</v>
      </c>
      <c r="N153" s="103">
        <v>56</v>
      </c>
      <c r="O153" s="94">
        <v>1</v>
      </c>
      <c r="P153" s="96">
        <v>21</v>
      </c>
      <c r="Q153" s="96">
        <f t="shared" si="20"/>
        <v>1.5</v>
      </c>
      <c r="R153" s="107">
        <v>1</v>
      </c>
      <c r="S153" s="107">
        <v>35</v>
      </c>
      <c r="T153" s="107">
        <f>S153/M153</f>
        <v>2.5</v>
      </c>
      <c r="U153" s="96"/>
      <c r="V153" s="96"/>
      <c r="W153" s="96"/>
      <c r="X153" s="107"/>
      <c r="Y153" s="107"/>
      <c r="Z153" s="107"/>
      <c r="AA153" s="96"/>
      <c r="AB153" s="96"/>
      <c r="AC153" s="107"/>
      <c r="AD153" s="107"/>
      <c r="AE153" s="97"/>
      <c r="AF153" s="109">
        <f t="shared" si="23"/>
        <v>56</v>
      </c>
      <c r="AG153" s="109">
        <f>'DSD (para preencher)'!AA153</f>
        <v>0</v>
      </c>
      <c r="AH153" s="103">
        <v>21</v>
      </c>
      <c r="AI153" s="103">
        <f t="shared" si="21"/>
        <v>1.5</v>
      </c>
      <c r="AJ153" s="110">
        <v>35</v>
      </c>
      <c r="AK153" s="103">
        <f t="shared" si="22"/>
        <v>2.5</v>
      </c>
      <c r="AL153" s="111">
        <f t="shared" si="24"/>
        <v>-56</v>
      </c>
    </row>
    <row r="154" spans="1:38" ht="18" customHeight="1" x14ac:dyDescent="0.25">
      <c r="A154" s="102"/>
      <c r="B154" s="102"/>
      <c r="C154" s="103" t="s">
        <v>32</v>
      </c>
      <c r="D154" s="103" t="s">
        <v>33</v>
      </c>
      <c r="E154" s="112" t="s">
        <v>461</v>
      </c>
      <c r="F154" s="103" t="s">
        <v>462</v>
      </c>
      <c r="G154" s="113" t="s">
        <v>463</v>
      </c>
      <c r="H154" s="105" t="s">
        <v>856</v>
      </c>
      <c r="I154" s="106">
        <v>3</v>
      </c>
      <c r="J154" s="113" t="s">
        <v>40</v>
      </c>
      <c r="K154" s="113" t="s">
        <v>52</v>
      </c>
      <c r="L154" s="103">
        <v>6</v>
      </c>
      <c r="M154" s="103">
        <v>14</v>
      </c>
      <c r="N154" s="103">
        <v>70</v>
      </c>
      <c r="O154" s="94">
        <v>1</v>
      </c>
      <c r="P154" s="96">
        <v>35</v>
      </c>
      <c r="Q154" s="96">
        <f t="shared" si="20"/>
        <v>2.5</v>
      </c>
      <c r="R154" s="107">
        <v>2</v>
      </c>
      <c r="S154" s="107">
        <v>35</v>
      </c>
      <c r="T154" s="107">
        <f>S154/M154</f>
        <v>2.5</v>
      </c>
      <c r="U154" s="96"/>
      <c r="V154" s="96"/>
      <c r="W154" s="96"/>
      <c r="X154" s="107"/>
      <c r="Y154" s="107"/>
      <c r="Z154" s="107"/>
      <c r="AA154" s="96"/>
      <c r="AB154" s="96"/>
      <c r="AC154" s="107"/>
      <c r="AD154" s="108"/>
      <c r="AE154" s="96"/>
      <c r="AF154" s="109">
        <f t="shared" si="23"/>
        <v>105</v>
      </c>
      <c r="AG154" s="109">
        <f>'DSD (para preencher)'!AA154</f>
        <v>0</v>
      </c>
      <c r="AH154" s="103">
        <v>35</v>
      </c>
      <c r="AI154" s="110">
        <f t="shared" si="21"/>
        <v>2.5</v>
      </c>
      <c r="AJ154" s="103">
        <v>35</v>
      </c>
      <c r="AK154" s="103">
        <f t="shared" si="22"/>
        <v>2.5</v>
      </c>
      <c r="AL154" s="111">
        <f t="shared" si="24"/>
        <v>-105</v>
      </c>
    </row>
    <row r="155" spans="1:38" ht="18" customHeight="1" x14ac:dyDescent="0.25">
      <c r="A155" s="102"/>
      <c r="B155" s="102"/>
      <c r="C155" s="103" t="s">
        <v>73</v>
      </c>
      <c r="D155" s="103" t="s">
        <v>33</v>
      </c>
      <c r="E155" s="112" t="s">
        <v>464</v>
      </c>
      <c r="F155" s="103" t="s">
        <v>462</v>
      </c>
      <c r="G155" s="113" t="s">
        <v>465</v>
      </c>
      <c r="H155" s="110" t="s">
        <v>857</v>
      </c>
      <c r="I155" s="106">
        <v>1</v>
      </c>
      <c r="J155" s="113" t="s">
        <v>40</v>
      </c>
      <c r="K155" s="113" t="s">
        <v>466</v>
      </c>
      <c r="L155" s="103">
        <v>3</v>
      </c>
      <c r="M155" s="103">
        <v>14</v>
      </c>
      <c r="N155" s="103">
        <v>35</v>
      </c>
      <c r="O155" s="94">
        <v>1</v>
      </c>
      <c r="P155" s="96">
        <v>21</v>
      </c>
      <c r="Q155" s="96">
        <f t="shared" si="20"/>
        <v>1.5</v>
      </c>
      <c r="R155" s="107">
        <v>1</v>
      </c>
      <c r="S155" s="107">
        <v>7</v>
      </c>
      <c r="T155" s="107">
        <f>S155/M155</f>
        <v>0.5</v>
      </c>
      <c r="U155" s="96">
        <v>1</v>
      </c>
      <c r="V155" s="96">
        <v>7</v>
      </c>
      <c r="W155" s="96">
        <f>V155/M155</f>
        <v>0.5</v>
      </c>
      <c r="X155" s="107"/>
      <c r="Y155" s="107"/>
      <c r="Z155" s="107"/>
      <c r="AA155" s="96"/>
      <c r="AB155" s="96"/>
      <c r="AC155" s="107"/>
      <c r="AD155" s="108"/>
      <c r="AE155" s="96"/>
      <c r="AF155" s="109">
        <f t="shared" si="23"/>
        <v>35</v>
      </c>
      <c r="AG155" s="109">
        <f>'DSD (para preencher)'!AA155</f>
        <v>0</v>
      </c>
      <c r="AH155" s="103">
        <v>21</v>
      </c>
      <c r="AI155" s="110">
        <f t="shared" si="21"/>
        <v>1.5</v>
      </c>
      <c r="AJ155" s="103">
        <v>14</v>
      </c>
      <c r="AK155" s="103">
        <f t="shared" si="22"/>
        <v>1</v>
      </c>
      <c r="AL155" s="111">
        <f t="shared" si="24"/>
        <v>-35</v>
      </c>
    </row>
    <row r="156" spans="1:38" ht="18" customHeight="1" x14ac:dyDescent="0.25">
      <c r="A156" s="102"/>
      <c r="B156" s="102"/>
      <c r="C156" s="103" t="s">
        <v>32</v>
      </c>
      <c r="D156" s="103" t="s">
        <v>33</v>
      </c>
      <c r="E156" s="112" t="s">
        <v>467</v>
      </c>
      <c r="F156" s="103" t="s">
        <v>462</v>
      </c>
      <c r="G156" s="113" t="s">
        <v>468</v>
      </c>
      <c r="H156" s="105" t="s">
        <v>826</v>
      </c>
      <c r="I156" s="106">
        <v>1</v>
      </c>
      <c r="J156" s="113" t="s">
        <v>40</v>
      </c>
      <c r="K156" s="113" t="s">
        <v>52</v>
      </c>
      <c r="L156" s="103">
        <v>6</v>
      </c>
      <c r="M156" s="103">
        <v>14</v>
      </c>
      <c r="N156" s="103">
        <v>70</v>
      </c>
      <c r="O156" s="94"/>
      <c r="P156" s="96"/>
      <c r="Q156" s="96"/>
      <c r="R156" s="107">
        <v>1</v>
      </c>
      <c r="S156" s="107">
        <v>70</v>
      </c>
      <c r="T156" s="107">
        <f>S156/M156</f>
        <v>5</v>
      </c>
      <c r="U156" s="96"/>
      <c r="V156" s="96"/>
      <c r="W156" s="96"/>
      <c r="X156" s="107"/>
      <c r="Y156" s="107"/>
      <c r="Z156" s="107"/>
      <c r="AA156" s="96"/>
      <c r="AB156" s="96"/>
      <c r="AC156" s="107"/>
      <c r="AD156" s="108"/>
      <c r="AE156" s="96"/>
      <c r="AF156" s="109">
        <f t="shared" si="23"/>
        <v>70</v>
      </c>
      <c r="AG156" s="109">
        <f>'DSD (para preencher)'!AA156</f>
        <v>0</v>
      </c>
      <c r="AH156" s="103"/>
      <c r="AI156" s="110"/>
      <c r="AJ156" s="103">
        <v>70</v>
      </c>
      <c r="AK156" s="103">
        <f t="shared" si="22"/>
        <v>5</v>
      </c>
      <c r="AL156" s="111">
        <f t="shared" si="24"/>
        <v>-70</v>
      </c>
    </row>
    <row r="157" spans="1:38" ht="18" customHeight="1" x14ac:dyDescent="0.25">
      <c r="A157" s="102"/>
      <c r="B157" s="102"/>
      <c r="C157" s="103" t="s">
        <v>137</v>
      </c>
      <c r="D157" s="103" t="s">
        <v>60</v>
      </c>
      <c r="E157" s="112" t="s">
        <v>469</v>
      </c>
      <c r="F157" s="103" t="s">
        <v>462</v>
      </c>
      <c r="G157" s="113" t="s">
        <v>470</v>
      </c>
      <c r="H157" s="105" t="s">
        <v>858</v>
      </c>
      <c r="I157" s="106">
        <v>1</v>
      </c>
      <c r="J157" s="113" t="s">
        <v>40</v>
      </c>
      <c r="K157" s="113" t="s">
        <v>466</v>
      </c>
      <c r="L157" s="103">
        <v>6</v>
      </c>
      <c r="M157" s="103">
        <v>14</v>
      </c>
      <c r="N157" s="103">
        <v>35</v>
      </c>
      <c r="O157" s="94"/>
      <c r="P157" s="96"/>
      <c r="Q157" s="96"/>
      <c r="R157" s="107">
        <v>1</v>
      </c>
      <c r="S157" s="107">
        <v>35</v>
      </c>
      <c r="T157" s="107">
        <f>S157/M157</f>
        <v>2.5</v>
      </c>
      <c r="U157" s="96"/>
      <c r="V157" s="96"/>
      <c r="W157" s="96"/>
      <c r="X157" s="107"/>
      <c r="Y157" s="107"/>
      <c r="Z157" s="107"/>
      <c r="AA157" s="96"/>
      <c r="AB157" s="96"/>
      <c r="AC157" s="107"/>
      <c r="AD157" s="108"/>
      <c r="AE157" s="96"/>
      <c r="AF157" s="109">
        <f t="shared" si="23"/>
        <v>35</v>
      </c>
      <c r="AG157" s="109">
        <f>'DSD (para preencher)'!AA157</f>
        <v>0</v>
      </c>
      <c r="AH157" s="103"/>
      <c r="AI157" s="110"/>
      <c r="AJ157" s="103">
        <v>35</v>
      </c>
      <c r="AK157" s="103">
        <f t="shared" si="22"/>
        <v>2.5</v>
      </c>
      <c r="AL157" s="111">
        <f t="shared" si="24"/>
        <v>-35</v>
      </c>
    </row>
    <row r="158" spans="1:38" ht="18" customHeight="1" x14ac:dyDescent="0.25">
      <c r="A158" s="102"/>
      <c r="B158" s="102"/>
      <c r="C158" s="103" t="s">
        <v>32</v>
      </c>
      <c r="D158" s="103" t="s">
        <v>33</v>
      </c>
      <c r="E158" s="112" t="s">
        <v>472</v>
      </c>
      <c r="F158" s="103" t="s">
        <v>462</v>
      </c>
      <c r="G158" s="113" t="s">
        <v>473</v>
      </c>
      <c r="H158" s="105" t="s">
        <v>859</v>
      </c>
      <c r="I158" s="106">
        <v>1</v>
      </c>
      <c r="J158" s="113" t="s">
        <v>40</v>
      </c>
      <c r="K158" s="113" t="s">
        <v>466</v>
      </c>
      <c r="L158" s="103">
        <v>6</v>
      </c>
      <c r="M158" s="103">
        <v>14</v>
      </c>
      <c r="N158" s="103">
        <v>70</v>
      </c>
      <c r="O158" s="94">
        <v>1</v>
      </c>
      <c r="P158" s="96">
        <v>14</v>
      </c>
      <c r="Q158" s="96">
        <f>P158/M158</f>
        <v>1</v>
      </c>
      <c r="R158" s="107"/>
      <c r="S158" s="107"/>
      <c r="T158" s="107"/>
      <c r="U158" s="96">
        <v>1</v>
      </c>
      <c r="V158" s="96">
        <v>32</v>
      </c>
      <c r="W158" s="96">
        <v>2</v>
      </c>
      <c r="X158" s="107"/>
      <c r="Y158" s="107"/>
      <c r="Z158" s="107"/>
      <c r="AA158" s="96"/>
      <c r="AB158" s="96"/>
      <c r="AC158" s="107"/>
      <c r="AD158" s="108"/>
      <c r="AE158" s="96"/>
      <c r="AF158" s="109">
        <f t="shared" si="23"/>
        <v>46</v>
      </c>
      <c r="AG158" s="109">
        <f>'DSD (para preencher)'!AA158</f>
        <v>0</v>
      </c>
      <c r="AH158" s="103">
        <v>14</v>
      </c>
      <c r="AI158" s="110">
        <f>AH158/M158</f>
        <v>1</v>
      </c>
      <c r="AJ158" s="103">
        <v>32</v>
      </c>
      <c r="AK158" s="103">
        <v>2</v>
      </c>
      <c r="AL158" s="111">
        <f t="shared" si="24"/>
        <v>-46</v>
      </c>
    </row>
    <row r="159" spans="1:38" ht="18" customHeight="1" x14ac:dyDescent="0.25">
      <c r="A159" s="102"/>
      <c r="B159" s="102"/>
      <c r="C159" s="103" t="s">
        <v>474</v>
      </c>
      <c r="D159" s="103" t="s">
        <v>33</v>
      </c>
      <c r="E159" s="112" t="s">
        <v>475</v>
      </c>
      <c r="F159" s="103" t="s">
        <v>462</v>
      </c>
      <c r="G159" s="113" t="s">
        <v>476</v>
      </c>
      <c r="H159" s="105" t="s">
        <v>860</v>
      </c>
      <c r="I159" s="106">
        <v>2</v>
      </c>
      <c r="J159" s="113" t="s">
        <v>40</v>
      </c>
      <c r="K159" s="113" t="s">
        <v>52</v>
      </c>
      <c r="L159" s="103">
        <v>6</v>
      </c>
      <c r="M159" s="103">
        <v>14</v>
      </c>
      <c r="N159" s="103">
        <v>70</v>
      </c>
      <c r="O159" s="94">
        <v>1</v>
      </c>
      <c r="P159" s="96">
        <v>28</v>
      </c>
      <c r="Q159" s="96">
        <f>P159/M159</f>
        <v>2</v>
      </c>
      <c r="R159" s="107"/>
      <c r="S159" s="107"/>
      <c r="T159" s="107"/>
      <c r="U159" s="96">
        <v>2</v>
      </c>
      <c r="V159" s="96">
        <v>42</v>
      </c>
      <c r="W159" s="96">
        <f>V159/M159</f>
        <v>3</v>
      </c>
      <c r="X159" s="107"/>
      <c r="Y159" s="107"/>
      <c r="Z159" s="107"/>
      <c r="AA159" s="96"/>
      <c r="AB159" s="96"/>
      <c r="AC159" s="107"/>
      <c r="AD159" s="108"/>
      <c r="AE159" s="96"/>
      <c r="AF159" s="109">
        <f t="shared" si="23"/>
        <v>112</v>
      </c>
      <c r="AG159" s="109">
        <f>'DSD (para preencher)'!AA159</f>
        <v>0</v>
      </c>
      <c r="AH159" s="103">
        <v>28</v>
      </c>
      <c r="AI159" s="110">
        <f>AH159/M159</f>
        <v>2</v>
      </c>
      <c r="AJ159" s="103">
        <v>42</v>
      </c>
      <c r="AK159" s="103">
        <f t="shared" ref="AK159:AK167" si="25">AJ159/M159</f>
        <v>3</v>
      </c>
      <c r="AL159" s="111">
        <f t="shared" si="24"/>
        <v>-112</v>
      </c>
    </row>
    <row r="160" spans="1:38" ht="18" customHeight="1" x14ac:dyDescent="0.25">
      <c r="A160" s="102"/>
      <c r="B160" s="102"/>
      <c r="C160" s="103" t="s">
        <v>48</v>
      </c>
      <c r="D160" s="103" t="s">
        <v>33</v>
      </c>
      <c r="E160" s="112" t="s">
        <v>477</v>
      </c>
      <c r="F160" s="103" t="s">
        <v>462</v>
      </c>
      <c r="G160" s="113" t="s">
        <v>478</v>
      </c>
      <c r="H160" s="105" t="s">
        <v>858</v>
      </c>
      <c r="I160" s="106">
        <v>1</v>
      </c>
      <c r="J160" s="113" t="s">
        <v>40</v>
      </c>
      <c r="K160" s="113" t="s">
        <v>466</v>
      </c>
      <c r="L160" s="103">
        <v>6</v>
      </c>
      <c r="M160" s="103">
        <v>14</v>
      </c>
      <c r="N160" s="103">
        <v>35</v>
      </c>
      <c r="O160" s="94"/>
      <c r="P160" s="96"/>
      <c r="Q160" s="96"/>
      <c r="R160" s="107">
        <v>1</v>
      </c>
      <c r="S160" s="107">
        <v>35</v>
      </c>
      <c r="T160" s="107">
        <f>S160/M160</f>
        <v>2.5</v>
      </c>
      <c r="U160" s="96"/>
      <c r="V160" s="96"/>
      <c r="W160" s="96"/>
      <c r="X160" s="107"/>
      <c r="Y160" s="107"/>
      <c r="Z160" s="107"/>
      <c r="AA160" s="96"/>
      <c r="AB160" s="96"/>
      <c r="AC160" s="107"/>
      <c r="AD160" s="108"/>
      <c r="AE160" s="96"/>
      <c r="AF160" s="109">
        <f t="shared" si="23"/>
        <v>35</v>
      </c>
      <c r="AG160" s="109">
        <f>'DSD (para preencher)'!AA160</f>
        <v>0</v>
      </c>
      <c r="AH160" s="103"/>
      <c r="AI160" s="110"/>
      <c r="AJ160" s="103">
        <v>35</v>
      </c>
      <c r="AK160" s="103">
        <f t="shared" si="25"/>
        <v>2.5</v>
      </c>
      <c r="AL160" s="111">
        <f t="shared" si="24"/>
        <v>-35</v>
      </c>
    </row>
    <row r="161" spans="1:38" ht="18" customHeight="1" x14ac:dyDescent="0.25">
      <c r="A161" s="102"/>
      <c r="B161" s="102"/>
      <c r="C161" s="103" t="s">
        <v>479</v>
      </c>
      <c r="D161" s="103" t="s">
        <v>33</v>
      </c>
      <c r="E161" s="112" t="s">
        <v>480</v>
      </c>
      <c r="F161" s="103" t="s">
        <v>462</v>
      </c>
      <c r="G161" s="113" t="s">
        <v>481</v>
      </c>
      <c r="H161" s="105" t="s">
        <v>830</v>
      </c>
      <c r="I161" s="106">
        <v>1</v>
      </c>
      <c r="J161" s="113" t="s">
        <v>40</v>
      </c>
      <c r="K161" s="113" t="s">
        <v>52</v>
      </c>
      <c r="L161" s="103">
        <v>6</v>
      </c>
      <c r="M161" s="103">
        <v>14</v>
      </c>
      <c r="N161" s="103">
        <v>70</v>
      </c>
      <c r="O161" s="94">
        <v>1</v>
      </c>
      <c r="P161" s="96">
        <v>35</v>
      </c>
      <c r="Q161" s="96">
        <f>P161/M161</f>
        <v>2.5</v>
      </c>
      <c r="R161" s="107">
        <v>1</v>
      </c>
      <c r="S161" s="107">
        <v>35</v>
      </c>
      <c r="T161" s="107">
        <f>S161/M161</f>
        <v>2.5</v>
      </c>
      <c r="U161" s="96"/>
      <c r="V161" s="96"/>
      <c r="W161" s="96"/>
      <c r="X161" s="107"/>
      <c r="Y161" s="107"/>
      <c r="Z161" s="107"/>
      <c r="AA161" s="96"/>
      <c r="AB161" s="96"/>
      <c r="AC161" s="107"/>
      <c r="AD161" s="108"/>
      <c r="AE161" s="96"/>
      <c r="AF161" s="109">
        <f t="shared" si="23"/>
        <v>70</v>
      </c>
      <c r="AG161" s="109">
        <f>'DSD (para preencher)'!AA161</f>
        <v>0</v>
      </c>
      <c r="AH161" s="103">
        <v>35</v>
      </c>
      <c r="AI161" s="110">
        <f>AH161/M161</f>
        <v>2.5</v>
      </c>
      <c r="AJ161" s="103">
        <v>35</v>
      </c>
      <c r="AK161" s="103">
        <f t="shared" si="25"/>
        <v>2.5</v>
      </c>
      <c r="AL161" s="111">
        <f t="shared" si="24"/>
        <v>-70</v>
      </c>
    </row>
    <row r="162" spans="1:38" ht="18" customHeight="1" x14ac:dyDescent="0.25">
      <c r="A162" s="102"/>
      <c r="B162" s="102"/>
      <c r="C162" s="103" t="s">
        <v>66</v>
      </c>
      <c r="D162" s="110" t="s">
        <v>33</v>
      </c>
      <c r="E162" s="112" t="s">
        <v>482</v>
      </c>
      <c r="F162" s="103" t="s">
        <v>462</v>
      </c>
      <c r="G162" s="113" t="s">
        <v>483</v>
      </c>
      <c r="H162" s="105" t="s">
        <v>830</v>
      </c>
      <c r="I162" s="106">
        <v>1</v>
      </c>
      <c r="J162" s="113" t="s">
        <v>43</v>
      </c>
      <c r="K162" s="113" t="s">
        <v>52</v>
      </c>
      <c r="L162" s="103">
        <v>6</v>
      </c>
      <c r="M162" s="103">
        <v>14</v>
      </c>
      <c r="N162" s="103">
        <v>70</v>
      </c>
      <c r="O162" s="94">
        <v>1</v>
      </c>
      <c r="P162" s="96">
        <v>35</v>
      </c>
      <c r="Q162" s="96">
        <f>P162/M162</f>
        <v>2.5</v>
      </c>
      <c r="R162" s="107">
        <v>1</v>
      </c>
      <c r="S162" s="107">
        <v>35</v>
      </c>
      <c r="T162" s="107">
        <f>S162/M162</f>
        <v>2.5</v>
      </c>
      <c r="U162" s="96"/>
      <c r="V162" s="96"/>
      <c r="W162" s="96"/>
      <c r="X162" s="107"/>
      <c r="Y162" s="107"/>
      <c r="Z162" s="107"/>
      <c r="AA162" s="96"/>
      <c r="AB162" s="96"/>
      <c r="AC162" s="107"/>
      <c r="AD162" s="108"/>
      <c r="AE162" s="96"/>
      <c r="AF162" s="109">
        <f t="shared" si="23"/>
        <v>70</v>
      </c>
      <c r="AG162" s="109">
        <f>'DSD (para preencher)'!AA162</f>
        <v>0</v>
      </c>
      <c r="AH162" s="103">
        <v>35</v>
      </c>
      <c r="AI162" s="110">
        <f>AH162/M162</f>
        <v>2.5</v>
      </c>
      <c r="AJ162" s="103">
        <v>35</v>
      </c>
      <c r="AK162" s="103">
        <f t="shared" si="25"/>
        <v>2.5</v>
      </c>
      <c r="AL162" s="111">
        <f t="shared" si="24"/>
        <v>-70</v>
      </c>
    </row>
    <row r="163" spans="1:38" ht="18" customHeight="1" x14ac:dyDescent="0.25">
      <c r="A163" s="102"/>
      <c r="B163" s="102"/>
      <c r="C163" s="103"/>
      <c r="D163" s="103"/>
      <c r="E163" s="112" t="s">
        <v>484</v>
      </c>
      <c r="F163" s="103" t="s">
        <v>462</v>
      </c>
      <c r="G163" s="113" t="s">
        <v>485</v>
      </c>
      <c r="H163" s="110" t="s">
        <v>836</v>
      </c>
      <c r="I163" s="106">
        <v>1</v>
      </c>
      <c r="J163" s="113" t="s">
        <v>40</v>
      </c>
      <c r="K163" s="113" t="s">
        <v>52</v>
      </c>
      <c r="L163" s="103">
        <v>6</v>
      </c>
      <c r="M163" s="103">
        <v>14</v>
      </c>
      <c r="N163" s="103">
        <v>70</v>
      </c>
      <c r="O163" s="94"/>
      <c r="P163" s="96"/>
      <c r="Q163" s="96"/>
      <c r="R163" s="107">
        <v>1</v>
      </c>
      <c r="S163" s="107">
        <v>70</v>
      </c>
      <c r="T163" s="107">
        <f>S163/M163</f>
        <v>5</v>
      </c>
      <c r="U163" s="96"/>
      <c r="V163" s="96"/>
      <c r="W163" s="96"/>
      <c r="X163" s="107"/>
      <c r="Y163" s="107"/>
      <c r="Z163" s="107"/>
      <c r="AA163" s="96"/>
      <c r="AB163" s="96"/>
      <c r="AC163" s="107"/>
      <c r="AD163" s="108"/>
      <c r="AE163" s="96"/>
      <c r="AF163" s="109">
        <f t="shared" si="23"/>
        <v>70</v>
      </c>
      <c r="AG163" s="109">
        <f>'DSD (para preencher)'!AA163</f>
        <v>0</v>
      </c>
      <c r="AH163" s="103"/>
      <c r="AI163" s="110"/>
      <c r="AJ163" s="103">
        <v>70</v>
      </c>
      <c r="AK163" s="103">
        <f t="shared" si="25"/>
        <v>5</v>
      </c>
      <c r="AL163" s="111">
        <f t="shared" si="24"/>
        <v>-70</v>
      </c>
    </row>
    <row r="164" spans="1:38" ht="18" customHeight="1" x14ac:dyDescent="0.25">
      <c r="A164" s="102"/>
      <c r="B164" s="102"/>
      <c r="C164" s="103"/>
      <c r="D164" s="103"/>
      <c r="E164" s="112" t="s">
        <v>486</v>
      </c>
      <c r="F164" s="103" t="s">
        <v>462</v>
      </c>
      <c r="G164" s="113" t="s">
        <v>487</v>
      </c>
      <c r="H164" s="110" t="s">
        <v>861</v>
      </c>
      <c r="I164" s="106">
        <v>1</v>
      </c>
      <c r="J164" s="113" t="s">
        <v>40</v>
      </c>
      <c r="K164" s="113" t="s">
        <v>52</v>
      </c>
      <c r="L164" s="103">
        <v>4</v>
      </c>
      <c r="M164" s="103">
        <v>14</v>
      </c>
      <c r="N164" s="103">
        <v>49</v>
      </c>
      <c r="O164" s="94">
        <v>1</v>
      </c>
      <c r="P164" s="96">
        <v>21</v>
      </c>
      <c r="Q164" s="96">
        <f>P164/M164</f>
        <v>1.5</v>
      </c>
      <c r="R164" s="107">
        <v>1</v>
      </c>
      <c r="S164" s="107">
        <v>14</v>
      </c>
      <c r="T164" s="107">
        <f>S164/M164</f>
        <v>1</v>
      </c>
      <c r="U164" s="96">
        <v>1</v>
      </c>
      <c r="V164" s="96">
        <v>14</v>
      </c>
      <c r="W164" s="96">
        <f>V164/M164</f>
        <v>1</v>
      </c>
      <c r="X164" s="107"/>
      <c r="Y164" s="107"/>
      <c r="Z164" s="107"/>
      <c r="AA164" s="96"/>
      <c r="AB164" s="96"/>
      <c r="AC164" s="107"/>
      <c r="AD164" s="107"/>
      <c r="AE164" s="97"/>
      <c r="AF164" s="109">
        <f t="shared" si="23"/>
        <v>49</v>
      </c>
      <c r="AG164" s="109">
        <f>'DSD (para preencher)'!AA164</f>
        <v>0</v>
      </c>
      <c r="AH164" s="103">
        <v>21</v>
      </c>
      <c r="AI164" s="103">
        <f>AH164/M164</f>
        <v>1.5</v>
      </c>
      <c r="AJ164" s="110">
        <v>28</v>
      </c>
      <c r="AK164" s="103">
        <f t="shared" si="25"/>
        <v>2</v>
      </c>
      <c r="AL164" s="111">
        <f t="shared" si="24"/>
        <v>-49</v>
      </c>
    </row>
    <row r="165" spans="1:38" ht="18" customHeight="1" x14ac:dyDescent="0.25">
      <c r="A165" s="102"/>
      <c r="B165" s="102"/>
      <c r="C165" s="103" t="s">
        <v>474</v>
      </c>
      <c r="D165" s="103" t="s">
        <v>33</v>
      </c>
      <c r="E165" s="112" t="s">
        <v>488</v>
      </c>
      <c r="F165" s="103" t="s">
        <v>462</v>
      </c>
      <c r="G165" s="113" t="s">
        <v>489</v>
      </c>
      <c r="H165" s="105" t="s">
        <v>862</v>
      </c>
      <c r="I165" s="106">
        <v>3</v>
      </c>
      <c r="J165" s="113" t="s">
        <v>40</v>
      </c>
      <c r="K165" s="113" t="s">
        <v>52</v>
      </c>
      <c r="L165" s="103">
        <v>6</v>
      </c>
      <c r="M165" s="103">
        <v>14</v>
      </c>
      <c r="N165" s="103">
        <v>70</v>
      </c>
      <c r="O165" s="94">
        <v>1</v>
      </c>
      <c r="P165" s="96">
        <v>28</v>
      </c>
      <c r="Q165" s="96">
        <f>P165/M165</f>
        <v>2</v>
      </c>
      <c r="R165" s="107"/>
      <c r="S165" s="107"/>
      <c r="T165" s="107"/>
      <c r="U165" s="96">
        <v>2</v>
      </c>
      <c r="V165" s="96">
        <v>42</v>
      </c>
      <c r="W165" s="96">
        <f>V165/M165</f>
        <v>3</v>
      </c>
      <c r="X165" s="107"/>
      <c r="Y165" s="107"/>
      <c r="Z165" s="107"/>
      <c r="AA165" s="96"/>
      <c r="AB165" s="96"/>
      <c r="AC165" s="107"/>
      <c r="AD165" s="107"/>
      <c r="AE165" s="97"/>
      <c r="AF165" s="109">
        <f t="shared" si="23"/>
        <v>112</v>
      </c>
      <c r="AG165" s="109">
        <f>'DSD (para preencher)'!AA165</f>
        <v>0</v>
      </c>
      <c r="AH165" s="103">
        <v>28</v>
      </c>
      <c r="AI165" s="103">
        <f>AH165/M165</f>
        <v>2</v>
      </c>
      <c r="AJ165" s="110">
        <v>42</v>
      </c>
      <c r="AK165" s="103">
        <f t="shared" si="25"/>
        <v>3</v>
      </c>
      <c r="AL165" s="111">
        <f t="shared" si="24"/>
        <v>-112</v>
      </c>
    </row>
    <row r="166" spans="1:38" ht="18" customHeight="1" x14ac:dyDescent="0.25">
      <c r="A166" s="102"/>
      <c r="B166" s="102"/>
      <c r="C166" s="103" t="s">
        <v>474</v>
      </c>
      <c r="D166" s="103" t="s">
        <v>33</v>
      </c>
      <c r="E166" s="112" t="s">
        <v>491</v>
      </c>
      <c r="F166" s="103" t="s">
        <v>462</v>
      </c>
      <c r="G166" s="113" t="s">
        <v>492</v>
      </c>
      <c r="H166" s="105" t="s">
        <v>826</v>
      </c>
      <c r="I166" s="106">
        <v>3</v>
      </c>
      <c r="J166" s="113" t="s">
        <v>43</v>
      </c>
      <c r="K166" s="113" t="s">
        <v>52</v>
      </c>
      <c r="L166" s="103">
        <v>6</v>
      </c>
      <c r="M166" s="103">
        <v>14</v>
      </c>
      <c r="N166" s="103">
        <v>70</v>
      </c>
      <c r="O166" s="94">
        <v>1</v>
      </c>
      <c r="P166" s="96">
        <v>28</v>
      </c>
      <c r="Q166" s="96">
        <f>P166/M166</f>
        <v>2</v>
      </c>
      <c r="R166" s="107">
        <v>3</v>
      </c>
      <c r="S166" s="107">
        <v>42</v>
      </c>
      <c r="T166" s="107">
        <f>S166/M166</f>
        <v>3</v>
      </c>
      <c r="U166" s="96"/>
      <c r="V166" s="96"/>
      <c r="W166" s="96"/>
      <c r="X166" s="107"/>
      <c r="Y166" s="107"/>
      <c r="Z166" s="107"/>
      <c r="AA166" s="96"/>
      <c r="AB166" s="96"/>
      <c r="AC166" s="107"/>
      <c r="AD166" s="107"/>
      <c r="AE166" s="97"/>
      <c r="AF166" s="109">
        <f t="shared" si="23"/>
        <v>154</v>
      </c>
      <c r="AG166" s="109">
        <f>'DSD (para preencher)'!AA166</f>
        <v>0</v>
      </c>
      <c r="AH166" s="103">
        <v>28</v>
      </c>
      <c r="AI166" s="103">
        <f>AH166/M166</f>
        <v>2</v>
      </c>
      <c r="AJ166" s="110">
        <v>42</v>
      </c>
      <c r="AK166" s="103">
        <f t="shared" si="25"/>
        <v>3</v>
      </c>
      <c r="AL166" s="111">
        <f t="shared" si="24"/>
        <v>-154</v>
      </c>
    </row>
    <row r="167" spans="1:38" ht="18" customHeight="1" x14ac:dyDescent="0.25">
      <c r="A167" s="102"/>
      <c r="B167" s="102"/>
      <c r="C167" s="103" t="s">
        <v>474</v>
      </c>
      <c r="D167" s="103" t="s">
        <v>33</v>
      </c>
      <c r="E167" s="112" t="s">
        <v>494</v>
      </c>
      <c r="F167" s="103" t="s">
        <v>462</v>
      </c>
      <c r="G167" s="113" t="s">
        <v>495</v>
      </c>
      <c r="H167" s="105" t="s">
        <v>863</v>
      </c>
      <c r="I167" s="106">
        <v>1</v>
      </c>
      <c r="J167" s="113" t="s">
        <v>40</v>
      </c>
      <c r="K167" s="113" t="s">
        <v>52</v>
      </c>
      <c r="L167" s="103">
        <v>6</v>
      </c>
      <c r="M167" s="103">
        <v>14</v>
      </c>
      <c r="N167" s="103">
        <v>70</v>
      </c>
      <c r="O167" s="94">
        <v>1</v>
      </c>
      <c r="P167" s="96">
        <v>28</v>
      </c>
      <c r="Q167" s="96">
        <f>P167/M167</f>
        <v>2</v>
      </c>
      <c r="R167" s="107">
        <v>1</v>
      </c>
      <c r="S167" s="107">
        <v>42</v>
      </c>
      <c r="T167" s="107">
        <f>S167/M167</f>
        <v>3</v>
      </c>
      <c r="U167" s="96"/>
      <c r="V167" s="96"/>
      <c r="W167" s="96"/>
      <c r="X167" s="107"/>
      <c r="Y167" s="107"/>
      <c r="Z167" s="107"/>
      <c r="AA167" s="96"/>
      <c r="AB167" s="96"/>
      <c r="AC167" s="107"/>
      <c r="AD167" s="107"/>
      <c r="AE167" s="97"/>
      <c r="AF167" s="109">
        <f t="shared" si="23"/>
        <v>70</v>
      </c>
      <c r="AG167" s="109">
        <f>'DSD (para preencher)'!AA167</f>
        <v>0</v>
      </c>
      <c r="AH167" s="103">
        <v>28</v>
      </c>
      <c r="AI167" s="103">
        <f>AH167/M167</f>
        <v>2</v>
      </c>
      <c r="AJ167" s="110">
        <v>42</v>
      </c>
      <c r="AK167" s="103">
        <f t="shared" si="25"/>
        <v>3</v>
      </c>
      <c r="AL167" s="111">
        <f t="shared" si="24"/>
        <v>-70</v>
      </c>
    </row>
    <row r="168" spans="1:38" ht="18" customHeight="1" x14ac:dyDescent="0.25">
      <c r="A168" s="102"/>
      <c r="B168" s="102"/>
      <c r="C168" s="103" t="s">
        <v>54</v>
      </c>
      <c r="D168" s="110" t="s">
        <v>33</v>
      </c>
      <c r="E168" s="112" t="s">
        <v>496</v>
      </c>
      <c r="F168" s="103" t="s">
        <v>462</v>
      </c>
      <c r="G168" s="113" t="s">
        <v>497</v>
      </c>
      <c r="H168" s="110" t="s">
        <v>864</v>
      </c>
      <c r="I168" s="106">
        <v>1</v>
      </c>
      <c r="J168" s="113" t="s">
        <v>43</v>
      </c>
      <c r="K168" s="113" t="s">
        <v>466</v>
      </c>
      <c r="L168" s="103">
        <v>2</v>
      </c>
      <c r="M168" s="103">
        <v>14</v>
      </c>
      <c r="N168" s="103">
        <v>56</v>
      </c>
      <c r="O168" s="94"/>
      <c r="P168" s="96"/>
      <c r="Q168" s="96"/>
      <c r="R168" s="107">
        <v>1</v>
      </c>
      <c r="S168" s="107">
        <v>23</v>
      </c>
      <c r="T168" s="107">
        <v>1.5</v>
      </c>
      <c r="U168" s="96"/>
      <c r="V168" s="96"/>
      <c r="W168" s="96"/>
      <c r="X168" s="107"/>
      <c r="Y168" s="107"/>
      <c r="Z168" s="107"/>
      <c r="AA168" s="96"/>
      <c r="AB168" s="96"/>
      <c r="AC168" s="107"/>
      <c r="AD168" s="108"/>
      <c r="AE168" s="96"/>
      <c r="AF168" s="109">
        <f t="shared" si="23"/>
        <v>23</v>
      </c>
      <c r="AG168" s="109">
        <f>'DSD (para preencher)'!AA168</f>
        <v>0</v>
      </c>
      <c r="AH168" s="103"/>
      <c r="AI168" s="103"/>
      <c r="AJ168" s="103">
        <v>23</v>
      </c>
      <c r="AK168" s="103">
        <v>1.5</v>
      </c>
      <c r="AL168" s="111">
        <f t="shared" si="24"/>
        <v>-23</v>
      </c>
    </row>
    <row r="169" spans="1:38" ht="18" customHeight="1" x14ac:dyDescent="0.25">
      <c r="A169" s="102"/>
      <c r="B169" s="102"/>
      <c r="C169" s="103" t="s">
        <v>474</v>
      </c>
      <c r="D169" s="103" t="s">
        <v>33</v>
      </c>
      <c r="E169" s="112" t="s">
        <v>498</v>
      </c>
      <c r="F169" s="103" t="s">
        <v>462</v>
      </c>
      <c r="G169" s="113" t="s">
        <v>499</v>
      </c>
      <c r="H169" s="105" t="s">
        <v>863</v>
      </c>
      <c r="I169" s="106">
        <v>1</v>
      </c>
      <c r="J169" s="113" t="s">
        <v>43</v>
      </c>
      <c r="K169" s="113" t="s">
        <v>52</v>
      </c>
      <c r="L169" s="103">
        <v>6</v>
      </c>
      <c r="M169" s="103">
        <v>14</v>
      </c>
      <c r="N169" s="103">
        <v>70</v>
      </c>
      <c r="O169" s="94">
        <v>1</v>
      </c>
      <c r="P169" s="96">
        <v>28</v>
      </c>
      <c r="Q169" s="96">
        <f>P169/M169</f>
        <v>2</v>
      </c>
      <c r="R169" s="107"/>
      <c r="S169" s="107"/>
      <c r="T169" s="107"/>
      <c r="U169" s="96">
        <v>1</v>
      </c>
      <c r="V169" s="96">
        <v>42</v>
      </c>
      <c r="W169" s="96">
        <f>V169/M169</f>
        <v>3</v>
      </c>
      <c r="X169" s="107"/>
      <c r="Y169" s="107"/>
      <c r="Z169" s="107"/>
      <c r="AA169" s="96"/>
      <c r="AB169" s="96"/>
      <c r="AC169" s="107"/>
      <c r="AD169" s="107"/>
      <c r="AE169" s="97"/>
      <c r="AF169" s="109">
        <f t="shared" si="23"/>
        <v>70</v>
      </c>
      <c r="AG169" s="109">
        <f>'DSD (para preencher)'!AA169</f>
        <v>0</v>
      </c>
      <c r="AH169" s="103">
        <v>28</v>
      </c>
      <c r="AI169" s="103">
        <f>AH169/M169</f>
        <v>2</v>
      </c>
      <c r="AJ169" s="110">
        <v>42</v>
      </c>
      <c r="AK169" s="103">
        <f>AJ169/M169</f>
        <v>3</v>
      </c>
      <c r="AL169" s="111">
        <f t="shared" si="24"/>
        <v>-70</v>
      </c>
    </row>
    <row r="170" spans="1:38" ht="18" customHeight="1" x14ac:dyDescent="0.25">
      <c r="A170" s="102"/>
      <c r="B170" s="102"/>
      <c r="C170" s="103" t="s">
        <v>474</v>
      </c>
      <c r="D170" s="103" t="s">
        <v>33</v>
      </c>
      <c r="E170" s="112" t="s">
        <v>500</v>
      </c>
      <c r="F170" s="103" t="s">
        <v>462</v>
      </c>
      <c r="G170" s="113" t="s">
        <v>501</v>
      </c>
      <c r="H170" s="110" t="s">
        <v>831</v>
      </c>
      <c r="I170" s="106">
        <v>1</v>
      </c>
      <c r="J170" s="113" t="s">
        <v>40</v>
      </c>
      <c r="K170" s="113" t="s">
        <v>466</v>
      </c>
      <c r="L170" s="103">
        <v>6</v>
      </c>
      <c r="M170" s="103">
        <v>14</v>
      </c>
      <c r="N170" s="103">
        <v>70</v>
      </c>
      <c r="O170" s="94">
        <v>1</v>
      </c>
      <c r="P170" s="96">
        <v>35</v>
      </c>
      <c r="Q170" s="96">
        <f>P170/M170</f>
        <v>2.5</v>
      </c>
      <c r="R170" s="107">
        <v>1</v>
      </c>
      <c r="S170" s="107">
        <v>35</v>
      </c>
      <c r="T170" s="107">
        <f>S170/M170</f>
        <v>2.5</v>
      </c>
      <c r="U170" s="96"/>
      <c r="V170" s="96"/>
      <c r="W170" s="96"/>
      <c r="X170" s="107"/>
      <c r="Y170" s="107"/>
      <c r="Z170" s="107"/>
      <c r="AA170" s="96"/>
      <c r="AB170" s="96"/>
      <c r="AC170" s="107"/>
      <c r="AD170" s="107"/>
      <c r="AE170" s="97"/>
      <c r="AF170" s="109">
        <f t="shared" si="23"/>
        <v>70</v>
      </c>
      <c r="AG170" s="109">
        <f>'DSD (para preencher)'!AA170</f>
        <v>0</v>
      </c>
      <c r="AH170" s="103">
        <v>35</v>
      </c>
      <c r="AI170" s="103">
        <f>AH170/M170</f>
        <v>2.5</v>
      </c>
      <c r="AJ170" s="110">
        <v>35</v>
      </c>
      <c r="AK170" s="103">
        <f>AJ170/M170</f>
        <v>2.5</v>
      </c>
      <c r="AL170" s="111">
        <f t="shared" si="24"/>
        <v>-70</v>
      </c>
    </row>
    <row r="171" spans="1:38" ht="18" customHeight="1" x14ac:dyDescent="0.25">
      <c r="A171" s="102"/>
      <c r="B171" s="102"/>
      <c r="C171" s="103" t="s">
        <v>32</v>
      </c>
      <c r="D171" s="110" t="s">
        <v>33</v>
      </c>
      <c r="E171" s="112" t="s">
        <v>502</v>
      </c>
      <c r="F171" s="103" t="s">
        <v>462</v>
      </c>
      <c r="G171" s="113" t="s">
        <v>503</v>
      </c>
      <c r="H171" s="110" t="s">
        <v>865</v>
      </c>
      <c r="I171" s="106">
        <v>3</v>
      </c>
      <c r="J171" s="113" t="s">
        <v>43</v>
      </c>
      <c r="K171" s="113" t="s">
        <v>466</v>
      </c>
      <c r="L171" s="103">
        <v>6</v>
      </c>
      <c r="M171" s="103">
        <v>14</v>
      </c>
      <c r="N171" s="103">
        <v>70</v>
      </c>
      <c r="O171" s="94">
        <v>1</v>
      </c>
      <c r="P171" s="96">
        <v>28</v>
      </c>
      <c r="Q171" s="96">
        <f>P171/M171</f>
        <v>2</v>
      </c>
      <c r="R171" s="107">
        <v>1</v>
      </c>
      <c r="S171" s="107">
        <v>42</v>
      </c>
      <c r="T171" s="107">
        <f>S171/M171</f>
        <v>3</v>
      </c>
      <c r="U171" s="96"/>
      <c r="V171" s="96"/>
      <c r="W171" s="96"/>
      <c r="X171" s="107"/>
      <c r="Y171" s="107"/>
      <c r="Z171" s="107"/>
      <c r="AA171" s="96"/>
      <c r="AB171" s="96"/>
      <c r="AC171" s="107"/>
      <c r="AD171" s="107"/>
      <c r="AE171" s="97"/>
      <c r="AF171" s="109">
        <f t="shared" si="23"/>
        <v>70</v>
      </c>
      <c r="AG171" s="109">
        <f>'DSD (para preencher)'!AA171</f>
        <v>0</v>
      </c>
      <c r="AH171" s="103">
        <v>28</v>
      </c>
      <c r="AI171" s="103">
        <f>AH171/M171</f>
        <v>2</v>
      </c>
      <c r="AJ171" s="110">
        <v>42</v>
      </c>
      <c r="AK171" s="103">
        <f>AJ171/M171</f>
        <v>3</v>
      </c>
      <c r="AL171" s="111">
        <f t="shared" si="24"/>
        <v>-70</v>
      </c>
    </row>
    <row r="172" spans="1:38" ht="18" customHeight="1" x14ac:dyDescent="0.25">
      <c r="A172" s="102"/>
      <c r="B172" s="102"/>
      <c r="C172" s="103" t="s">
        <v>32</v>
      </c>
      <c r="D172" s="110" t="s">
        <v>33</v>
      </c>
      <c r="E172" s="112" t="s">
        <v>504</v>
      </c>
      <c r="F172" s="103" t="s">
        <v>462</v>
      </c>
      <c r="G172" s="113" t="s">
        <v>505</v>
      </c>
      <c r="H172" s="110" t="s">
        <v>859</v>
      </c>
      <c r="I172" s="106">
        <v>1</v>
      </c>
      <c r="J172" s="113" t="s">
        <v>40</v>
      </c>
      <c r="K172" s="113" t="s">
        <v>52</v>
      </c>
      <c r="L172" s="103">
        <v>6</v>
      </c>
      <c r="M172" s="103">
        <v>14</v>
      </c>
      <c r="N172" s="103">
        <v>70</v>
      </c>
      <c r="O172" s="94">
        <v>1</v>
      </c>
      <c r="P172" s="96">
        <v>20</v>
      </c>
      <c r="Q172" s="96">
        <v>1.5</v>
      </c>
      <c r="R172" s="107"/>
      <c r="S172" s="107"/>
      <c r="T172" s="107"/>
      <c r="U172" s="96">
        <v>1</v>
      </c>
      <c r="V172" s="96">
        <v>25</v>
      </c>
      <c r="W172" s="96">
        <v>2</v>
      </c>
      <c r="X172" s="107"/>
      <c r="Y172" s="107"/>
      <c r="Z172" s="107"/>
      <c r="AA172" s="96"/>
      <c r="AB172" s="96"/>
      <c r="AC172" s="107"/>
      <c r="AD172" s="107"/>
      <c r="AE172" s="97"/>
      <c r="AF172" s="109">
        <f t="shared" si="23"/>
        <v>45</v>
      </c>
      <c r="AG172" s="109">
        <f>'DSD (para preencher)'!AA172</f>
        <v>0</v>
      </c>
      <c r="AH172" s="103">
        <v>20</v>
      </c>
      <c r="AI172" s="103">
        <v>1.5</v>
      </c>
      <c r="AJ172" s="110">
        <v>25</v>
      </c>
      <c r="AK172" s="103">
        <v>2</v>
      </c>
      <c r="AL172" s="111">
        <f t="shared" si="24"/>
        <v>-45</v>
      </c>
    </row>
    <row r="173" spans="1:38" ht="18" customHeight="1" x14ac:dyDescent="0.25">
      <c r="A173" s="102"/>
      <c r="B173" s="102"/>
      <c r="C173" s="103" t="s">
        <v>474</v>
      </c>
      <c r="D173" s="103" t="s">
        <v>33</v>
      </c>
      <c r="E173" s="112" t="s">
        <v>506</v>
      </c>
      <c r="F173" s="103" t="s">
        <v>462</v>
      </c>
      <c r="G173" s="113" t="s">
        <v>507</v>
      </c>
      <c r="H173" s="110" t="s">
        <v>863</v>
      </c>
      <c r="I173" s="106">
        <v>1</v>
      </c>
      <c r="J173" s="113" t="s">
        <v>43</v>
      </c>
      <c r="K173" s="113" t="s">
        <v>52</v>
      </c>
      <c r="L173" s="103">
        <v>3</v>
      </c>
      <c r="M173" s="103">
        <v>14</v>
      </c>
      <c r="N173" s="103">
        <v>35</v>
      </c>
      <c r="O173" s="94">
        <v>1</v>
      </c>
      <c r="P173" s="96">
        <v>20</v>
      </c>
      <c r="Q173" s="96">
        <v>1.5</v>
      </c>
      <c r="R173" s="107"/>
      <c r="S173" s="107"/>
      <c r="T173" s="107"/>
      <c r="U173" s="96">
        <v>1</v>
      </c>
      <c r="V173" s="96">
        <v>15</v>
      </c>
      <c r="W173" s="96">
        <v>1</v>
      </c>
      <c r="X173" s="107"/>
      <c r="Y173" s="107"/>
      <c r="Z173" s="107"/>
      <c r="AA173" s="96"/>
      <c r="AB173" s="96"/>
      <c r="AC173" s="107"/>
      <c r="AD173" s="107"/>
      <c r="AE173" s="97"/>
      <c r="AF173" s="109">
        <f t="shared" si="23"/>
        <v>35</v>
      </c>
      <c r="AG173" s="109">
        <f>'DSD (para preencher)'!AA173</f>
        <v>0</v>
      </c>
      <c r="AH173" s="103">
        <v>20</v>
      </c>
      <c r="AI173" s="103">
        <v>1.5</v>
      </c>
      <c r="AJ173" s="110">
        <v>15</v>
      </c>
      <c r="AK173" s="103">
        <v>1</v>
      </c>
      <c r="AL173" s="111">
        <f t="shared" si="24"/>
        <v>-35</v>
      </c>
    </row>
    <row r="174" spans="1:38" ht="18" customHeight="1" x14ac:dyDescent="0.25">
      <c r="A174" s="102"/>
      <c r="B174" s="102"/>
      <c r="C174" s="103" t="s">
        <v>155</v>
      </c>
      <c r="D174" s="103" t="s">
        <v>60</v>
      </c>
      <c r="E174" s="112" t="s">
        <v>508</v>
      </c>
      <c r="F174" s="103" t="s">
        <v>462</v>
      </c>
      <c r="G174" s="113" t="s">
        <v>509</v>
      </c>
      <c r="H174" s="110" t="s">
        <v>829</v>
      </c>
      <c r="I174" s="106">
        <v>1</v>
      </c>
      <c r="J174" s="113" t="s">
        <v>40</v>
      </c>
      <c r="K174" s="113" t="s">
        <v>52</v>
      </c>
      <c r="L174" s="103">
        <v>7</v>
      </c>
      <c r="M174" s="103">
        <v>14</v>
      </c>
      <c r="N174" s="103">
        <v>98</v>
      </c>
      <c r="O174" s="94">
        <v>1</v>
      </c>
      <c r="P174" s="96">
        <v>84</v>
      </c>
      <c r="Q174" s="96">
        <f>P174/M174</f>
        <v>6</v>
      </c>
      <c r="R174" s="107"/>
      <c r="S174" s="107"/>
      <c r="T174" s="107"/>
      <c r="U174" s="96">
        <v>1</v>
      </c>
      <c r="V174" s="96">
        <v>14</v>
      </c>
      <c r="W174" s="96">
        <f>V174/M174</f>
        <v>1</v>
      </c>
      <c r="X174" s="107"/>
      <c r="Y174" s="107"/>
      <c r="Z174" s="107"/>
      <c r="AA174" s="96"/>
      <c r="AB174" s="96"/>
      <c r="AC174" s="107"/>
      <c r="AD174" s="107"/>
      <c r="AE174" s="97"/>
      <c r="AF174" s="109">
        <f t="shared" si="23"/>
        <v>98</v>
      </c>
      <c r="AG174" s="109">
        <f>'DSD (para preencher)'!AA174</f>
        <v>0</v>
      </c>
      <c r="AH174" s="103">
        <v>84</v>
      </c>
      <c r="AI174" s="103">
        <f>AH174/M174</f>
        <v>6</v>
      </c>
      <c r="AJ174" s="110">
        <v>14</v>
      </c>
      <c r="AK174" s="103">
        <f>AJ174/M174</f>
        <v>1</v>
      </c>
      <c r="AL174" s="111">
        <f t="shared" si="24"/>
        <v>-98</v>
      </c>
    </row>
    <row r="175" spans="1:38" ht="18" customHeight="1" x14ac:dyDescent="0.25">
      <c r="A175" s="102"/>
      <c r="B175" s="102"/>
      <c r="C175" s="103" t="s">
        <v>474</v>
      </c>
      <c r="D175" s="103" t="s">
        <v>33</v>
      </c>
      <c r="E175" s="112" t="s">
        <v>510</v>
      </c>
      <c r="F175" s="103" t="s">
        <v>462</v>
      </c>
      <c r="G175" s="113" t="s">
        <v>511</v>
      </c>
      <c r="H175" s="110" t="s">
        <v>861</v>
      </c>
      <c r="I175" s="106">
        <v>1</v>
      </c>
      <c r="J175" s="113" t="s">
        <v>40</v>
      </c>
      <c r="K175" s="113" t="s">
        <v>466</v>
      </c>
      <c r="L175" s="103">
        <v>2.5</v>
      </c>
      <c r="M175" s="103">
        <v>14</v>
      </c>
      <c r="N175" s="103">
        <v>28</v>
      </c>
      <c r="O175" s="94">
        <v>1</v>
      </c>
      <c r="P175" s="96">
        <v>14</v>
      </c>
      <c r="Q175" s="96">
        <f>P175/M175</f>
        <v>1</v>
      </c>
      <c r="R175" s="107">
        <v>1</v>
      </c>
      <c r="S175" s="107">
        <v>14</v>
      </c>
      <c r="T175" s="107">
        <f>S175/M175</f>
        <v>1</v>
      </c>
      <c r="U175" s="96"/>
      <c r="V175" s="96"/>
      <c r="W175" s="96"/>
      <c r="X175" s="107"/>
      <c r="Y175" s="107"/>
      <c r="Z175" s="107"/>
      <c r="AA175" s="96"/>
      <c r="AB175" s="96"/>
      <c r="AC175" s="107"/>
      <c r="AD175" s="107"/>
      <c r="AE175" s="97"/>
      <c r="AF175" s="109">
        <f t="shared" si="23"/>
        <v>28</v>
      </c>
      <c r="AG175" s="109">
        <f>'DSD (para preencher)'!AA175</f>
        <v>0</v>
      </c>
      <c r="AH175" s="103">
        <v>14</v>
      </c>
      <c r="AI175" s="103">
        <f>AH175/M175</f>
        <v>1</v>
      </c>
      <c r="AJ175" s="110">
        <v>14</v>
      </c>
      <c r="AK175" s="103">
        <f>AJ175/M175</f>
        <v>1</v>
      </c>
      <c r="AL175" s="111">
        <f t="shared" si="24"/>
        <v>-28</v>
      </c>
    </row>
    <row r="176" spans="1:38" ht="18" customHeight="1" x14ac:dyDescent="0.25">
      <c r="A176" s="102"/>
      <c r="B176" s="102"/>
      <c r="C176" s="103" t="s">
        <v>137</v>
      </c>
      <c r="D176" s="103" t="s">
        <v>60</v>
      </c>
      <c r="E176" s="112" t="s">
        <v>513</v>
      </c>
      <c r="F176" s="103" t="s">
        <v>462</v>
      </c>
      <c r="G176" s="113" t="s">
        <v>514</v>
      </c>
      <c r="H176" s="110" t="s">
        <v>866</v>
      </c>
      <c r="I176" s="106">
        <v>7</v>
      </c>
      <c r="J176" s="113" t="s">
        <v>40</v>
      </c>
      <c r="K176" s="113" t="s">
        <v>52</v>
      </c>
      <c r="L176" s="103">
        <v>6</v>
      </c>
      <c r="M176" s="103">
        <v>14</v>
      </c>
      <c r="N176" s="103">
        <v>70</v>
      </c>
      <c r="O176" s="94"/>
      <c r="P176" s="96"/>
      <c r="Q176" s="96"/>
      <c r="R176" s="107">
        <v>1</v>
      </c>
      <c r="S176" s="107">
        <v>70</v>
      </c>
      <c r="T176" s="107">
        <f>S176/M176</f>
        <v>5</v>
      </c>
      <c r="U176" s="96"/>
      <c r="V176" s="96"/>
      <c r="W176" s="96"/>
      <c r="X176" s="107"/>
      <c r="Y176" s="107"/>
      <c r="Z176" s="107"/>
      <c r="AA176" s="96"/>
      <c r="AB176" s="96"/>
      <c r="AC176" s="107"/>
      <c r="AD176" s="107"/>
      <c r="AE176" s="97"/>
      <c r="AF176" s="109">
        <f t="shared" si="23"/>
        <v>70</v>
      </c>
      <c r="AG176" s="109">
        <f>'DSD (para preencher)'!AA176</f>
        <v>0</v>
      </c>
      <c r="AH176" s="103"/>
      <c r="AI176" s="103"/>
      <c r="AJ176" s="110">
        <v>70</v>
      </c>
      <c r="AK176" s="103">
        <f>AJ176/M176</f>
        <v>5</v>
      </c>
      <c r="AL176" s="111">
        <f t="shared" si="24"/>
        <v>-70</v>
      </c>
    </row>
    <row r="177" spans="1:38" ht="18" customHeight="1" x14ac:dyDescent="0.25">
      <c r="A177" s="102"/>
      <c r="B177" s="102"/>
      <c r="C177" s="103" t="s">
        <v>155</v>
      </c>
      <c r="D177" s="103" t="s">
        <v>60</v>
      </c>
      <c r="E177" s="112" t="s">
        <v>516</v>
      </c>
      <c r="F177" s="103" t="s">
        <v>462</v>
      </c>
      <c r="G177" s="113" t="s">
        <v>517</v>
      </c>
      <c r="H177" s="110" t="s">
        <v>829</v>
      </c>
      <c r="I177" s="106">
        <v>1</v>
      </c>
      <c r="J177" s="113" t="s">
        <v>40</v>
      </c>
      <c r="K177" s="113" t="s">
        <v>466</v>
      </c>
      <c r="L177" s="103">
        <v>5</v>
      </c>
      <c r="M177" s="103">
        <v>14</v>
      </c>
      <c r="N177" s="103">
        <v>70</v>
      </c>
      <c r="O177" s="94">
        <v>1</v>
      </c>
      <c r="P177" s="96">
        <v>35</v>
      </c>
      <c r="Q177" s="96">
        <f>P177/M177</f>
        <v>2.5</v>
      </c>
      <c r="R177" s="107">
        <v>1</v>
      </c>
      <c r="S177" s="107">
        <v>35</v>
      </c>
      <c r="T177" s="107">
        <f>S177/M177</f>
        <v>2.5</v>
      </c>
      <c r="U177" s="96"/>
      <c r="V177" s="96"/>
      <c r="W177" s="96"/>
      <c r="X177" s="107"/>
      <c r="Y177" s="107"/>
      <c r="Z177" s="107"/>
      <c r="AA177" s="96"/>
      <c r="AB177" s="96"/>
      <c r="AC177" s="107"/>
      <c r="AD177" s="107"/>
      <c r="AE177" s="97"/>
      <c r="AF177" s="109">
        <f t="shared" si="23"/>
        <v>70</v>
      </c>
      <c r="AG177" s="109">
        <f>'DSD (para preencher)'!AA177</f>
        <v>0</v>
      </c>
      <c r="AH177" s="103">
        <v>35</v>
      </c>
      <c r="AI177" s="103">
        <f>AH177/M177</f>
        <v>2.5</v>
      </c>
      <c r="AJ177" s="110">
        <v>35</v>
      </c>
      <c r="AK177" s="103">
        <f>AJ177/M177</f>
        <v>2.5</v>
      </c>
      <c r="AL177" s="111">
        <f t="shared" si="24"/>
        <v>-70</v>
      </c>
    </row>
    <row r="178" spans="1:38" ht="18" customHeight="1" x14ac:dyDescent="0.25">
      <c r="A178" s="102"/>
      <c r="B178" s="102"/>
      <c r="C178" s="103" t="s">
        <v>137</v>
      </c>
      <c r="D178" s="103" t="s">
        <v>60</v>
      </c>
      <c r="E178" s="112" t="s">
        <v>518</v>
      </c>
      <c r="F178" s="103" t="s">
        <v>462</v>
      </c>
      <c r="G178" s="113" t="s">
        <v>519</v>
      </c>
      <c r="H178" s="110" t="s">
        <v>867</v>
      </c>
      <c r="I178" s="106">
        <v>1</v>
      </c>
      <c r="J178" s="113" t="s">
        <v>43</v>
      </c>
      <c r="K178" s="113" t="s">
        <v>52</v>
      </c>
      <c r="L178" s="103">
        <v>6</v>
      </c>
      <c r="M178" s="103">
        <v>14</v>
      </c>
      <c r="N178" s="103">
        <v>70</v>
      </c>
      <c r="O178" s="94"/>
      <c r="P178" s="96"/>
      <c r="Q178" s="96"/>
      <c r="R178" s="107">
        <v>1</v>
      </c>
      <c r="S178" s="107">
        <v>34</v>
      </c>
      <c r="T178" s="107">
        <v>2.5</v>
      </c>
      <c r="U178" s="96"/>
      <c r="V178" s="96"/>
      <c r="W178" s="96"/>
      <c r="X178" s="107"/>
      <c r="Y178" s="107"/>
      <c r="Z178" s="107"/>
      <c r="AA178" s="96"/>
      <c r="AB178" s="96"/>
      <c r="AC178" s="107"/>
      <c r="AD178" s="107"/>
      <c r="AE178" s="97"/>
      <c r="AF178" s="109">
        <f t="shared" si="23"/>
        <v>34</v>
      </c>
      <c r="AG178" s="109">
        <f>'DSD (para preencher)'!AA178</f>
        <v>0</v>
      </c>
      <c r="AH178" s="103"/>
      <c r="AI178" s="103"/>
      <c r="AJ178" s="110">
        <v>34</v>
      </c>
      <c r="AK178" s="103">
        <v>2.5</v>
      </c>
      <c r="AL178" s="111">
        <f t="shared" si="24"/>
        <v>-34</v>
      </c>
    </row>
    <row r="179" spans="1:38" ht="18" customHeight="1" x14ac:dyDescent="0.25">
      <c r="A179" s="102"/>
      <c r="B179" s="102"/>
      <c r="C179" s="103"/>
      <c r="D179" s="103"/>
      <c r="E179" s="112" t="s">
        <v>520</v>
      </c>
      <c r="F179" s="103" t="s">
        <v>462</v>
      </c>
      <c r="G179" s="113" t="s">
        <v>521</v>
      </c>
      <c r="H179" s="110" t="s">
        <v>867</v>
      </c>
      <c r="I179" s="106">
        <v>1</v>
      </c>
      <c r="J179" s="113" t="s">
        <v>43</v>
      </c>
      <c r="K179" s="113" t="s">
        <v>52</v>
      </c>
      <c r="L179" s="103">
        <v>6</v>
      </c>
      <c r="M179" s="103">
        <v>14</v>
      </c>
      <c r="N179" s="103">
        <v>70</v>
      </c>
      <c r="O179" s="94"/>
      <c r="P179" s="96"/>
      <c r="Q179" s="96"/>
      <c r="R179" s="107">
        <v>1</v>
      </c>
      <c r="S179" s="107">
        <v>70</v>
      </c>
      <c r="T179" s="107">
        <f t="shared" ref="T179:T186" si="26">S179/M179</f>
        <v>5</v>
      </c>
      <c r="U179" s="96"/>
      <c r="V179" s="96"/>
      <c r="W179" s="96"/>
      <c r="X179" s="107"/>
      <c r="Y179" s="107"/>
      <c r="Z179" s="107"/>
      <c r="AA179" s="96"/>
      <c r="AB179" s="96"/>
      <c r="AC179" s="107"/>
      <c r="AD179" s="107"/>
      <c r="AE179" s="97"/>
      <c r="AF179" s="109">
        <f t="shared" si="23"/>
        <v>70</v>
      </c>
      <c r="AG179" s="109">
        <f>'DSD (para preencher)'!AA179</f>
        <v>0</v>
      </c>
      <c r="AH179" s="103"/>
      <c r="AI179" s="103"/>
      <c r="AJ179" s="110">
        <v>70</v>
      </c>
      <c r="AK179" s="103">
        <f t="shared" ref="AK179:AK192" si="27">AJ179/M179</f>
        <v>5</v>
      </c>
      <c r="AL179" s="111">
        <f t="shared" si="24"/>
        <v>-70</v>
      </c>
    </row>
    <row r="180" spans="1:38" ht="18" customHeight="1" x14ac:dyDescent="0.25">
      <c r="A180" s="102"/>
      <c r="B180" s="102"/>
      <c r="C180" s="103" t="s">
        <v>137</v>
      </c>
      <c r="D180" s="103" t="s">
        <v>60</v>
      </c>
      <c r="E180" s="112" t="s">
        <v>522</v>
      </c>
      <c r="F180" s="103" t="s">
        <v>462</v>
      </c>
      <c r="G180" s="113" t="s">
        <v>523</v>
      </c>
      <c r="H180" s="105" t="s">
        <v>868</v>
      </c>
      <c r="I180" s="106">
        <v>1</v>
      </c>
      <c r="J180" s="113" t="s">
        <v>40</v>
      </c>
      <c r="K180" s="113" t="s">
        <v>52</v>
      </c>
      <c r="L180" s="103">
        <v>6</v>
      </c>
      <c r="M180" s="103">
        <v>14</v>
      </c>
      <c r="N180" s="103">
        <v>70</v>
      </c>
      <c r="O180" s="94">
        <v>1</v>
      </c>
      <c r="P180" s="96">
        <v>35</v>
      </c>
      <c r="Q180" s="96">
        <f t="shared" ref="Q180:Q190" si="28">P180/M180</f>
        <v>2.5</v>
      </c>
      <c r="R180" s="107">
        <v>1</v>
      </c>
      <c r="S180" s="107">
        <v>35</v>
      </c>
      <c r="T180" s="107">
        <f t="shared" si="26"/>
        <v>2.5</v>
      </c>
      <c r="U180" s="96"/>
      <c r="V180" s="96"/>
      <c r="W180" s="96"/>
      <c r="X180" s="107"/>
      <c r="Y180" s="107"/>
      <c r="Z180" s="107"/>
      <c r="AA180" s="96"/>
      <c r="AB180" s="96"/>
      <c r="AC180" s="107"/>
      <c r="AD180" s="107"/>
      <c r="AE180" s="97"/>
      <c r="AF180" s="109">
        <f t="shared" si="23"/>
        <v>70</v>
      </c>
      <c r="AG180" s="109">
        <f>'DSD (para preencher)'!AA180</f>
        <v>0</v>
      </c>
      <c r="AH180" s="103">
        <v>35</v>
      </c>
      <c r="AI180" s="103">
        <f t="shared" ref="AI180:AI190" si="29">AH180/M180</f>
        <v>2.5</v>
      </c>
      <c r="AJ180" s="110">
        <v>35</v>
      </c>
      <c r="AK180" s="103">
        <f t="shared" si="27"/>
        <v>2.5</v>
      </c>
      <c r="AL180" s="111">
        <f t="shared" si="24"/>
        <v>-70</v>
      </c>
    </row>
    <row r="181" spans="1:38" ht="18" customHeight="1" x14ac:dyDescent="0.25">
      <c r="A181" s="102"/>
      <c r="B181" s="102"/>
      <c r="C181" s="103" t="s">
        <v>137</v>
      </c>
      <c r="D181" s="103" t="s">
        <v>60</v>
      </c>
      <c r="E181" s="112" t="s">
        <v>524</v>
      </c>
      <c r="F181" s="103" t="s">
        <v>462</v>
      </c>
      <c r="G181" s="113" t="s">
        <v>525</v>
      </c>
      <c r="H181" s="110" t="s">
        <v>869</v>
      </c>
      <c r="I181" s="106">
        <v>1</v>
      </c>
      <c r="J181" s="113" t="s">
        <v>43</v>
      </c>
      <c r="K181" s="113" t="s">
        <v>466</v>
      </c>
      <c r="L181" s="103">
        <v>6</v>
      </c>
      <c r="M181" s="103">
        <v>14</v>
      </c>
      <c r="N181" s="103">
        <v>70</v>
      </c>
      <c r="O181" s="94">
        <v>1</v>
      </c>
      <c r="P181" s="96">
        <v>35</v>
      </c>
      <c r="Q181" s="96">
        <f t="shared" si="28"/>
        <v>2.5</v>
      </c>
      <c r="R181" s="107">
        <v>1</v>
      </c>
      <c r="S181" s="107">
        <v>35</v>
      </c>
      <c r="T181" s="107">
        <f t="shared" si="26"/>
        <v>2.5</v>
      </c>
      <c r="U181" s="96"/>
      <c r="V181" s="96"/>
      <c r="W181" s="96"/>
      <c r="X181" s="107"/>
      <c r="Y181" s="107"/>
      <c r="Z181" s="107"/>
      <c r="AA181" s="96"/>
      <c r="AB181" s="96"/>
      <c r="AC181" s="107"/>
      <c r="AD181" s="107"/>
      <c r="AE181" s="97"/>
      <c r="AF181" s="109">
        <f t="shared" si="23"/>
        <v>70</v>
      </c>
      <c r="AG181" s="109">
        <f>'DSD (para preencher)'!AA181</f>
        <v>0</v>
      </c>
      <c r="AH181" s="103">
        <v>35</v>
      </c>
      <c r="AI181" s="103">
        <f t="shared" si="29"/>
        <v>2.5</v>
      </c>
      <c r="AJ181" s="110">
        <v>35</v>
      </c>
      <c r="AK181" s="103">
        <f t="shared" si="27"/>
        <v>2.5</v>
      </c>
      <c r="AL181" s="111">
        <f t="shared" si="24"/>
        <v>-70</v>
      </c>
    </row>
    <row r="182" spans="1:38" ht="18" customHeight="1" x14ac:dyDescent="0.25">
      <c r="A182" s="102"/>
      <c r="B182" s="102"/>
      <c r="C182" s="103" t="s">
        <v>179</v>
      </c>
      <c r="D182" s="103" t="s">
        <v>33</v>
      </c>
      <c r="E182" s="112" t="s">
        <v>527</v>
      </c>
      <c r="F182" s="103" t="s">
        <v>462</v>
      </c>
      <c r="G182" s="113" t="s">
        <v>528</v>
      </c>
      <c r="H182" s="110" t="s">
        <v>870</v>
      </c>
      <c r="I182" s="106">
        <v>4</v>
      </c>
      <c r="J182" s="113" t="s">
        <v>40</v>
      </c>
      <c r="K182" s="113" t="s">
        <v>52</v>
      </c>
      <c r="L182" s="103">
        <v>6</v>
      </c>
      <c r="M182" s="103">
        <v>14</v>
      </c>
      <c r="N182" s="103">
        <v>70</v>
      </c>
      <c r="O182" s="94">
        <v>1</v>
      </c>
      <c r="P182" s="96">
        <v>28</v>
      </c>
      <c r="Q182" s="96">
        <f t="shared" si="28"/>
        <v>2</v>
      </c>
      <c r="R182" s="107">
        <v>1</v>
      </c>
      <c r="S182" s="107">
        <v>42</v>
      </c>
      <c r="T182" s="107">
        <f t="shared" si="26"/>
        <v>3</v>
      </c>
      <c r="U182" s="96"/>
      <c r="V182" s="96"/>
      <c r="W182" s="96"/>
      <c r="X182" s="107"/>
      <c r="Y182" s="107"/>
      <c r="Z182" s="107"/>
      <c r="AA182" s="96"/>
      <c r="AB182" s="96"/>
      <c r="AC182" s="107"/>
      <c r="AD182" s="107"/>
      <c r="AE182" s="97"/>
      <c r="AF182" s="109">
        <f t="shared" si="23"/>
        <v>70</v>
      </c>
      <c r="AG182" s="109">
        <f>'DSD (para preencher)'!AA182</f>
        <v>0</v>
      </c>
      <c r="AH182" s="103">
        <v>28</v>
      </c>
      <c r="AI182" s="103">
        <f t="shared" si="29"/>
        <v>2</v>
      </c>
      <c r="AJ182" s="110">
        <v>42</v>
      </c>
      <c r="AK182" s="103">
        <f t="shared" si="27"/>
        <v>3</v>
      </c>
      <c r="AL182" s="111">
        <f t="shared" si="24"/>
        <v>-70</v>
      </c>
    </row>
    <row r="183" spans="1:38" ht="18" customHeight="1" x14ac:dyDescent="0.25">
      <c r="A183" s="102"/>
      <c r="B183" s="102"/>
      <c r="C183" s="103" t="s">
        <v>179</v>
      </c>
      <c r="D183" s="103" t="s">
        <v>33</v>
      </c>
      <c r="E183" s="112" t="s">
        <v>529</v>
      </c>
      <c r="F183" s="103" t="s">
        <v>462</v>
      </c>
      <c r="G183" s="113" t="s">
        <v>530</v>
      </c>
      <c r="H183" s="110" t="s">
        <v>871</v>
      </c>
      <c r="I183" s="106">
        <v>6</v>
      </c>
      <c r="J183" s="113" t="s">
        <v>43</v>
      </c>
      <c r="K183" s="113" t="s">
        <v>52</v>
      </c>
      <c r="L183" s="103">
        <v>6</v>
      </c>
      <c r="M183" s="103">
        <v>14</v>
      </c>
      <c r="N183" s="103">
        <v>70</v>
      </c>
      <c r="O183" s="94">
        <v>2</v>
      </c>
      <c r="P183" s="96">
        <v>28</v>
      </c>
      <c r="Q183" s="96">
        <f t="shared" si="28"/>
        <v>2</v>
      </c>
      <c r="R183" s="107"/>
      <c r="S183" s="107">
        <v>42</v>
      </c>
      <c r="T183" s="107">
        <f t="shared" si="26"/>
        <v>3</v>
      </c>
      <c r="U183" s="96"/>
      <c r="V183" s="96"/>
      <c r="W183" s="96"/>
      <c r="X183" s="107"/>
      <c r="Y183" s="107"/>
      <c r="Z183" s="107"/>
      <c r="AA183" s="96"/>
      <c r="AB183" s="96"/>
      <c r="AC183" s="107"/>
      <c r="AD183" s="107"/>
      <c r="AE183" s="97"/>
      <c r="AF183" s="109">
        <f t="shared" si="23"/>
        <v>56</v>
      </c>
      <c r="AG183" s="109">
        <f>'DSD (para preencher)'!AA183</f>
        <v>0</v>
      </c>
      <c r="AH183" s="103">
        <v>28</v>
      </c>
      <c r="AI183" s="103">
        <f t="shared" si="29"/>
        <v>2</v>
      </c>
      <c r="AJ183" s="110">
        <v>42</v>
      </c>
      <c r="AK183" s="103">
        <f t="shared" si="27"/>
        <v>3</v>
      </c>
      <c r="AL183" s="111">
        <f t="shared" si="24"/>
        <v>-56</v>
      </c>
    </row>
    <row r="184" spans="1:38" ht="18" customHeight="1" x14ac:dyDescent="0.25">
      <c r="A184" s="102"/>
      <c r="B184" s="102"/>
      <c r="C184" s="103" t="s">
        <v>137</v>
      </c>
      <c r="D184" s="103" t="s">
        <v>60</v>
      </c>
      <c r="E184" s="112" t="s">
        <v>531</v>
      </c>
      <c r="F184" s="103" t="s">
        <v>462</v>
      </c>
      <c r="G184" s="113" t="s">
        <v>532</v>
      </c>
      <c r="H184" s="110" t="s">
        <v>872</v>
      </c>
      <c r="I184" s="106">
        <v>1</v>
      </c>
      <c r="J184" s="113" t="s">
        <v>40</v>
      </c>
      <c r="K184" s="113" t="s">
        <v>52</v>
      </c>
      <c r="L184" s="103">
        <v>6</v>
      </c>
      <c r="M184" s="103">
        <v>14</v>
      </c>
      <c r="N184" s="103">
        <v>70</v>
      </c>
      <c r="O184" s="94">
        <v>1</v>
      </c>
      <c r="P184" s="96">
        <v>35</v>
      </c>
      <c r="Q184" s="96">
        <f t="shared" si="28"/>
        <v>2.5</v>
      </c>
      <c r="R184" s="107">
        <v>1</v>
      </c>
      <c r="S184" s="107">
        <v>35</v>
      </c>
      <c r="T184" s="107">
        <f t="shared" si="26"/>
        <v>2.5</v>
      </c>
      <c r="U184" s="96"/>
      <c r="V184" s="96"/>
      <c r="W184" s="96"/>
      <c r="X184" s="107"/>
      <c r="Y184" s="107"/>
      <c r="Z184" s="107"/>
      <c r="AA184" s="96"/>
      <c r="AB184" s="96"/>
      <c r="AC184" s="107"/>
      <c r="AD184" s="107"/>
      <c r="AE184" s="97"/>
      <c r="AF184" s="109">
        <f t="shared" si="23"/>
        <v>70</v>
      </c>
      <c r="AG184" s="109">
        <f>'DSD (para preencher)'!AA184</f>
        <v>0</v>
      </c>
      <c r="AH184" s="103">
        <v>35</v>
      </c>
      <c r="AI184" s="103">
        <f t="shared" si="29"/>
        <v>2.5</v>
      </c>
      <c r="AJ184" s="110">
        <v>35</v>
      </c>
      <c r="AK184" s="103">
        <f t="shared" si="27"/>
        <v>2.5</v>
      </c>
      <c r="AL184" s="111">
        <f t="shared" si="24"/>
        <v>-70</v>
      </c>
    </row>
    <row r="185" spans="1:38" ht="18" customHeight="1" x14ac:dyDescent="0.25">
      <c r="A185" s="102"/>
      <c r="B185" s="102"/>
      <c r="C185" s="103" t="s">
        <v>212</v>
      </c>
      <c r="D185" s="110" t="s">
        <v>33</v>
      </c>
      <c r="E185" s="112" t="s">
        <v>533</v>
      </c>
      <c r="F185" s="103" t="s">
        <v>462</v>
      </c>
      <c r="G185" s="113" t="s">
        <v>534</v>
      </c>
      <c r="H185" s="105" t="s">
        <v>829</v>
      </c>
      <c r="I185" s="106">
        <v>1</v>
      </c>
      <c r="J185" s="113" t="s">
        <v>40</v>
      </c>
      <c r="K185" s="113" t="s">
        <v>466</v>
      </c>
      <c r="L185" s="103">
        <v>6</v>
      </c>
      <c r="M185" s="103">
        <v>14</v>
      </c>
      <c r="N185" s="103">
        <v>70</v>
      </c>
      <c r="O185" s="94">
        <v>1</v>
      </c>
      <c r="P185" s="96">
        <v>35</v>
      </c>
      <c r="Q185" s="96">
        <f t="shared" si="28"/>
        <v>2.5</v>
      </c>
      <c r="R185" s="107">
        <v>1</v>
      </c>
      <c r="S185" s="107">
        <v>35</v>
      </c>
      <c r="T185" s="107">
        <f t="shared" si="26"/>
        <v>2.5</v>
      </c>
      <c r="U185" s="96"/>
      <c r="V185" s="96"/>
      <c r="W185" s="96"/>
      <c r="X185" s="107"/>
      <c r="Y185" s="107"/>
      <c r="Z185" s="107"/>
      <c r="AA185" s="96"/>
      <c r="AB185" s="96"/>
      <c r="AC185" s="107"/>
      <c r="AD185" s="107"/>
      <c r="AE185" s="97"/>
      <c r="AF185" s="109">
        <f t="shared" si="23"/>
        <v>70</v>
      </c>
      <c r="AG185" s="109">
        <f>'DSD (para preencher)'!AA185</f>
        <v>0</v>
      </c>
      <c r="AH185" s="103">
        <v>35</v>
      </c>
      <c r="AI185" s="103">
        <f t="shared" si="29"/>
        <v>2.5</v>
      </c>
      <c r="AJ185" s="110">
        <v>35</v>
      </c>
      <c r="AK185" s="103">
        <f t="shared" si="27"/>
        <v>2.5</v>
      </c>
      <c r="AL185" s="111">
        <f t="shared" si="24"/>
        <v>-70</v>
      </c>
    </row>
    <row r="186" spans="1:38" ht="18" customHeight="1" x14ac:dyDescent="0.25">
      <c r="A186" s="102"/>
      <c r="B186" s="102"/>
      <c r="C186" s="103" t="s">
        <v>212</v>
      </c>
      <c r="D186" s="110" t="s">
        <v>33</v>
      </c>
      <c r="E186" s="112" t="s">
        <v>535</v>
      </c>
      <c r="F186" s="103" t="s">
        <v>462</v>
      </c>
      <c r="G186" s="113" t="s">
        <v>536</v>
      </c>
      <c r="H186" s="105" t="s">
        <v>830</v>
      </c>
      <c r="I186" s="106">
        <v>1</v>
      </c>
      <c r="J186" s="113" t="s">
        <v>40</v>
      </c>
      <c r="K186" s="113" t="s">
        <v>466</v>
      </c>
      <c r="L186" s="103">
        <v>6</v>
      </c>
      <c r="M186" s="103">
        <v>14</v>
      </c>
      <c r="N186" s="103">
        <v>70</v>
      </c>
      <c r="O186" s="94">
        <v>1</v>
      </c>
      <c r="P186" s="96">
        <v>35</v>
      </c>
      <c r="Q186" s="96">
        <f t="shared" si="28"/>
        <v>2.5</v>
      </c>
      <c r="R186" s="107">
        <v>1</v>
      </c>
      <c r="S186" s="107">
        <v>35</v>
      </c>
      <c r="T186" s="107">
        <f t="shared" si="26"/>
        <v>2.5</v>
      </c>
      <c r="U186" s="96"/>
      <c r="V186" s="96"/>
      <c r="W186" s="96"/>
      <c r="X186" s="107"/>
      <c r="Y186" s="107"/>
      <c r="Z186" s="107"/>
      <c r="AA186" s="96"/>
      <c r="AB186" s="96"/>
      <c r="AC186" s="107"/>
      <c r="AD186" s="107"/>
      <c r="AE186" s="97"/>
      <c r="AF186" s="109">
        <f t="shared" si="23"/>
        <v>70</v>
      </c>
      <c r="AG186" s="109">
        <f>'DSD (para preencher)'!AA186</f>
        <v>0</v>
      </c>
      <c r="AH186" s="103">
        <v>35</v>
      </c>
      <c r="AI186" s="103">
        <f t="shared" si="29"/>
        <v>2.5</v>
      </c>
      <c r="AJ186" s="110">
        <v>35</v>
      </c>
      <c r="AK186" s="103">
        <f t="shared" si="27"/>
        <v>2.5</v>
      </c>
      <c r="AL186" s="111">
        <f t="shared" si="24"/>
        <v>-70</v>
      </c>
    </row>
    <row r="187" spans="1:38" ht="18" customHeight="1" x14ac:dyDescent="0.25">
      <c r="A187" s="102"/>
      <c r="B187" s="102"/>
      <c r="C187" s="103" t="s">
        <v>137</v>
      </c>
      <c r="D187" s="103" t="s">
        <v>60</v>
      </c>
      <c r="E187" s="112" t="s">
        <v>537</v>
      </c>
      <c r="F187" s="103" t="s">
        <v>462</v>
      </c>
      <c r="G187" s="113" t="s">
        <v>538</v>
      </c>
      <c r="H187" s="105" t="s">
        <v>836</v>
      </c>
      <c r="I187" s="106">
        <v>1</v>
      </c>
      <c r="J187" s="113" t="s">
        <v>43</v>
      </c>
      <c r="K187" s="113" t="s">
        <v>52</v>
      </c>
      <c r="L187" s="103">
        <v>6</v>
      </c>
      <c r="M187" s="103">
        <v>14</v>
      </c>
      <c r="N187" s="103">
        <v>70</v>
      </c>
      <c r="O187" s="94">
        <v>1</v>
      </c>
      <c r="P187" s="96">
        <v>28</v>
      </c>
      <c r="Q187" s="96">
        <f t="shared" si="28"/>
        <v>2</v>
      </c>
      <c r="R187" s="107"/>
      <c r="S187" s="107"/>
      <c r="T187" s="107"/>
      <c r="U187" s="96">
        <v>1</v>
      </c>
      <c r="V187" s="96">
        <v>42</v>
      </c>
      <c r="W187" s="96">
        <f>V187/M187</f>
        <v>3</v>
      </c>
      <c r="X187" s="107"/>
      <c r="Y187" s="107"/>
      <c r="Z187" s="107"/>
      <c r="AA187" s="96"/>
      <c r="AB187" s="96"/>
      <c r="AC187" s="107"/>
      <c r="AD187" s="107"/>
      <c r="AE187" s="97"/>
      <c r="AF187" s="109">
        <f t="shared" si="23"/>
        <v>70</v>
      </c>
      <c r="AG187" s="109">
        <f>'DSD (para preencher)'!AA187</f>
        <v>0</v>
      </c>
      <c r="AH187" s="103">
        <v>28</v>
      </c>
      <c r="AI187" s="103">
        <f t="shared" si="29"/>
        <v>2</v>
      </c>
      <c r="AJ187" s="110">
        <v>42</v>
      </c>
      <c r="AK187" s="103">
        <f t="shared" si="27"/>
        <v>3</v>
      </c>
      <c r="AL187" s="111">
        <f t="shared" si="24"/>
        <v>-70</v>
      </c>
    </row>
    <row r="188" spans="1:38" ht="18" customHeight="1" x14ac:dyDescent="0.25">
      <c r="A188" s="102"/>
      <c r="B188" s="102"/>
      <c r="C188" s="103" t="s">
        <v>32</v>
      </c>
      <c r="D188" s="110" t="s">
        <v>33</v>
      </c>
      <c r="E188" s="112" t="s">
        <v>540</v>
      </c>
      <c r="F188" s="103" t="s">
        <v>462</v>
      </c>
      <c r="G188" s="113" t="s">
        <v>541</v>
      </c>
      <c r="H188" s="105" t="s">
        <v>826</v>
      </c>
      <c r="I188" s="106">
        <v>2</v>
      </c>
      <c r="J188" s="113" t="s">
        <v>43</v>
      </c>
      <c r="K188" s="113" t="s">
        <v>52</v>
      </c>
      <c r="L188" s="103">
        <v>6</v>
      </c>
      <c r="M188" s="103">
        <v>14</v>
      </c>
      <c r="N188" s="103">
        <v>70</v>
      </c>
      <c r="O188" s="94">
        <v>1</v>
      </c>
      <c r="P188" s="96">
        <v>28</v>
      </c>
      <c r="Q188" s="96">
        <f t="shared" si="28"/>
        <v>2</v>
      </c>
      <c r="R188" s="107">
        <v>1</v>
      </c>
      <c r="S188" s="107">
        <v>42</v>
      </c>
      <c r="T188" s="107">
        <f>S188/M188</f>
        <v>3</v>
      </c>
      <c r="U188" s="96"/>
      <c r="V188" s="96"/>
      <c r="W188" s="96"/>
      <c r="X188" s="107"/>
      <c r="Y188" s="107"/>
      <c r="Z188" s="107"/>
      <c r="AA188" s="96"/>
      <c r="AB188" s="96"/>
      <c r="AC188" s="107"/>
      <c r="AD188" s="107"/>
      <c r="AE188" s="97"/>
      <c r="AF188" s="109">
        <f t="shared" si="23"/>
        <v>70</v>
      </c>
      <c r="AG188" s="109">
        <f>'DSD (para preencher)'!AA188</f>
        <v>0</v>
      </c>
      <c r="AH188" s="103">
        <v>28</v>
      </c>
      <c r="AI188" s="103">
        <f t="shared" si="29"/>
        <v>2</v>
      </c>
      <c r="AJ188" s="110">
        <v>42</v>
      </c>
      <c r="AK188" s="103">
        <f t="shared" si="27"/>
        <v>3</v>
      </c>
      <c r="AL188" s="111">
        <f t="shared" si="24"/>
        <v>-70</v>
      </c>
    </row>
    <row r="189" spans="1:38" ht="18" customHeight="1" x14ac:dyDescent="0.25">
      <c r="A189" s="102"/>
      <c r="B189" s="102"/>
      <c r="C189" s="103" t="s">
        <v>474</v>
      </c>
      <c r="D189" s="103" t="s">
        <v>33</v>
      </c>
      <c r="E189" s="112" t="s">
        <v>542</v>
      </c>
      <c r="F189" s="103" t="s">
        <v>462</v>
      </c>
      <c r="G189" s="113" t="s">
        <v>543</v>
      </c>
      <c r="H189" s="105" t="s">
        <v>863</v>
      </c>
      <c r="I189" s="106">
        <v>1</v>
      </c>
      <c r="J189" s="113" t="s">
        <v>40</v>
      </c>
      <c r="K189" s="113" t="s">
        <v>466</v>
      </c>
      <c r="L189" s="103">
        <v>6</v>
      </c>
      <c r="M189" s="103">
        <v>14</v>
      </c>
      <c r="N189" s="103">
        <v>70</v>
      </c>
      <c r="O189" s="94">
        <v>1</v>
      </c>
      <c r="P189" s="96">
        <v>35</v>
      </c>
      <c r="Q189" s="96">
        <f t="shared" si="28"/>
        <v>2.5</v>
      </c>
      <c r="R189" s="107">
        <v>1</v>
      </c>
      <c r="S189" s="107">
        <v>35</v>
      </c>
      <c r="T189" s="107">
        <f>S189/M189</f>
        <v>2.5</v>
      </c>
      <c r="U189" s="96"/>
      <c r="V189" s="96"/>
      <c r="W189" s="96"/>
      <c r="X189" s="107"/>
      <c r="Y189" s="107"/>
      <c r="Z189" s="107"/>
      <c r="AA189" s="96"/>
      <c r="AB189" s="96"/>
      <c r="AC189" s="107"/>
      <c r="AD189" s="107"/>
      <c r="AE189" s="97"/>
      <c r="AF189" s="109">
        <f t="shared" si="23"/>
        <v>70</v>
      </c>
      <c r="AG189" s="109">
        <f>'DSD (para preencher)'!AA189</f>
        <v>0</v>
      </c>
      <c r="AH189" s="103">
        <v>35</v>
      </c>
      <c r="AI189" s="103">
        <f t="shared" si="29"/>
        <v>2.5</v>
      </c>
      <c r="AJ189" s="110">
        <v>35</v>
      </c>
      <c r="AK189" s="103">
        <f t="shared" si="27"/>
        <v>2.5</v>
      </c>
      <c r="AL189" s="111">
        <f t="shared" si="24"/>
        <v>-70</v>
      </c>
    </row>
    <row r="190" spans="1:38" ht="18" customHeight="1" x14ac:dyDescent="0.25">
      <c r="A190" s="102"/>
      <c r="B190" s="102"/>
      <c r="C190" s="103" t="s">
        <v>32</v>
      </c>
      <c r="D190" s="103" t="s">
        <v>33</v>
      </c>
      <c r="E190" s="112" t="s">
        <v>544</v>
      </c>
      <c r="F190" s="103" t="s">
        <v>462</v>
      </c>
      <c r="G190" s="113" t="s">
        <v>545</v>
      </c>
      <c r="H190" s="105" t="s">
        <v>826</v>
      </c>
      <c r="I190" s="106">
        <v>1</v>
      </c>
      <c r="J190" s="113" t="s">
        <v>40</v>
      </c>
      <c r="K190" s="113" t="s">
        <v>466</v>
      </c>
      <c r="L190" s="103">
        <v>6</v>
      </c>
      <c r="M190" s="103">
        <v>14</v>
      </c>
      <c r="N190" s="103">
        <v>70</v>
      </c>
      <c r="O190" s="94">
        <v>1</v>
      </c>
      <c r="P190" s="96">
        <v>35</v>
      </c>
      <c r="Q190" s="96">
        <f t="shared" si="28"/>
        <v>2.5</v>
      </c>
      <c r="R190" s="107">
        <v>1</v>
      </c>
      <c r="S190" s="107">
        <v>35</v>
      </c>
      <c r="T190" s="107">
        <f>S190/M190</f>
        <v>2.5</v>
      </c>
      <c r="U190" s="96"/>
      <c r="V190" s="96"/>
      <c r="W190" s="96"/>
      <c r="X190" s="107"/>
      <c r="Y190" s="107"/>
      <c r="Z190" s="107"/>
      <c r="AA190" s="96"/>
      <c r="AB190" s="96"/>
      <c r="AC190" s="107"/>
      <c r="AD190" s="107"/>
      <c r="AE190" s="97"/>
      <c r="AF190" s="109">
        <f t="shared" si="23"/>
        <v>70</v>
      </c>
      <c r="AG190" s="109">
        <f>'DSD (para preencher)'!AA190</f>
        <v>0</v>
      </c>
      <c r="AH190" s="103">
        <v>35</v>
      </c>
      <c r="AI190" s="103">
        <f t="shared" si="29"/>
        <v>2.5</v>
      </c>
      <c r="AJ190" s="110">
        <v>35</v>
      </c>
      <c r="AK190" s="103">
        <f t="shared" si="27"/>
        <v>2.5</v>
      </c>
      <c r="AL190" s="111">
        <f t="shared" si="24"/>
        <v>-70</v>
      </c>
    </row>
    <row r="191" spans="1:38" ht="18" customHeight="1" x14ac:dyDescent="0.25">
      <c r="A191" s="102"/>
      <c r="B191" s="102"/>
      <c r="C191" s="103" t="s">
        <v>474</v>
      </c>
      <c r="D191" s="103" t="s">
        <v>33</v>
      </c>
      <c r="E191" s="112" t="s">
        <v>546</v>
      </c>
      <c r="F191" s="103" t="s">
        <v>462</v>
      </c>
      <c r="G191" s="113" t="s">
        <v>547</v>
      </c>
      <c r="H191" s="105" t="s">
        <v>863</v>
      </c>
      <c r="I191" s="106">
        <v>1</v>
      </c>
      <c r="J191" s="113" t="s">
        <v>43</v>
      </c>
      <c r="K191" s="113" t="s">
        <v>52</v>
      </c>
      <c r="L191" s="103">
        <v>3</v>
      </c>
      <c r="M191" s="103">
        <v>14</v>
      </c>
      <c r="N191" s="103">
        <v>42</v>
      </c>
      <c r="O191" s="94"/>
      <c r="P191" s="96"/>
      <c r="Q191" s="96"/>
      <c r="R191" s="107"/>
      <c r="S191" s="107"/>
      <c r="T191" s="107"/>
      <c r="U191" s="96"/>
      <c r="V191" s="96"/>
      <c r="W191" s="96"/>
      <c r="X191" s="107"/>
      <c r="Y191" s="107"/>
      <c r="Z191" s="107"/>
      <c r="AA191" s="96"/>
      <c r="AB191" s="96"/>
      <c r="AC191" s="107"/>
      <c r="AD191" s="107"/>
      <c r="AE191" s="97">
        <v>35</v>
      </c>
      <c r="AF191" s="109">
        <f t="shared" si="23"/>
        <v>35</v>
      </c>
      <c r="AG191" s="109">
        <f>'DSD (para preencher)'!AA191</f>
        <v>0</v>
      </c>
      <c r="AH191" s="103"/>
      <c r="AI191" s="103"/>
      <c r="AJ191" s="110">
        <v>35</v>
      </c>
      <c r="AK191" s="103">
        <f t="shared" si="27"/>
        <v>2.5</v>
      </c>
      <c r="AL191" s="111">
        <f t="shared" si="24"/>
        <v>-35</v>
      </c>
    </row>
    <row r="192" spans="1:38" ht="18" customHeight="1" x14ac:dyDescent="0.25">
      <c r="A192" s="102"/>
      <c r="B192" s="102"/>
      <c r="C192" s="103" t="s">
        <v>48</v>
      </c>
      <c r="D192" s="103" t="s">
        <v>33</v>
      </c>
      <c r="E192" s="112" t="s">
        <v>548</v>
      </c>
      <c r="F192" s="103" t="s">
        <v>462</v>
      </c>
      <c r="G192" s="113" t="s">
        <v>549</v>
      </c>
      <c r="H192" s="105" t="s">
        <v>873</v>
      </c>
      <c r="I192" s="106">
        <v>8</v>
      </c>
      <c r="J192" s="113" t="s">
        <v>40</v>
      </c>
      <c r="K192" s="113" t="s">
        <v>52</v>
      </c>
      <c r="L192" s="103">
        <v>6</v>
      </c>
      <c r="M192" s="103">
        <v>14</v>
      </c>
      <c r="N192" s="103">
        <v>70</v>
      </c>
      <c r="O192" s="94">
        <v>3</v>
      </c>
      <c r="P192" s="96">
        <v>28</v>
      </c>
      <c r="Q192" s="96">
        <f t="shared" ref="Q192:Q198" si="30">P192/M192</f>
        <v>2</v>
      </c>
      <c r="R192" s="107">
        <v>8</v>
      </c>
      <c r="S192" s="107">
        <v>42</v>
      </c>
      <c r="T192" s="107">
        <f>S192/M192</f>
        <v>3</v>
      </c>
      <c r="U192" s="96"/>
      <c r="V192" s="96"/>
      <c r="W192" s="96"/>
      <c r="X192" s="107"/>
      <c r="Y192" s="107"/>
      <c r="Z192" s="107"/>
      <c r="AA192" s="96"/>
      <c r="AB192" s="96"/>
      <c r="AC192" s="107"/>
      <c r="AD192" s="107"/>
      <c r="AE192" s="97"/>
      <c r="AF192" s="109">
        <f t="shared" si="23"/>
        <v>420</v>
      </c>
      <c r="AG192" s="109">
        <f>'DSD (para preencher)'!AA192</f>
        <v>0</v>
      </c>
      <c r="AH192" s="103">
        <v>28</v>
      </c>
      <c r="AI192" s="103">
        <f t="shared" ref="AI192:AI198" si="31">AH192/M192</f>
        <v>2</v>
      </c>
      <c r="AJ192" s="110">
        <v>42</v>
      </c>
      <c r="AK192" s="103">
        <f t="shared" si="27"/>
        <v>3</v>
      </c>
      <c r="AL192" s="111">
        <f t="shared" si="24"/>
        <v>-420</v>
      </c>
    </row>
    <row r="193" spans="1:38" ht="18" customHeight="1" x14ac:dyDescent="0.25">
      <c r="A193" s="102"/>
      <c r="B193" s="102"/>
      <c r="C193" s="103"/>
      <c r="D193" s="103"/>
      <c r="E193" s="112" t="s">
        <v>550</v>
      </c>
      <c r="F193" s="103" t="s">
        <v>462</v>
      </c>
      <c r="G193" s="113" t="s">
        <v>551</v>
      </c>
      <c r="H193" s="105" t="s">
        <v>829</v>
      </c>
      <c r="I193" s="106">
        <v>1</v>
      </c>
      <c r="J193" s="113" t="s">
        <v>43</v>
      </c>
      <c r="K193" s="113" t="s">
        <v>52</v>
      </c>
      <c r="L193" s="103">
        <v>4</v>
      </c>
      <c r="M193" s="103">
        <v>14</v>
      </c>
      <c r="N193" s="103">
        <v>56</v>
      </c>
      <c r="O193" s="94">
        <v>1</v>
      </c>
      <c r="P193" s="96">
        <v>42</v>
      </c>
      <c r="Q193" s="96">
        <f t="shared" si="30"/>
        <v>3</v>
      </c>
      <c r="R193" s="107"/>
      <c r="S193" s="107"/>
      <c r="T193" s="107"/>
      <c r="U193" s="96"/>
      <c r="V193" s="96"/>
      <c r="W193" s="96"/>
      <c r="X193" s="107"/>
      <c r="Y193" s="107"/>
      <c r="Z193" s="107"/>
      <c r="AA193" s="96"/>
      <c r="AB193" s="96"/>
      <c r="AC193" s="107"/>
      <c r="AD193" s="107"/>
      <c r="AE193" s="97"/>
      <c r="AF193" s="109">
        <f t="shared" si="23"/>
        <v>42</v>
      </c>
      <c r="AG193" s="109">
        <f>'DSD (para preencher)'!AA193</f>
        <v>0</v>
      </c>
      <c r="AH193" s="103">
        <v>42</v>
      </c>
      <c r="AI193" s="103">
        <f t="shared" si="31"/>
        <v>3</v>
      </c>
      <c r="AJ193" s="110"/>
      <c r="AK193" s="103"/>
      <c r="AL193" s="111">
        <f t="shared" si="24"/>
        <v>-42</v>
      </c>
    </row>
    <row r="194" spans="1:38" ht="18" customHeight="1" x14ac:dyDescent="0.25">
      <c r="A194" s="102"/>
      <c r="B194" s="102"/>
      <c r="C194" s="103" t="s">
        <v>179</v>
      </c>
      <c r="D194" s="103" t="s">
        <v>33</v>
      </c>
      <c r="E194" s="112" t="s">
        <v>553</v>
      </c>
      <c r="F194" s="103" t="s">
        <v>462</v>
      </c>
      <c r="G194" s="113" t="s">
        <v>554</v>
      </c>
      <c r="H194" s="105" t="s">
        <v>874</v>
      </c>
      <c r="I194" s="106">
        <v>5</v>
      </c>
      <c r="J194" s="113" t="s">
        <v>40</v>
      </c>
      <c r="K194" s="113" t="s">
        <v>466</v>
      </c>
      <c r="L194" s="103">
        <v>6</v>
      </c>
      <c r="M194" s="103">
        <v>14</v>
      </c>
      <c r="N194" s="103">
        <v>70</v>
      </c>
      <c r="O194" s="94">
        <v>1</v>
      </c>
      <c r="P194" s="96">
        <v>28</v>
      </c>
      <c r="Q194" s="96">
        <f t="shared" si="30"/>
        <v>2</v>
      </c>
      <c r="R194" s="107">
        <v>2</v>
      </c>
      <c r="S194" s="107">
        <v>42</v>
      </c>
      <c r="T194" s="107">
        <f>S194/M194</f>
        <v>3</v>
      </c>
      <c r="U194" s="96"/>
      <c r="V194" s="96"/>
      <c r="W194" s="96"/>
      <c r="X194" s="107"/>
      <c r="Y194" s="107"/>
      <c r="Z194" s="107"/>
      <c r="AA194" s="96"/>
      <c r="AB194" s="96"/>
      <c r="AC194" s="107"/>
      <c r="AD194" s="107"/>
      <c r="AE194" s="97"/>
      <c r="AF194" s="109">
        <f t="shared" ref="AF194:AF257" si="32">((P194*O194)+(S194*R194)+(V194*U194)+(Y194*X194)+AB194+AD194+AE194)</f>
        <v>112</v>
      </c>
      <c r="AG194" s="109">
        <f>'DSD (para preencher)'!AA194</f>
        <v>0</v>
      </c>
      <c r="AH194" s="103">
        <v>28</v>
      </c>
      <c r="AI194" s="103">
        <f t="shared" si="31"/>
        <v>2</v>
      </c>
      <c r="AJ194" s="110">
        <v>42</v>
      </c>
      <c r="AK194" s="103">
        <f t="shared" ref="AK194:AK208" si="33">AJ194/M194</f>
        <v>3</v>
      </c>
      <c r="AL194" s="111">
        <f t="shared" ref="AL194:AL257" si="34">AG194-AF194</f>
        <v>-112</v>
      </c>
    </row>
    <row r="195" spans="1:38" ht="18" customHeight="1" x14ac:dyDescent="0.25">
      <c r="A195" s="102"/>
      <c r="B195" s="102"/>
      <c r="C195" s="103" t="s">
        <v>32</v>
      </c>
      <c r="D195" s="103" t="s">
        <v>33</v>
      </c>
      <c r="E195" s="112" t="s">
        <v>555</v>
      </c>
      <c r="F195" s="103" t="s">
        <v>462</v>
      </c>
      <c r="G195" s="113" t="s">
        <v>556</v>
      </c>
      <c r="H195" s="105" t="s">
        <v>850</v>
      </c>
      <c r="I195" s="106">
        <v>1</v>
      </c>
      <c r="J195" s="113" t="s">
        <v>43</v>
      </c>
      <c r="K195" s="113" t="s">
        <v>52</v>
      </c>
      <c r="L195" s="103">
        <v>6</v>
      </c>
      <c r="M195" s="103">
        <v>14</v>
      </c>
      <c r="N195" s="103">
        <v>70</v>
      </c>
      <c r="O195" s="94">
        <v>1</v>
      </c>
      <c r="P195" s="96">
        <v>35</v>
      </c>
      <c r="Q195" s="96">
        <f t="shared" si="30"/>
        <v>2.5</v>
      </c>
      <c r="R195" s="107">
        <v>1</v>
      </c>
      <c r="S195" s="107">
        <v>35</v>
      </c>
      <c r="T195" s="107">
        <f>S195/M195</f>
        <v>2.5</v>
      </c>
      <c r="U195" s="96"/>
      <c r="V195" s="96"/>
      <c r="W195" s="96"/>
      <c r="X195" s="107"/>
      <c r="Y195" s="107"/>
      <c r="Z195" s="107"/>
      <c r="AA195" s="96"/>
      <c r="AB195" s="96"/>
      <c r="AC195" s="107"/>
      <c r="AD195" s="107"/>
      <c r="AE195" s="97"/>
      <c r="AF195" s="109">
        <f t="shared" si="32"/>
        <v>70</v>
      </c>
      <c r="AG195" s="109">
        <f>'DSD (para preencher)'!AA195</f>
        <v>0</v>
      </c>
      <c r="AH195" s="103">
        <v>35</v>
      </c>
      <c r="AI195" s="103">
        <f t="shared" si="31"/>
        <v>2.5</v>
      </c>
      <c r="AJ195" s="110">
        <v>35</v>
      </c>
      <c r="AK195" s="103">
        <f t="shared" si="33"/>
        <v>2.5</v>
      </c>
      <c r="AL195" s="111">
        <f t="shared" si="34"/>
        <v>-70</v>
      </c>
    </row>
    <row r="196" spans="1:38" ht="18" customHeight="1" x14ac:dyDescent="0.25">
      <c r="A196" s="102"/>
      <c r="B196" s="102"/>
      <c r="C196" s="103" t="s">
        <v>32</v>
      </c>
      <c r="D196" s="110" t="s">
        <v>33</v>
      </c>
      <c r="E196" s="112" t="s">
        <v>557</v>
      </c>
      <c r="F196" s="103" t="s">
        <v>462</v>
      </c>
      <c r="G196" s="113" t="s">
        <v>558</v>
      </c>
      <c r="H196" s="105" t="s">
        <v>875</v>
      </c>
      <c r="I196" s="106">
        <v>1</v>
      </c>
      <c r="J196" s="113" t="s">
        <v>43</v>
      </c>
      <c r="K196" s="113" t="s">
        <v>52</v>
      </c>
      <c r="L196" s="103">
        <v>6</v>
      </c>
      <c r="M196" s="103">
        <v>14</v>
      </c>
      <c r="N196" s="103">
        <v>70</v>
      </c>
      <c r="O196" s="94">
        <v>1</v>
      </c>
      <c r="P196" s="96">
        <v>28</v>
      </c>
      <c r="Q196" s="96">
        <f t="shared" si="30"/>
        <v>2</v>
      </c>
      <c r="R196" s="107"/>
      <c r="S196" s="107"/>
      <c r="T196" s="107"/>
      <c r="U196" s="96">
        <v>2</v>
      </c>
      <c r="V196" s="96">
        <v>42</v>
      </c>
      <c r="W196" s="96">
        <f>V196/M196</f>
        <v>3</v>
      </c>
      <c r="X196" s="107"/>
      <c r="Y196" s="107"/>
      <c r="Z196" s="107"/>
      <c r="AA196" s="96"/>
      <c r="AB196" s="96"/>
      <c r="AC196" s="107"/>
      <c r="AD196" s="107"/>
      <c r="AE196" s="97"/>
      <c r="AF196" s="109">
        <f t="shared" si="32"/>
        <v>112</v>
      </c>
      <c r="AG196" s="109">
        <f>'DSD (para preencher)'!AA196</f>
        <v>0</v>
      </c>
      <c r="AH196" s="103">
        <v>28</v>
      </c>
      <c r="AI196" s="103">
        <f t="shared" si="31"/>
        <v>2</v>
      </c>
      <c r="AJ196" s="110">
        <v>42</v>
      </c>
      <c r="AK196" s="103">
        <f t="shared" si="33"/>
        <v>3</v>
      </c>
      <c r="AL196" s="111">
        <f t="shared" si="34"/>
        <v>-112</v>
      </c>
    </row>
    <row r="197" spans="1:38" ht="18" customHeight="1" x14ac:dyDescent="0.25">
      <c r="A197" s="102"/>
      <c r="B197" s="102"/>
      <c r="C197" s="103" t="s">
        <v>137</v>
      </c>
      <c r="D197" s="103" t="s">
        <v>60</v>
      </c>
      <c r="E197" s="112" t="s">
        <v>559</v>
      </c>
      <c r="F197" s="103" t="s">
        <v>462</v>
      </c>
      <c r="G197" s="113" t="s">
        <v>560</v>
      </c>
      <c r="H197" s="105" t="s">
        <v>876</v>
      </c>
      <c r="I197" s="106">
        <v>4</v>
      </c>
      <c r="J197" s="113" t="s">
        <v>40</v>
      </c>
      <c r="K197" s="113" t="s">
        <v>466</v>
      </c>
      <c r="L197" s="103">
        <v>6</v>
      </c>
      <c r="M197" s="103">
        <v>14</v>
      </c>
      <c r="N197" s="103">
        <v>70</v>
      </c>
      <c r="O197" s="94">
        <v>1</v>
      </c>
      <c r="P197" s="96">
        <v>28</v>
      </c>
      <c r="Q197" s="96">
        <f t="shared" si="30"/>
        <v>2</v>
      </c>
      <c r="R197" s="107"/>
      <c r="S197" s="107"/>
      <c r="T197" s="107"/>
      <c r="U197" s="96">
        <v>4</v>
      </c>
      <c r="V197" s="96">
        <v>42</v>
      </c>
      <c r="W197" s="96">
        <f>V197/M197</f>
        <v>3</v>
      </c>
      <c r="X197" s="107"/>
      <c r="Y197" s="107"/>
      <c r="Z197" s="107"/>
      <c r="AA197" s="96"/>
      <c r="AB197" s="96"/>
      <c r="AC197" s="107"/>
      <c r="AD197" s="107"/>
      <c r="AE197" s="97"/>
      <c r="AF197" s="109">
        <f t="shared" si="32"/>
        <v>196</v>
      </c>
      <c r="AG197" s="109">
        <f>'DSD (para preencher)'!AA197</f>
        <v>0</v>
      </c>
      <c r="AH197" s="103">
        <v>28</v>
      </c>
      <c r="AI197" s="103">
        <f t="shared" si="31"/>
        <v>2</v>
      </c>
      <c r="AJ197" s="110">
        <v>42</v>
      </c>
      <c r="AK197" s="103">
        <f t="shared" si="33"/>
        <v>3</v>
      </c>
      <c r="AL197" s="111">
        <f t="shared" si="34"/>
        <v>-196</v>
      </c>
    </row>
    <row r="198" spans="1:38" ht="18" customHeight="1" x14ac:dyDescent="0.25">
      <c r="A198" s="102"/>
      <c r="B198" s="102"/>
      <c r="C198" s="103" t="s">
        <v>32</v>
      </c>
      <c r="D198" s="110" t="s">
        <v>33</v>
      </c>
      <c r="E198" s="112" t="s">
        <v>561</v>
      </c>
      <c r="F198" s="103" t="s">
        <v>462</v>
      </c>
      <c r="G198" s="113" t="s">
        <v>562</v>
      </c>
      <c r="H198" s="105" t="s">
        <v>877</v>
      </c>
      <c r="I198" s="106">
        <v>1</v>
      </c>
      <c r="J198" s="113" t="s">
        <v>43</v>
      </c>
      <c r="K198" s="113" t="s">
        <v>466</v>
      </c>
      <c r="L198" s="103">
        <v>6</v>
      </c>
      <c r="M198" s="103">
        <v>14</v>
      </c>
      <c r="N198" s="103">
        <v>70</v>
      </c>
      <c r="O198" s="94">
        <v>1</v>
      </c>
      <c r="P198" s="96">
        <v>35</v>
      </c>
      <c r="Q198" s="96">
        <f t="shared" si="30"/>
        <v>2.5</v>
      </c>
      <c r="R198" s="107">
        <v>2</v>
      </c>
      <c r="S198" s="107">
        <v>35</v>
      </c>
      <c r="T198" s="107">
        <f>S198/M198</f>
        <v>2.5</v>
      </c>
      <c r="U198" s="96"/>
      <c r="V198" s="96"/>
      <c r="W198" s="96"/>
      <c r="X198" s="107"/>
      <c r="Y198" s="107"/>
      <c r="Z198" s="107"/>
      <c r="AA198" s="96"/>
      <c r="AB198" s="96"/>
      <c r="AC198" s="107"/>
      <c r="AD198" s="107"/>
      <c r="AE198" s="97"/>
      <c r="AF198" s="109">
        <f t="shared" si="32"/>
        <v>105</v>
      </c>
      <c r="AG198" s="109">
        <f>'DSD (para preencher)'!AA198</f>
        <v>0</v>
      </c>
      <c r="AH198" s="103">
        <v>35</v>
      </c>
      <c r="AI198" s="103">
        <f t="shared" si="31"/>
        <v>2.5</v>
      </c>
      <c r="AJ198" s="110">
        <v>35</v>
      </c>
      <c r="AK198" s="103">
        <f t="shared" si="33"/>
        <v>2.5</v>
      </c>
      <c r="AL198" s="111">
        <f t="shared" si="34"/>
        <v>-105</v>
      </c>
    </row>
    <row r="199" spans="1:38" ht="18" customHeight="1" x14ac:dyDescent="0.25">
      <c r="A199" s="102"/>
      <c r="B199" s="102"/>
      <c r="C199" s="103" t="s">
        <v>137</v>
      </c>
      <c r="D199" s="103" t="s">
        <v>60</v>
      </c>
      <c r="E199" s="112" t="s">
        <v>564</v>
      </c>
      <c r="F199" s="103" t="s">
        <v>462</v>
      </c>
      <c r="G199" s="113" t="s">
        <v>565</v>
      </c>
      <c r="H199" s="105" t="s">
        <v>858</v>
      </c>
      <c r="I199" s="106">
        <v>1</v>
      </c>
      <c r="J199" s="113" t="s">
        <v>40</v>
      </c>
      <c r="K199" s="113" t="s">
        <v>52</v>
      </c>
      <c r="L199" s="103">
        <v>6</v>
      </c>
      <c r="M199" s="103">
        <v>14</v>
      </c>
      <c r="N199" s="103">
        <v>35</v>
      </c>
      <c r="O199" s="94"/>
      <c r="P199" s="96"/>
      <c r="Q199" s="96"/>
      <c r="R199" s="107">
        <v>1</v>
      </c>
      <c r="S199" s="107">
        <v>35</v>
      </c>
      <c r="T199" s="107">
        <f>S199/M199</f>
        <v>2.5</v>
      </c>
      <c r="U199" s="96"/>
      <c r="V199" s="96"/>
      <c r="W199" s="96"/>
      <c r="X199" s="107"/>
      <c r="Y199" s="107"/>
      <c r="Z199" s="107"/>
      <c r="AA199" s="96"/>
      <c r="AB199" s="96"/>
      <c r="AC199" s="107"/>
      <c r="AD199" s="107"/>
      <c r="AE199" s="97"/>
      <c r="AF199" s="109">
        <f t="shared" si="32"/>
        <v>35</v>
      </c>
      <c r="AG199" s="109">
        <f>'DSD (para preencher)'!AA199</f>
        <v>0</v>
      </c>
      <c r="AH199" s="103"/>
      <c r="AI199" s="103"/>
      <c r="AJ199" s="110">
        <v>35</v>
      </c>
      <c r="AK199" s="103">
        <f t="shared" si="33"/>
        <v>2.5</v>
      </c>
      <c r="AL199" s="111">
        <f t="shared" si="34"/>
        <v>-35</v>
      </c>
    </row>
    <row r="200" spans="1:38" ht="18" customHeight="1" x14ac:dyDescent="0.25">
      <c r="A200" s="102"/>
      <c r="B200" s="102"/>
      <c r="C200" s="103" t="s">
        <v>32</v>
      </c>
      <c r="D200" s="110" t="s">
        <v>33</v>
      </c>
      <c r="E200" s="112" t="s">
        <v>566</v>
      </c>
      <c r="F200" s="103" t="s">
        <v>462</v>
      </c>
      <c r="G200" s="113" t="s">
        <v>567</v>
      </c>
      <c r="H200" s="105" t="s">
        <v>863</v>
      </c>
      <c r="I200" s="106">
        <v>1</v>
      </c>
      <c r="J200" s="113" t="s">
        <v>40</v>
      </c>
      <c r="K200" s="113" t="s">
        <v>52</v>
      </c>
      <c r="L200" s="103">
        <v>6</v>
      </c>
      <c r="M200" s="103">
        <v>14</v>
      </c>
      <c r="N200" s="103">
        <v>70</v>
      </c>
      <c r="O200" s="94">
        <v>1</v>
      </c>
      <c r="P200" s="96">
        <v>42</v>
      </c>
      <c r="Q200" s="96">
        <f t="shared" ref="Q200:Q205" si="35">P200/M200</f>
        <v>3</v>
      </c>
      <c r="R200" s="107"/>
      <c r="S200" s="107"/>
      <c r="T200" s="107"/>
      <c r="U200" s="96">
        <v>1</v>
      </c>
      <c r="V200" s="96">
        <v>28</v>
      </c>
      <c r="W200" s="96">
        <f>V200/M200</f>
        <v>2</v>
      </c>
      <c r="X200" s="107"/>
      <c r="Y200" s="107"/>
      <c r="Z200" s="107"/>
      <c r="AA200" s="96"/>
      <c r="AB200" s="96"/>
      <c r="AC200" s="107"/>
      <c r="AD200" s="107"/>
      <c r="AE200" s="97"/>
      <c r="AF200" s="109">
        <f t="shared" si="32"/>
        <v>70</v>
      </c>
      <c r="AG200" s="109">
        <f>'DSD (para preencher)'!AA200</f>
        <v>0</v>
      </c>
      <c r="AH200" s="103">
        <v>42</v>
      </c>
      <c r="AI200" s="103">
        <f t="shared" ref="AI200:AI205" si="36">AH200/M200</f>
        <v>3</v>
      </c>
      <c r="AJ200" s="110">
        <v>28</v>
      </c>
      <c r="AK200" s="103">
        <f t="shared" si="33"/>
        <v>2</v>
      </c>
      <c r="AL200" s="111">
        <f t="shared" si="34"/>
        <v>-70</v>
      </c>
    </row>
    <row r="201" spans="1:38" ht="18" customHeight="1" x14ac:dyDescent="0.25">
      <c r="A201" s="102"/>
      <c r="B201" s="102"/>
      <c r="C201" s="103"/>
      <c r="D201" s="103"/>
      <c r="E201" s="112" t="s">
        <v>568</v>
      </c>
      <c r="F201" s="103" t="s">
        <v>462</v>
      </c>
      <c r="G201" s="113" t="s">
        <v>569</v>
      </c>
      <c r="H201" s="105" t="s">
        <v>878</v>
      </c>
      <c r="I201" s="106">
        <v>1</v>
      </c>
      <c r="J201" s="113" t="s">
        <v>40</v>
      </c>
      <c r="K201" s="113" t="s">
        <v>52</v>
      </c>
      <c r="L201" s="103">
        <v>2</v>
      </c>
      <c r="M201" s="103">
        <v>14</v>
      </c>
      <c r="N201" s="103">
        <v>21</v>
      </c>
      <c r="O201" s="94">
        <v>1</v>
      </c>
      <c r="P201" s="96">
        <v>14</v>
      </c>
      <c r="Q201" s="96">
        <f t="shared" si="35"/>
        <v>1</v>
      </c>
      <c r="R201" s="107">
        <v>1</v>
      </c>
      <c r="S201" s="107">
        <v>7</v>
      </c>
      <c r="T201" s="107">
        <f>S201/M201</f>
        <v>0.5</v>
      </c>
      <c r="U201" s="96"/>
      <c r="V201" s="96"/>
      <c r="W201" s="96"/>
      <c r="X201" s="107"/>
      <c r="Y201" s="107"/>
      <c r="Z201" s="107"/>
      <c r="AA201" s="96"/>
      <c r="AB201" s="96"/>
      <c r="AC201" s="107"/>
      <c r="AD201" s="107"/>
      <c r="AE201" s="97"/>
      <c r="AF201" s="109">
        <f t="shared" si="32"/>
        <v>21</v>
      </c>
      <c r="AG201" s="109">
        <f>'DSD (para preencher)'!AA201</f>
        <v>0</v>
      </c>
      <c r="AH201" s="103">
        <v>14</v>
      </c>
      <c r="AI201" s="103">
        <f t="shared" si="36"/>
        <v>1</v>
      </c>
      <c r="AJ201" s="110">
        <v>7</v>
      </c>
      <c r="AK201" s="103">
        <f t="shared" si="33"/>
        <v>0.5</v>
      </c>
      <c r="AL201" s="111">
        <f t="shared" si="34"/>
        <v>-21</v>
      </c>
    </row>
    <row r="202" spans="1:38" ht="18" customHeight="1" x14ac:dyDescent="0.25">
      <c r="A202" s="102"/>
      <c r="B202" s="102"/>
      <c r="C202" s="103"/>
      <c r="D202" s="103"/>
      <c r="E202" s="112" t="s">
        <v>570</v>
      </c>
      <c r="F202" s="103" t="s">
        <v>462</v>
      </c>
      <c r="G202" s="113" t="s">
        <v>571</v>
      </c>
      <c r="H202" s="105" t="s">
        <v>878</v>
      </c>
      <c r="I202" s="106">
        <v>1</v>
      </c>
      <c r="J202" s="113" t="s">
        <v>40</v>
      </c>
      <c r="K202" s="113" t="s">
        <v>52</v>
      </c>
      <c r="L202" s="103">
        <v>4</v>
      </c>
      <c r="M202" s="103">
        <v>14</v>
      </c>
      <c r="N202" s="103">
        <v>49</v>
      </c>
      <c r="O202" s="94">
        <v>1</v>
      </c>
      <c r="P202" s="96">
        <v>14</v>
      </c>
      <c r="Q202" s="96">
        <f t="shared" si="35"/>
        <v>1</v>
      </c>
      <c r="R202" s="107">
        <v>1</v>
      </c>
      <c r="S202" s="107">
        <v>21</v>
      </c>
      <c r="T202" s="107">
        <f>S202/M202</f>
        <v>1.5</v>
      </c>
      <c r="U202" s="96"/>
      <c r="V202" s="96"/>
      <c r="W202" s="96"/>
      <c r="X202" s="107"/>
      <c r="Y202" s="107"/>
      <c r="Z202" s="107"/>
      <c r="AA202" s="96"/>
      <c r="AB202" s="96"/>
      <c r="AC202" s="107"/>
      <c r="AD202" s="107"/>
      <c r="AE202" s="97"/>
      <c r="AF202" s="109">
        <f t="shared" si="32"/>
        <v>35</v>
      </c>
      <c r="AG202" s="109">
        <f>'DSD (para preencher)'!AA202</f>
        <v>0</v>
      </c>
      <c r="AH202" s="103">
        <v>14</v>
      </c>
      <c r="AI202" s="103">
        <f t="shared" si="36"/>
        <v>1</v>
      </c>
      <c r="AJ202" s="110">
        <v>21</v>
      </c>
      <c r="AK202" s="103">
        <f t="shared" si="33"/>
        <v>1.5</v>
      </c>
      <c r="AL202" s="111">
        <f t="shared" si="34"/>
        <v>-35</v>
      </c>
    </row>
    <row r="203" spans="1:38" ht="18" customHeight="1" x14ac:dyDescent="0.25">
      <c r="A203" s="102"/>
      <c r="B203" s="102"/>
      <c r="C203" s="103"/>
      <c r="D203" s="103"/>
      <c r="E203" s="112" t="s">
        <v>572</v>
      </c>
      <c r="F203" s="103" t="s">
        <v>462</v>
      </c>
      <c r="G203" s="113" t="s">
        <v>573</v>
      </c>
      <c r="H203" s="105" t="s">
        <v>878</v>
      </c>
      <c r="I203" s="106">
        <v>1</v>
      </c>
      <c r="J203" s="113" t="s">
        <v>40</v>
      </c>
      <c r="K203" s="113" t="s">
        <v>466</v>
      </c>
      <c r="L203" s="103">
        <v>4</v>
      </c>
      <c r="M203" s="103">
        <v>14</v>
      </c>
      <c r="N203" s="103">
        <v>49</v>
      </c>
      <c r="O203" s="94">
        <v>1</v>
      </c>
      <c r="P203" s="96">
        <v>14</v>
      </c>
      <c r="Q203" s="96">
        <f t="shared" si="35"/>
        <v>1</v>
      </c>
      <c r="R203" s="107">
        <v>1</v>
      </c>
      <c r="S203" s="107">
        <v>21</v>
      </c>
      <c r="T203" s="107">
        <f>S203/M203</f>
        <v>1.5</v>
      </c>
      <c r="U203" s="96"/>
      <c r="V203" s="96"/>
      <c r="W203" s="96"/>
      <c r="X203" s="107"/>
      <c r="Y203" s="107"/>
      <c r="Z203" s="107"/>
      <c r="AA203" s="96"/>
      <c r="AB203" s="96"/>
      <c r="AC203" s="107"/>
      <c r="AD203" s="107"/>
      <c r="AE203" s="97"/>
      <c r="AF203" s="109">
        <f t="shared" si="32"/>
        <v>35</v>
      </c>
      <c r="AG203" s="109">
        <f>'DSD (para preencher)'!AA203</f>
        <v>0</v>
      </c>
      <c r="AH203" s="103">
        <v>14</v>
      </c>
      <c r="AI203" s="103">
        <f t="shared" si="36"/>
        <v>1</v>
      </c>
      <c r="AJ203" s="110">
        <v>21</v>
      </c>
      <c r="AK203" s="103">
        <f t="shared" si="33"/>
        <v>1.5</v>
      </c>
      <c r="AL203" s="111">
        <f t="shared" si="34"/>
        <v>-35</v>
      </c>
    </row>
    <row r="204" spans="1:38" ht="18" customHeight="1" x14ac:dyDescent="0.25">
      <c r="A204" s="102"/>
      <c r="B204" s="102"/>
      <c r="C204" s="103" t="s">
        <v>137</v>
      </c>
      <c r="D204" s="110" t="s">
        <v>60</v>
      </c>
      <c r="E204" s="112" t="s">
        <v>574</v>
      </c>
      <c r="F204" s="103" t="s">
        <v>462</v>
      </c>
      <c r="G204" s="113" t="s">
        <v>575</v>
      </c>
      <c r="H204" s="105" t="s">
        <v>879</v>
      </c>
      <c r="I204" s="106">
        <v>1</v>
      </c>
      <c r="J204" s="113" t="s">
        <v>40</v>
      </c>
      <c r="K204" s="113" t="s">
        <v>466</v>
      </c>
      <c r="L204" s="103">
        <v>6</v>
      </c>
      <c r="M204" s="103">
        <v>14</v>
      </c>
      <c r="N204" s="103">
        <v>70</v>
      </c>
      <c r="O204" s="94">
        <v>1</v>
      </c>
      <c r="P204" s="96">
        <v>42</v>
      </c>
      <c r="Q204" s="96">
        <f t="shared" si="35"/>
        <v>3</v>
      </c>
      <c r="R204" s="107"/>
      <c r="S204" s="107"/>
      <c r="T204" s="107"/>
      <c r="U204" s="96">
        <v>1</v>
      </c>
      <c r="V204" s="96">
        <v>28</v>
      </c>
      <c r="W204" s="96">
        <f>V204/M204</f>
        <v>2</v>
      </c>
      <c r="X204" s="107"/>
      <c r="Y204" s="107"/>
      <c r="Z204" s="107"/>
      <c r="AA204" s="96"/>
      <c r="AB204" s="96"/>
      <c r="AC204" s="107"/>
      <c r="AD204" s="107"/>
      <c r="AE204" s="97"/>
      <c r="AF204" s="109">
        <f t="shared" si="32"/>
        <v>70</v>
      </c>
      <c r="AG204" s="109">
        <f>'DSD (para preencher)'!AA204</f>
        <v>0</v>
      </c>
      <c r="AH204" s="103">
        <v>42</v>
      </c>
      <c r="AI204" s="103">
        <f t="shared" si="36"/>
        <v>3</v>
      </c>
      <c r="AJ204" s="110">
        <v>28</v>
      </c>
      <c r="AK204" s="103">
        <f t="shared" si="33"/>
        <v>2</v>
      </c>
      <c r="AL204" s="111">
        <f t="shared" si="34"/>
        <v>-70</v>
      </c>
    </row>
    <row r="205" spans="1:38" ht="18" customHeight="1" x14ac:dyDescent="0.25">
      <c r="A205" s="102"/>
      <c r="B205" s="102"/>
      <c r="C205" s="103" t="s">
        <v>32</v>
      </c>
      <c r="D205" s="110" t="s">
        <v>33</v>
      </c>
      <c r="E205" s="112" t="s">
        <v>577</v>
      </c>
      <c r="F205" s="103" t="s">
        <v>462</v>
      </c>
      <c r="G205" s="113" t="s">
        <v>578</v>
      </c>
      <c r="H205" s="105" t="s">
        <v>826</v>
      </c>
      <c r="I205" s="106">
        <v>1</v>
      </c>
      <c r="J205" s="113" t="s">
        <v>43</v>
      </c>
      <c r="K205" s="113" t="s">
        <v>466</v>
      </c>
      <c r="L205" s="103">
        <v>6</v>
      </c>
      <c r="M205" s="103">
        <v>14</v>
      </c>
      <c r="N205" s="103">
        <v>70</v>
      </c>
      <c r="O205" s="94">
        <v>1</v>
      </c>
      <c r="P205" s="96">
        <v>28</v>
      </c>
      <c r="Q205" s="96">
        <f t="shared" si="35"/>
        <v>2</v>
      </c>
      <c r="R205" s="107">
        <v>1</v>
      </c>
      <c r="S205" s="107">
        <v>42</v>
      </c>
      <c r="T205" s="107">
        <f>S205/M205</f>
        <v>3</v>
      </c>
      <c r="U205" s="96"/>
      <c r="V205" s="96"/>
      <c r="W205" s="96"/>
      <c r="X205" s="107"/>
      <c r="Y205" s="107"/>
      <c r="Z205" s="107"/>
      <c r="AA205" s="96"/>
      <c r="AB205" s="96"/>
      <c r="AC205" s="107"/>
      <c r="AD205" s="107"/>
      <c r="AE205" s="97"/>
      <c r="AF205" s="109">
        <f t="shared" si="32"/>
        <v>70</v>
      </c>
      <c r="AG205" s="109">
        <f>'DSD (para preencher)'!AA205</f>
        <v>0</v>
      </c>
      <c r="AH205" s="103">
        <v>28</v>
      </c>
      <c r="AI205" s="103">
        <f t="shared" si="36"/>
        <v>2</v>
      </c>
      <c r="AJ205" s="110">
        <v>42</v>
      </c>
      <c r="AK205" s="103">
        <f t="shared" si="33"/>
        <v>3</v>
      </c>
      <c r="AL205" s="111">
        <f t="shared" si="34"/>
        <v>-70</v>
      </c>
    </row>
    <row r="206" spans="1:38" ht="18" customHeight="1" x14ac:dyDescent="0.25">
      <c r="A206" s="102"/>
      <c r="B206" s="102"/>
      <c r="C206" s="103" t="s">
        <v>137</v>
      </c>
      <c r="D206" s="110" t="s">
        <v>60</v>
      </c>
      <c r="E206" s="112" t="s">
        <v>579</v>
      </c>
      <c r="F206" s="103" t="s">
        <v>462</v>
      </c>
      <c r="G206" s="113" t="s">
        <v>580</v>
      </c>
      <c r="H206" s="105" t="s">
        <v>879</v>
      </c>
      <c r="I206" s="106">
        <v>1</v>
      </c>
      <c r="J206" s="113" t="s">
        <v>40</v>
      </c>
      <c r="K206" s="113" t="s">
        <v>52</v>
      </c>
      <c r="L206" s="103">
        <v>6</v>
      </c>
      <c r="M206" s="103">
        <v>14</v>
      </c>
      <c r="N206" s="103">
        <v>70</v>
      </c>
      <c r="O206" s="94"/>
      <c r="P206" s="96"/>
      <c r="Q206" s="96"/>
      <c r="R206" s="107">
        <v>1</v>
      </c>
      <c r="S206" s="107">
        <v>70</v>
      </c>
      <c r="T206" s="107">
        <f>S206/M206</f>
        <v>5</v>
      </c>
      <c r="U206" s="96"/>
      <c r="V206" s="96"/>
      <c r="W206" s="96"/>
      <c r="X206" s="107"/>
      <c r="Y206" s="107"/>
      <c r="Z206" s="107"/>
      <c r="AA206" s="96"/>
      <c r="AB206" s="96"/>
      <c r="AC206" s="107"/>
      <c r="AD206" s="107"/>
      <c r="AE206" s="97"/>
      <c r="AF206" s="109">
        <f t="shared" si="32"/>
        <v>70</v>
      </c>
      <c r="AG206" s="109">
        <f>'DSD (para preencher)'!AA206</f>
        <v>0</v>
      </c>
      <c r="AH206" s="103"/>
      <c r="AI206" s="103"/>
      <c r="AJ206" s="110">
        <v>70</v>
      </c>
      <c r="AK206" s="103">
        <f t="shared" si="33"/>
        <v>5</v>
      </c>
      <c r="AL206" s="111">
        <f t="shared" si="34"/>
        <v>-70</v>
      </c>
    </row>
    <row r="207" spans="1:38" ht="18" customHeight="1" x14ac:dyDescent="0.25">
      <c r="A207" s="102"/>
      <c r="B207" s="102"/>
      <c r="C207" s="103" t="s">
        <v>137</v>
      </c>
      <c r="D207" s="103" t="s">
        <v>60</v>
      </c>
      <c r="E207" s="112" t="s">
        <v>581</v>
      </c>
      <c r="F207" s="103" t="s">
        <v>462</v>
      </c>
      <c r="G207" s="113" t="s">
        <v>582</v>
      </c>
      <c r="H207" s="105" t="s">
        <v>867</v>
      </c>
      <c r="I207" s="106">
        <v>1</v>
      </c>
      <c r="J207" s="113" t="s">
        <v>43</v>
      </c>
      <c r="K207" s="113" t="s">
        <v>52</v>
      </c>
      <c r="L207" s="103">
        <v>6</v>
      </c>
      <c r="M207" s="103">
        <v>14</v>
      </c>
      <c r="N207" s="103">
        <v>70</v>
      </c>
      <c r="O207" s="94">
        <v>1</v>
      </c>
      <c r="P207" s="96">
        <v>28</v>
      </c>
      <c r="Q207" s="96">
        <f>P207/M207</f>
        <v>2</v>
      </c>
      <c r="R207" s="107">
        <v>1</v>
      </c>
      <c r="S207" s="107">
        <v>42</v>
      </c>
      <c r="T207" s="107">
        <f>S207/M207</f>
        <v>3</v>
      </c>
      <c r="U207" s="96"/>
      <c r="V207" s="96"/>
      <c r="W207" s="96"/>
      <c r="X207" s="107"/>
      <c r="Y207" s="107"/>
      <c r="Z207" s="107"/>
      <c r="AA207" s="96"/>
      <c r="AB207" s="96"/>
      <c r="AC207" s="107"/>
      <c r="AD207" s="107"/>
      <c r="AE207" s="97"/>
      <c r="AF207" s="109">
        <f t="shared" si="32"/>
        <v>70</v>
      </c>
      <c r="AG207" s="109">
        <f>'DSD (para preencher)'!AA207</f>
        <v>0</v>
      </c>
      <c r="AH207" s="103">
        <v>28</v>
      </c>
      <c r="AI207" s="103">
        <f>AH207/M207</f>
        <v>2</v>
      </c>
      <c r="AJ207" s="110">
        <v>42</v>
      </c>
      <c r="AK207" s="103">
        <f t="shared" si="33"/>
        <v>3</v>
      </c>
      <c r="AL207" s="111">
        <f t="shared" si="34"/>
        <v>-70</v>
      </c>
    </row>
    <row r="208" spans="1:38" ht="18" customHeight="1" x14ac:dyDescent="0.25">
      <c r="A208" s="102"/>
      <c r="B208" s="102"/>
      <c r="C208" s="103" t="s">
        <v>137</v>
      </c>
      <c r="D208" s="103" t="s">
        <v>60</v>
      </c>
      <c r="E208" s="112" t="s">
        <v>583</v>
      </c>
      <c r="F208" s="103" t="s">
        <v>462</v>
      </c>
      <c r="G208" s="113" t="s">
        <v>584</v>
      </c>
      <c r="H208" s="105" t="s">
        <v>879</v>
      </c>
      <c r="I208" s="106">
        <v>1</v>
      </c>
      <c r="J208" s="113" t="s">
        <v>40</v>
      </c>
      <c r="K208" s="113" t="s">
        <v>52</v>
      </c>
      <c r="L208" s="103">
        <v>6</v>
      </c>
      <c r="M208" s="103">
        <v>14</v>
      </c>
      <c r="N208" s="103">
        <v>70</v>
      </c>
      <c r="O208" s="94"/>
      <c r="P208" s="96"/>
      <c r="Q208" s="96"/>
      <c r="R208" s="107">
        <v>1</v>
      </c>
      <c r="S208" s="107">
        <v>70</v>
      </c>
      <c r="T208" s="107">
        <f>S208/M208</f>
        <v>5</v>
      </c>
      <c r="U208" s="96"/>
      <c r="V208" s="96"/>
      <c r="W208" s="96"/>
      <c r="X208" s="107"/>
      <c r="Y208" s="107"/>
      <c r="Z208" s="107"/>
      <c r="AA208" s="96"/>
      <c r="AB208" s="96"/>
      <c r="AC208" s="107"/>
      <c r="AD208" s="107"/>
      <c r="AE208" s="97"/>
      <c r="AF208" s="109">
        <f t="shared" si="32"/>
        <v>70</v>
      </c>
      <c r="AG208" s="109">
        <f>'DSD (para preencher)'!AA208</f>
        <v>0</v>
      </c>
      <c r="AH208" s="103"/>
      <c r="AI208" s="103"/>
      <c r="AJ208" s="110">
        <v>70</v>
      </c>
      <c r="AK208" s="103">
        <f t="shared" si="33"/>
        <v>5</v>
      </c>
      <c r="AL208" s="111">
        <f t="shared" si="34"/>
        <v>-70</v>
      </c>
    </row>
    <row r="209" spans="1:38" ht="18" customHeight="1" x14ac:dyDescent="0.25">
      <c r="A209" s="114"/>
      <c r="B209" s="114"/>
      <c r="C209" s="115"/>
      <c r="D209" s="116"/>
      <c r="E209" s="117" t="s">
        <v>585</v>
      </c>
      <c r="F209" s="115" t="s">
        <v>462</v>
      </c>
      <c r="G209" s="118" t="s">
        <v>586</v>
      </c>
      <c r="H209" s="119" t="s">
        <v>859</v>
      </c>
      <c r="I209" s="106">
        <v>1</v>
      </c>
      <c r="J209" s="118" t="s">
        <v>40</v>
      </c>
      <c r="K209" s="118" t="s">
        <v>466</v>
      </c>
      <c r="L209" s="115">
        <v>6</v>
      </c>
      <c r="M209" s="115">
        <v>14</v>
      </c>
      <c r="N209" s="115">
        <v>70</v>
      </c>
      <c r="O209" s="94">
        <v>1</v>
      </c>
      <c r="P209" s="98">
        <v>28</v>
      </c>
      <c r="Q209" s="98">
        <f>P209/M209</f>
        <v>2</v>
      </c>
      <c r="R209" s="120">
        <v>1</v>
      </c>
      <c r="S209" s="120">
        <v>24</v>
      </c>
      <c r="T209" s="120">
        <v>2</v>
      </c>
      <c r="U209" s="98"/>
      <c r="V209" s="98"/>
      <c r="W209" s="98"/>
      <c r="X209" s="120">
        <v>1</v>
      </c>
      <c r="Y209" s="120">
        <v>12</v>
      </c>
      <c r="Z209" s="120">
        <v>1</v>
      </c>
      <c r="AA209" s="98"/>
      <c r="AB209" s="98"/>
      <c r="AC209" s="120"/>
      <c r="AD209" s="120"/>
      <c r="AE209" s="99"/>
      <c r="AF209" s="109">
        <f t="shared" si="32"/>
        <v>64</v>
      </c>
      <c r="AG209" s="109">
        <f>'DSD (para preencher)'!AA209</f>
        <v>0</v>
      </c>
      <c r="AH209" s="115">
        <v>28</v>
      </c>
      <c r="AI209" s="115">
        <f>AH209/M209</f>
        <v>2</v>
      </c>
      <c r="AJ209" s="116">
        <v>36</v>
      </c>
      <c r="AK209" s="115">
        <v>2.5</v>
      </c>
      <c r="AL209" s="111">
        <f t="shared" si="34"/>
        <v>-64</v>
      </c>
    </row>
    <row r="210" spans="1:38" ht="18" customHeight="1" x14ac:dyDescent="0.25">
      <c r="A210" s="102"/>
      <c r="B210" s="102"/>
      <c r="C210" s="103" t="s">
        <v>137</v>
      </c>
      <c r="D210" s="103" t="s">
        <v>60</v>
      </c>
      <c r="E210" s="112" t="s">
        <v>587</v>
      </c>
      <c r="F210" s="103" t="s">
        <v>462</v>
      </c>
      <c r="G210" s="113" t="s">
        <v>588</v>
      </c>
      <c r="H210" s="105" t="s">
        <v>867</v>
      </c>
      <c r="I210" s="106">
        <v>1</v>
      </c>
      <c r="J210" s="113" t="s">
        <v>43</v>
      </c>
      <c r="K210" s="113" t="s">
        <v>52</v>
      </c>
      <c r="L210" s="103">
        <v>6</v>
      </c>
      <c r="M210" s="103">
        <v>14</v>
      </c>
      <c r="N210" s="103">
        <v>70</v>
      </c>
      <c r="O210" s="94">
        <v>1</v>
      </c>
      <c r="P210" s="100">
        <v>28</v>
      </c>
      <c r="Q210" s="96">
        <f>P210/M210</f>
        <v>2</v>
      </c>
      <c r="R210" s="107">
        <v>1</v>
      </c>
      <c r="S210" s="121">
        <v>42</v>
      </c>
      <c r="T210" s="107">
        <f>S210/M210</f>
        <v>3</v>
      </c>
      <c r="U210" s="96"/>
      <c r="V210" s="100"/>
      <c r="W210" s="96"/>
      <c r="X210" s="107"/>
      <c r="Y210" s="121"/>
      <c r="Z210" s="107"/>
      <c r="AA210" s="96"/>
      <c r="AB210" s="100"/>
      <c r="AC210" s="107"/>
      <c r="AD210" s="121"/>
      <c r="AE210" s="100"/>
      <c r="AF210" s="109">
        <f t="shared" si="32"/>
        <v>70</v>
      </c>
      <c r="AG210" s="109">
        <f>'DSD (para preencher)'!AA210</f>
        <v>0</v>
      </c>
      <c r="AH210" s="110">
        <v>28</v>
      </c>
      <c r="AI210" s="103">
        <f>AH210/M210</f>
        <v>2</v>
      </c>
      <c r="AJ210" s="110">
        <v>42</v>
      </c>
      <c r="AK210" s="103">
        <f>AJ210/M210</f>
        <v>3</v>
      </c>
      <c r="AL210" s="111">
        <f t="shared" si="34"/>
        <v>-70</v>
      </c>
    </row>
    <row r="211" spans="1:38" ht="18" customHeight="1" x14ac:dyDescent="0.25">
      <c r="A211" s="102"/>
      <c r="B211" s="102"/>
      <c r="C211" s="103" t="s">
        <v>137</v>
      </c>
      <c r="D211" s="103" t="s">
        <v>60</v>
      </c>
      <c r="E211" s="112" t="s">
        <v>589</v>
      </c>
      <c r="F211" s="103" t="s">
        <v>462</v>
      </c>
      <c r="G211" s="113" t="s">
        <v>590</v>
      </c>
      <c r="H211" s="105" t="s">
        <v>858</v>
      </c>
      <c r="I211" s="106">
        <v>1</v>
      </c>
      <c r="J211" s="113" t="s">
        <v>40</v>
      </c>
      <c r="K211" s="113" t="s">
        <v>52</v>
      </c>
      <c r="L211" s="103">
        <v>6</v>
      </c>
      <c r="M211" s="103">
        <v>14</v>
      </c>
      <c r="N211" s="103">
        <v>35</v>
      </c>
      <c r="O211" s="94"/>
      <c r="P211" s="100"/>
      <c r="Q211" s="96"/>
      <c r="R211" s="107">
        <v>1</v>
      </c>
      <c r="S211" s="121">
        <v>35</v>
      </c>
      <c r="T211" s="107">
        <f>S211/M211</f>
        <v>2.5</v>
      </c>
      <c r="U211" s="96"/>
      <c r="V211" s="100"/>
      <c r="W211" s="96"/>
      <c r="X211" s="107"/>
      <c r="Y211" s="121"/>
      <c r="Z211" s="107"/>
      <c r="AA211" s="96"/>
      <c r="AB211" s="100"/>
      <c r="AC211" s="107"/>
      <c r="AD211" s="121"/>
      <c r="AE211" s="100"/>
      <c r="AF211" s="109">
        <f t="shared" si="32"/>
        <v>35</v>
      </c>
      <c r="AG211" s="109">
        <f>'DSD (para preencher)'!AA211</f>
        <v>0</v>
      </c>
      <c r="AH211" s="110"/>
      <c r="AI211" s="103"/>
      <c r="AJ211" s="110">
        <v>35</v>
      </c>
      <c r="AK211" s="103">
        <f>AJ211/M211</f>
        <v>2.5</v>
      </c>
      <c r="AL211" s="111">
        <f t="shared" si="34"/>
        <v>-35</v>
      </c>
    </row>
    <row r="212" spans="1:38" ht="18" customHeight="1" x14ac:dyDescent="0.25">
      <c r="A212" s="102"/>
      <c r="B212" s="102"/>
      <c r="C212" s="103" t="s">
        <v>137</v>
      </c>
      <c r="D212" s="103" t="s">
        <v>60</v>
      </c>
      <c r="E212" s="112" t="s">
        <v>592</v>
      </c>
      <c r="F212" s="103" t="s">
        <v>462</v>
      </c>
      <c r="G212" s="113" t="s">
        <v>593</v>
      </c>
      <c r="H212" s="105" t="s">
        <v>880</v>
      </c>
      <c r="I212" s="106">
        <v>4</v>
      </c>
      <c r="J212" s="113" t="s">
        <v>40</v>
      </c>
      <c r="K212" s="113" t="s">
        <v>52</v>
      </c>
      <c r="L212" s="103">
        <v>6</v>
      </c>
      <c r="M212" s="103">
        <v>14</v>
      </c>
      <c r="N212" s="103">
        <v>70</v>
      </c>
      <c r="O212" s="94"/>
      <c r="P212" s="100"/>
      <c r="Q212" s="96"/>
      <c r="R212" s="107">
        <v>1</v>
      </c>
      <c r="S212" s="121">
        <v>70</v>
      </c>
      <c r="T212" s="107">
        <f>S212/M212</f>
        <v>5</v>
      </c>
      <c r="U212" s="96"/>
      <c r="V212" s="100"/>
      <c r="W212" s="96"/>
      <c r="X212" s="107"/>
      <c r="Y212" s="121"/>
      <c r="Z212" s="107"/>
      <c r="AA212" s="96"/>
      <c r="AB212" s="100"/>
      <c r="AC212" s="107"/>
      <c r="AD212" s="121"/>
      <c r="AE212" s="100"/>
      <c r="AF212" s="109">
        <f t="shared" si="32"/>
        <v>70</v>
      </c>
      <c r="AG212" s="109">
        <f>'DSD (para preencher)'!AA212</f>
        <v>0</v>
      </c>
      <c r="AH212" s="110"/>
      <c r="AI212" s="103"/>
      <c r="AJ212" s="110">
        <v>70</v>
      </c>
      <c r="AK212" s="103">
        <f>AJ212/M212</f>
        <v>5</v>
      </c>
      <c r="AL212" s="111">
        <f t="shared" si="34"/>
        <v>-70</v>
      </c>
    </row>
    <row r="213" spans="1:38" ht="18" customHeight="1" x14ac:dyDescent="0.25">
      <c r="A213" s="102"/>
      <c r="B213" s="102"/>
      <c r="C213" s="103"/>
      <c r="D213" s="110"/>
      <c r="E213" s="112" t="s">
        <v>594</v>
      </c>
      <c r="F213" s="103" t="s">
        <v>462</v>
      </c>
      <c r="G213" s="113" t="s">
        <v>595</v>
      </c>
      <c r="H213" s="110" t="s">
        <v>859</v>
      </c>
      <c r="I213" s="106">
        <v>1</v>
      </c>
      <c r="J213" s="113" t="s">
        <v>40</v>
      </c>
      <c r="K213" s="113" t="s">
        <v>466</v>
      </c>
      <c r="L213" s="103">
        <v>6</v>
      </c>
      <c r="M213" s="103">
        <v>14</v>
      </c>
      <c r="N213" s="103">
        <v>70</v>
      </c>
      <c r="O213" s="94">
        <v>1</v>
      </c>
      <c r="P213" s="100">
        <v>14</v>
      </c>
      <c r="Q213" s="96">
        <f>P213/M213</f>
        <v>1</v>
      </c>
      <c r="R213" s="107"/>
      <c r="S213" s="121"/>
      <c r="T213" s="107"/>
      <c r="U213" s="96">
        <v>1</v>
      </c>
      <c r="V213" s="100">
        <v>14</v>
      </c>
      <c r="W213" s="96">
        <f>V213/M213</f>
        <v>1</v>
      </c>
      <c r="X213" s="107">
        <v>1</v>
      </c>
      <c r="Y213" s="121">
        <v>10</v>
      </c>
      <c r="Z213" s="107">
        <v>1</v>
      </c>
      <c r="AA213" s="96"/>
      <c r="AB213" s="100"/>
      <c r="AC213" s="107"/>
      <c r="AD213" s="121"/>
      <c r="AE213" s="100"/>
      <c r="AF213" s="109">
        <f t="shared" si="32"/>
        <v>38</v>
      </c>
      <c r="AG213" s="109">
        <f>'DSD (para preencher)'!AA213</f>
        <v>0</v>
      </c>
      <c r="AH213" s="110">
        <v>14</v>
      </c>
      <c r="AI213" s="103">
        <f>AH213/M213</f>
        <v>1</v>
      </c>
      <c r="AJ213" s="110">
        <v>24</v>
      </c>
      <c r="AK213" s="103">
        <v>2</v>
      </c>
      <c r="AL213" s="111">
        <f t="shared" si="34"/>
        <v>-38</v>
      </c>
    </row>
    <row r="214" spans="1:38" ht="18" customHeight="1" x14ac:dyDescent="0.25">
      <c r="A214" s="102"/>
      <c r="B214" s="102"/>
      <c r="C214" s="103" t="s">
        <v>137</v>
      </c>
      <c r="D214" s="103" t="s">
        <v>60</v>
      </c>
      <c r="E214" s="112" t="s">
        <v>597</v>
      </c>
      <c r="F214" s="103" t="s">
        <v>462</v>
      </c>
      <c r="G214" s="113" t="s">
        <v>598</v>
      </c>
      <c r="H214" s="110" t="s">
        <v>859</v>
      </c>
      <c r="I214" s="106">
        <v>1</v>
      </c>
      <c r="J214" s="113" t="s">
        <v>40</v>
      </c>
      <c r="K214" s="113" t="s">
        <v>52</v>
      </c>
      <c r="L214" s="103">
        <v>6</v>
      </c>
      <c r="M214" s="103">
        <v>14</v>
      </c>
      <c r="N214" s="103">
        <v>70</v>
      </c>
      <c r="O214" s="94">
        <v>1</v>
      </c>
      <c r="P214" s="100">
        <v>35</v>
      </c>
      <c r="Q214" s="96">
        <f>P214/M214</f>
        <v>2.5</v>
      </c>
      <c r="R214" s="107">
        <v>1</v>
      </c>
      <c r="S214" s="121">
        <v>35</v>
      </c>
      <c r="T214" s="107">
        <f>S214/M214</f>
        <v>2.5</v>
      </c>
      <c r="U214" s="96"/>
      <c r="V214" s="100"/>
      <c r="W214" s="96"/>
      <c r="X214" s="107"/>
      <c r="Y214" s="121"/>
      <c r="Z214" s="107"/>
      <c r="AA214" s="96"/>
      <c r="AB214" s="100"/>
      <c r="AC214" s="107"/>
      <c r="AD214" s="121"/>
      <c r="AE214" s="100"/>
      <c r="AF214" s="109">
        <f t="shared" si="32"/>
        <v>70</v>
      </c>
      <c r="AG214" s="109">
        <f>'DSD (para preencher)'!AA214</f>
        <v>0</v>
      </c>
      <c r="AH214" s="110">
        <v>35</v>
      </c>
      <c r="AI214" s="103">
        <f>AH214/M214</f>
        <v>2.5</v>
      </c>
      <c r="AJ214" s="110">
        <v>35</v>
      </c>
      <c r="AK214" s="103">
        <f>AJ214/M214</f>
        <v>2.5</v>
      </c>
      <c r="AL214" s="111">
        <f t="shared" si="34"/>
        <v>-70</v>
      </c>
    </row>
    <row r="215" spans="1:38" ht="18" customHeight="1" x14ac:dyDescent="0.25">
      <c r="A215" s="102"/>
      <c r="B215" s="102"/>
      <c r="C215" s="103"/>
      <c r="D215" s="110"/>
      <c r="E215" s="112" t="s">
        <v>599</v>
      </c>
      <c r="F215" s="103" t="s">
        <v>462</v>
      </c>
      <c r="G215" s="113" t="s">
        <v>600</v>
      </c>
      <c r="H215" s="110" t="s">
        <v>859</v>
      </c>
      <c r="I215" s="106">
        <v>1</v>
      </c>
      <c r="J215" s="113" t="s">
        <v>40</v>
      </c>
      <c r="K215" s="113" t="s">
        <v>466</v>
      </c>
      <c r="L215" s="103">
        <v>6</v>
      </c>
      <c r="M215" s="103">
        <v>14</v>
      </c>
      <c r="N215" s="103">
        <v>70</v>
      </c>
      <c r="O215" s="94">
        <v>1</v>
      </c>
      <c r="P215" s="100">
        <v>12</v>
      </c>
      <c r="Q215" s="96">
        <v>1</v>
      </c>
      <c r="R215" s="107"/>
      <c r="S215" s="121"/>
      <c r="T215" s="107"/>
      <c r="U215" s="96">
        <v>1</v>
      </c>
      <c r="V215" s="100">
        <v>18</v>
      </c>
      <c r="W215" s="96">
        <v>1</v>
      </c>
      <c r="X215" s="107">
        <v>1</v>
      </c>
      <c r="Y215" s="121">
        <v>12</v>
      </c>
      <c r="Z215" s="107">
        <v>1</v>
      </c>
      <c r="AA215" s="96"/>
      <c r="AB215" s="100"/>
      <c r="AC215" s="107"/>
      <c r="AD215" s="121"/>
      <c r="AE215" s="100"/>
      <c r="AF215" s="109">
        <f t="shared" si="32"/>
        <v>42</v>
      </c>
      <c r="AG215" s="109">
        <f>'DSD (para preencher)'!AA215</f>
        <v>0</v>
      </c>
      <c r="AH215" s="110">
        <v>12</v>
      </c>
      <c r="AI215" s="103">
        <v>1</v>
      </c>
      <c r="AJ215" s="110">
        <v>30</v>
      </c>
      <c r="AK215" s="103">
        <v>2</v>
      </c>
      <c r="AL215" s="111">
        <f t="shared" si="34"/>
        <v>-42</v>
      </c>
    </row>
    <row r="216" spans="1:38" ht="18" customHeight="1" x14ac:dyDescent="0.25">
      <c r="A216" s="102"/>
      <c r="B216" s="102"/>
      <c r="C216" s="103"/>
      <c r="D216" s="110"/>
      <c r="E216" s="112" t="s">
        <v>601</v>
      </c>
      <c r="F216" s="103" t="s">
        <v>462</v>
      </c>
      <c r="G216" s="113" t="s">
        <v>602</v>
      </c>
      <c r="H216" s="110" t="s">
        <v>859</v>
      </c>
      <c r="I216" s="106">
        <v>1</v>
      </c>
      <c r="J216" s="113" t="s">
        <v>40</v>
      </c>
      <c r="K216" s="113" t="s">
        <v>466</v>
      </c>
      <c r="L216" s="103">
        <v>6</v>
      </c>
      <c r="M216" s="103">
        <v>14</v>
      </c>
      <c r="N216" s="103">
        <v>70</v>
      </c>
      <c r="O216" s="94">
        <v>1</v>
      </c>
      <c r="P216" s="100">
        <v>14</v>
      </c>
      <c r="Q216" s="96">
        <f>P216/M216</f>
        <v>1</v>
      </c>
      <c r="R216" s="107"/>
      <c r="S216" s="121"/>
      <c r="T216" s="107"/>
      <c r="U216" s="96">
        <v>1</v>
      </c>
      <c r="V216" s="100">
        <v>12</v>
      </c>
      <c r="W216" s="96">
        <v>1</v>
      </c>
      <c r="X216" s="107">
        <v>1</v>
      </c>
      <c r="Y216" s="121">
        <v>12</v>
      </c>
      <c r="Z216" s="107">
        <v>1</v>
      </c>
      <c r="AA216" s="96"/>
      <c r="AB216" s="100">
        <v>4</v>
      </c>
      <c r="AC216" s="107"/>
      <c r="AD216" s="121"/>
      <c r="AE216" s="100"/>
      <c r="AF216" s="109">
        <f t="shared" si="32"/>
        <v>42</v>
      </c>
      <c r="AG216" s="109">
        <f>'DSD (para preencher)'!AA216</f>
        <v>0</v>
      </c>
      <c r="AH216" s="110">
        <v>14</v>
      </c>
      <c r="AI216" s="103">
        <f>AH216/M216</f>
        <v>1</v>
      </c>
      <c r="AJ216" s="110">
        <v>28</v>
      </c>
      <c r="AK216" s="103">
        <f t="shared" ref="AK216:AK223" si="37">AJ216/M216</f>
        <v>2</v>
      </c>
      <c r="AL216" s="111">
        <f t="shared" si="34"/>
        <v>-42</v>
      </c>
    </row>
    <row r="217" spans="1:38" ht="18" customHeight="1" x14ac:dyDescent="0.25">
      <c r="A217" s="102"/>
      <c r="B217" s="102"/>
      <c r="C217" s="103" t="s">
        <v>474</v>
      </c>
      <c r="D217" s="103" t="s">
        <v>33</v>
      </c>
      <c r="E217" s="112" t="s">
        <v>603</v>
      </c>
      <c r="F217" s="103" t="s">
        <v>462</v>
      </c>
      <c r="G217" s="113" t="s">
        <v>604</v>
      </c>
      <c r="H217" s="110" t="s">
        <v>831</v>
      </c>
      <c r="I217" s="106">
        <v>1</v>
      </c>
      <c r="J217" s="113" t="s">
        <v>40</v>
      </c>
      <c r="K217" s="113" t="s">
        <v>52</v>
      </c>
      <c r="L217" s="103">
        <v>6</v>
      </c>
      <c r="M217" s="103">
        <v>14</v>
      </c>
      <c r="N217" s="103">
        <v>70</v>
      </c>
      <c r="O217" s="94"/>
      <c r="P217" s="100"/>
      <c r="Q217" s="96"/>
      <c r="R217" s="107">
        <v>1</v>
      </c>
      <c r="S217" s="121">
        <v>70</v>
      </c>
      <c r="T217" s="107">
        <f>S217/M217</f>
        <v>5</v>
      </c>
      <c r="U217" s="96"/>
      <c r="V217" s="100"/>
      <c r="W217" s="96"/>
      <c r="X217" s="107"/>
      <c r="Y217" s="121"/>
      <c r="Z217" s="107"/>
      <c r="AA217" s="96"/>
      <c r="AB217" s="100"/>
      <c r="AC217" s="107"/>
      <c r="AD217" s="121"/>
      <c r="AE217" s="100"/>
      <c r="AF217" s="109">
        <f t="shared" si="32"/>
        <v>70</v>
      </c>
      <c r="AG217" s="109">
        <f>'DSD (para preencher)'!AA217</f>
        <v>0</v>
      </c>
      <c r="AH217" s="110"/>
      <c r="AI217" s="103"/>
      <c r="AJ217" s="110">
        <v>70</v>
      </c>
      <c r="AK217" s="103">
        <f t="shared" si="37"/>
        <v>5</v>
      </c>
      <c r="AL217" s="111">
        <f t="shared" si="34"/>
        <v>-70</v>
      </c>
    </row>
    <row r="218" spans="1:38" ht="18" customHeight="1" x14ac:dyDescent="0.25">
      <c r="A218" s="102"/>
      <c r="B218" s="102"/>
      <c r="C218" s="103" t="s">
        <v>137</v>
      </c>
      <c r="D218" s="103" t="s">
        <v>60</v>
      </c>
      <c r="E218" s="112" t="s">
        <v>605</v>
      </c>
      <c r="F218" s="103" t="s">
        <v>462</v>
      </c>
      <c r="G218" s="113" t="s">
        <v>606</v>
      </c>
      <c r="H218" s="105" t="s">
        <v>879</v>
      </c>
      <c r="I218" s="106">
        <v>1</v>
      </c>
      <c r="J218" s="113" t="s">
        <v>43</v>
      </c>
      <c r="K218" s="113" t="s">
        <v>52</v>
      </c>
      <c r="L218" s="103">
        <v>6</v>
      </c>
      <c r="M218" s="103">
        <v>14</v>
      </c>
      <c r="N218" s="103">
        <v>70</v>
      </c>
      <c r="O218" s="94">
        <v>1</v>
      </c>
      <c r="P218" s="100">
        <v>35</v>
      </c>
      <c r="Q218" s="96">
        <f>P218/M218</f>
        <v>2.5</v>
      </c>
      <c r="R218" s="107"/>
      <c r="S218" s="121"/>
      <c r="T218" s="107"/>
      <c r="U218" s="96">
        <v>1</v>
      </c>
      <c r="V218" s="100">
        <v>35</v>
      </c>
      <c r="W218" s="96">
        <f>V218/M218</f>
        <v>2.5</v>
      </c>
      <c r="X218" s="107"/>
      <c r="Y218" s="121"/>
      <c r="Z218" s="107"/>
      <c r="AA218" s="96"/>
      <c r="AB218" s="100"/>
      <c r="AC218" s="107"/>
      <c r="AD218" s="121"/>
      <c r="AE218" s="100"/>
      <c r="AF218" s="109">
        <f t="shared" si="32"/>
        <v>70</v>
      </c>
      <c r="AG218" s="109">
        <f>'DSD (para preencher)'!AA218</f>
        <v>0</v>
      </c>
      <c r="AH218" s="110">
        <v>35</v>
      </c>
      <c r="AI218" s="103">
        <f>AH218/M218</f>
        <v>2.5</v>
      </c>
      <c r="AJ218" s="110">
        <v>35</v>
      </c>
      <c r="AK218" s="103">
        <f t="shared" si="37"/>
        <v>2.5</v>
      </c>
      <c r="AL218" s="111">
        <f t="shared" si="34"/>
        <v>-70</v>
      </c>
    </row>
    <row r="219" spans="1:38" ht="18" customHeight="1" x14ac:dyDescent="0.25">
      <c r="A219" s="102"/>
      <c r="B219" s="102"/>
      <c r="C219" s="103" t="s">
        <v>179</v>
      </c>
      <c r="D219" s="103" t="s">
        <v>33</v>
      </c>
      <c r="E219" s="112" t="s">
        <v>607</v>
      </c>
      <c r="F219" s="103" t="s">
        <v>462</v>
      </c>
      <c r="G219" s="113" t="s">
        <v>608</v>
      </c>
      <c r="H219" s="110" t="s">
        <v>863</v>
      </c>
      <c r="I219" s="106">
        <v>1</v>
      </c>
      <c r="J219" s="113" t="s">
        <v>40</v>
      </c>
      <c r="K219" s="113" t="s">
        <v>466</v>
      </c>
      <c r="L219" s="103">
        <v>6</v>
      </c>
      <c r="M219" s="103">
        <v>14</v>
      </c>
      <c r="N219" s="103">
        <v>70</v>
      </c>
      <c r="O219" s="94"/>
      <c r="P219" s="100"/>
      <c r="Q219" s="96"/>
      <c r="R219" s="107">
        <v>1</v>
      </c>
      <c r="S219" s="121">
        <v>70</v>
      </c>
      <c r="T219" s="107">
        <f>S219/M219</f>
        <v>5</v>
      </c>
      <c r="U219" s="96"/>
      <c r="V219" s="100"/>
      <c r="W219" s="96"/>
      <c r="X219" s="107"/>
      <c r="Y219" s="121"/>
      <c r="Z219" s="107"/>
      <c r="AA219" s="96"/>
      <c r="AB219" s="100"/>
      <c r="AC219" s="107"/>
      <c r="AD219" s="121"/>
      <c r="AE219" s="100"/>
      <c r="AF219" s="109">
        <f t="shared" si="32"/>
        <v>70</v>
      </c>
      <c r="AG219" s="109">
        <f>'DSD (para preencher)'!AA219</f>
        <v>0</v>
      </c>
      <c r="AH219" s="110"/>
      <c r="AI219" s="103"/>
      <c r="AJ219" s="110">
        <v>70</v>
      </c>
      <c r="AK219" s="103">
        <f t="shared" si="37"/>
        <v>5</v>
      </c>
      <c r="AL219" s="111">
        <f t="shared" si="34"/>
        <v>-70</v>
      </c>
    </row>
    <row r="220" spans="1:38" ht="18" customHeight="1" x14ac:dyDescent="0.25">
      <c r="A220" s="102"/>
      <c r="B220" s="102"/>
      <c r="C220" s="103" t="s">
        <v>137</v>
      </c>
      <c r="D220" s="103" t="s">
        <v>60</v>
      </c>
      <c r="E220" s="112" t="s">
        <v>609</v>
      </c>
      <c r="F220" s="103" t="s">
        <v>462</v>
      </c>
      <c r="G220" s="113" t="s">
        <v>610</v>
      </c>
      <c r="H220" s="105" t="s">
        <v>879</v>
      </c>
      <c r="I220" s="106">
        <v>1</v>
      </c>
      <c r="J220" s="113" t="s">
        <v>40</v>
      </c>
      <c r="K220" s="113" t="s">
        <v>52</v>
      </c>
      <c r="L220" s="103">
        <v>6</v>
      </c>
      <c r="M220" s="103">
        <v>14</v>
      </c>
      <c r="N220" s="103">
        <v>70</v>
      </c>
      <c r="O220" s="94"/>
      <c r="P220" s="100"/>
      <c r="Q220" s="96"/>
      <c r="R220" s="107">
        <v>1</v>
      </c>
      <c r="S220" s="121">
        <v>70</v>
      </c>
      <c r="T220" s="107">
        <f>S220/M220</f>
        <v>5</v>
      </c>
      <c r="U220" s="96"/>
      <c r="V220" s="100"/>
      <c r="W220" s="96"/>
      <c r="X220" s="107"/>
      <c r="Y220" s="121"/>
      <c r="Z220" s="107"/>
      <c r="AA220" s="96"/>
      <c r="AB220" s="100"/>
      <c r="AC220" s="107"/>
      <c r="AD220" s="121"/>
      <c r="AE220" s="100"/>
      <c r="AF220" s="109">
        <f t="shared" si="32"/>
        <v>70</v>
      </c>
      <c r="AG220" s="109">
        <f>'DSD (para preencher)'!AA220</f>
        <v>0</v>
      </c>
      <c r="AH220" s="110"/>
      <c r="AI220" s="103"/>
      <c r="AJ220" s="110">
        <v>70</v>
      </c>
      <c r="AK220" s="103">
        <f t="shared" si="37"/>
        <v>5</v>
      </c>
      <c r="AL220" s="111">
        <f t="shared" si="34"/>
        <v>-70</v>
      </c>
    </row>
    <row r="221" spans="1:38" ht="18" customHeight="1" x14ac:dyDescent="0.25">
      <c r="A221" s="102"/>
      <c r="B221" s="102"/>
      <c r="C221" s="103" t="s">
        <v>93</v>
      </c>
      <c r="D221" s="110" t="s">
        <v>611</v>
      </c>
      <c r="E221" s="112" t="s">
        <v>612</v>
      </c>
      <c r="F221" s="103" t="s">
        <v>462</v>
      </c>
      <c r="G221" s="113" t="s">
        <v>613</v>
      </c>
      <c r="H221" s="105" t="s">
        <v>881</v>
      </c>
      <c r="I221" s="106">
        <v>1</v>
      </c>
      <c r="J221" s="113" t="s">
        <v>40</v>
      </c>
      <c r="K221" s="113" t="s">
        <v>52</v>
      </c>
      <c r="L221" s="103">
        <v>6</v>
      </c>
      <c r="M221" s="103">
        <v>14</v>
      </c>
      <c r="N221" s="103">
        <v>70</v>
      </c>
      <c r="O221" s="94">
        <v>1</v>
      </c>
      <c r="P221" s="100">
        <v>35</v>
      </c>
      <c r="Q221" s="96">
        <f>P221/M221</f>
        <v>2.5</v>
      </c>
      <c r="R221" s="107">
        <v>1</v>
      </c>
      <c r="S221" s="121">
        <v>35</v>
      </c>
      <c r="T221" s="107">
        <f>S221/M221</f>
        <v>2.5</v>
      </c>
      <c r="U221" s="96"/>
      <c r="V221" s="100"/>
      <c r="W221" s="96"/>
      <c r="X221" s="107"/>
      <c r="Y221" s="121"/>
      <c r="Z221" s="107"/>
      <c r="AA221" s="96"/>
      <c r="AB221" s="100"/>
      <c r="AC221" s="107"/>
      <c r="AD221" s="121"/>
      <c r="AE221" s="100"/>
      <c r="AF221" s="109">
        <f t="shared" si="32"/>
        <v>70</v>
      </c>
      <c r="AG221" s="109">
        <f>'DSD (para preencher)'!AA221</f>
        <v>0</v>
      </c>
      <c r="AH221" s="110">
        <v>35</v>
      </c>
      <c r="AI221" s="103">
        <f>AH221/M221</f>
        <v>2.5</v>
      </c>
      <c r="AJ221" s="110">
        <v>35</v>
      </c>
      <c r="AK221" s="103">
        <f t="shared" si="37"/>
        <v>2.5</v>
      </c>
      <c r="AL221" s="111">
        <f t="shared" si="34"/>
        <v>-70</v>
      </c>
    </row>
    <row r="222" spans="1:38" ht="18" customHeight="1" x14ac:dyDescent="0.25">
      <c r="A222" s="102"/>
      <c r="B222" s="102"/>
      <c r="C222" s="103" t="s">
        <v>212</v>
      </c>
      <c r="D222" s="110" t="s">
        <v>33</v>
      </c>
      <c r="E222" s="112" t="s">
        <v>252</v>
      </c>
      <c r="F222" s="103" t="s">
        <v>462</v>
      </c>
      <c r="G222" s="113" t="s">
        <v>615</v>
      </c>
      <c r="H222" s="105" t="s">
        <v>882</v>
      </c>
      <c r="I222" s="106">
        <v>1</v>
      </c>
      <c r="J222" s="113" t="s">
        <v>40</v>
      </c>
      <c r="K222" s="113" t="s">
        <v>52</v>
      </c>
      <c r="L222" s="103">
        <v>6</v>
      </c>
      <c r="M222" s="103">
        <v>14</v>
      </c>
      <c r="N222" s="103">
        <v>70</v>
      </c>
      <c r="O222" s="94">
        <v>1</v>
      </c>
      <c r="P222" s="100">
        <v>35</v>
      </c>
      <c r="Q222" s="96">
        <f>P222/M222</f>
        <v>2.5</v>
      </c>
      <c r="R222" s="107">
        <v>2</v>
      </c>
      <c r="S222" s="121">
        <v>35</v>
      </c>
      <c r="T222" s="107">
        <f>S222/M222</f>
        <v>2.5</v>
      </c>
      <c r="U222" s="96"/>
      <c r="V222" s="100"/>
      <c r="W222" s="96"/>
      <c r="X222" s="107"/>
      <c r="Y222" s="121"/>
      <c r="Z222" s="107"/>
      <c r="AA222" s="96"/>
      <c r="AB222" s="100"/>
      <c r="AC222" s="107"/>
      <c r="AD222" s="121"/>
      <c r="AE222" s="100"/>
      <c r="AF222" s="109">
        <f t="shared" si="32"/>
        <v>105</v>
      </c>
      <c r="AG222" s="109">
        <f>'DSD (para preencher)'!AA222</f>
        <v>0</v>
      </c>
      <c r="AH222" s="110">
        <v>35</v>
      </c>
      <c r="AI222" s="103">
        <f>AH222/M222</f>
        <v>2.5</v>
      </c>
      <c r="AJ222" s="110">
        <v>35</v>
      </c>
      <c r="AK222" s="103">
        <f t="shared" si="37"/>
        <v>2.5</v>
      </c>
      <c r="AL222" s="111">
        <f t="shared" si="34"/>
        <v>-105</v>
      </c>
    </row>
    <row r="223" spans="1:38" ht="18" customHeight="1" x14ac:dyDescent="0.25">
      <c r="A223" s="102"/>
      <c r="B223" s="102"/>
      <c r="C223" s="103"/>
      <c r="D223" s="110"/>
      <c r="E223" s="112" t="s">
        <v>616</v>
      </c>
      <c r="F223" s="103" t="s">
        <v>462</v>
      </c>
      <c r="G223" s="113" t="s">
        <v>617</v>
      </c>
      <c r="H223" s="105" t="s">
        <v>861</v>
      </c>
      <c r="I223" s="106">
        <v>1</v>
      </c>
      <c r="J223" s="113" t="s">
        <v>40</v>
      </c>
      <c r="K223" s="113" t="s">
        <v>466</v>
      </c>
      <c r="L223" s="103">
        <v>3.5</v>
      </c>
      <c r="M223" s="103">
        <v>14</v>
      </c>
      <c r="N223" s="103">
        <v>42</v>
      </c>
      <c r="O223" s="94">
        <v>1</v>
      </c>
      <c r="P223" s="100">
        <v>14</v>
      </c>
      <c r="Q223" s="96">
        <f>P223/M223</f>
        <v>1</v>
      </c>
      <c r="R223" s="107">
        <v>1</v>
      </c>
      <c r="S223" s="121">
        <v>14</v>
      </c>
      <c r="T223" s="107">
        <f>S223/M223</f>
        <v>1</v>
      </c>
      <c r="U223" s="96">
        <v>1</v>
      </c>
      <c r="V223" s="100">
        <v>14</v>
      </c>
      <c r="W223" s="96">
        <f>V223/M223</f>
        <v>1</v>
      </c>
      <c r="X223" s="107"/>
      <c r="Y223" s="121"/>
      <c r="Z223" s="107"/>
      <c r="AA223" s="96"/>
      <c r="AB223" s="100"/>
      <c r="AC223" s="107"/>
      <c r="AD223" s="121"/>
      <c r="AE223" s="100"/>
      <c r="AF223" s="109">
        <f t="shared" si="32"/>
        <v>42</v>
      </c>
      <c r="AG223" s="109">
        <f>'DSD (para preencher)'!AA223</f>
        <v>0</v>
      </c>
      <c r="AH223" s="110">
        <v>14</v>
      </c>
      <c r="AI223" s="103">
        <f>AH223/M223</f>
        <v>1</v>
      </c>
      <c r="AJ223" s="110">
        <v>28</v>
      </c>
      <c r="AK223" s="103">
        <f t="shared" si="37"/>
        <v>2</v>
      </c>
      <c r="AL223" s="111">
        <f t="shared" si="34"/>
        <v>-42</v>
      </c>
    </row>
    <row r="224" spans="1:38" ht="18" customHeight="1" x14ac:dyDescent="0.25">
      <c r="A224" s="102"/>
      <c r="B224" s="102"/>
      <c r="C224" s="103"/>
      <c r="D224" s="110"/>
      <c r="E224" s="112" t="s">
        <v>618</v>
      </c>
      <c r="F224" s="103" t="s">
        <v>462</v>
      </c>
      <c r="G224" s="113" t="s">
        <v>619</v>
      </c>
      <c r="H224" s="105" t="s">
        <v>861</v>
      </c>
      <c r="I224" s="106">
        <v>1</v>
      </c>
      <c r="J224" s="113" t="s">
        <v>40</v>
      </c>
      <c r="K224" s="113" t="s">
        <v>52</v>
      </c>
      <c r="L224" s="103">
        <v>2</v>
      </c>
      <c r="M224" s="103">
        <v>14</v>
      </c>
      <c r="N224" s="103">
        <v>21</v>
      </c>
      <c r="O224" s="94">
        <v>1</v>
      </c>
      <c r="P224" s="100">
        <v>21</v>
      </c>
      <c r="Q224" s="96">
        <f>P224/M224</f>
        <v>1.5</v>
      </c>
      <c r="R224" s="107"/>
      <c r="S224" s="121"/>
      <c r="T224" s="107"/>
      <c r="U224" s="96"/>
      <c r="V224" s="100"/>
      <c r="W224" s="96"/>
      <c r="X224" s="107"/>
      <c r="Y224" s="121"/>
      <c r="Z224" s="107"/>
      <c r="AA224" s="96"/>
      <c r="AB224" s="100"/>
      <c r="AC224" s="107"/>
      <c r="AD224" s="121"/>
      <c r="AE224" s="100"/>
      <c r="AF224" s="109">
        <f t="shared" si="32"/>
        <v>21</v>
      </c>
      <c r="AG224" s="109">
        <f>'DSD (para preencher)'!AA224</f>
        <v>0</v>
      </c>
      <c r="AH224" s="110">
        <v>21</v>
      </c>
      <c r="AI224" s="103">
        <f>AH224/M224</f>
        <v>1.5</v>
      </c>
      <c r="AJ224" s="110"/>
      <c r="AK224" s="103"/>
      <c r="AL224" s="111">
        <f t="shared" si="34"/>
        <v>-21</v>
      </c>
    </row>
    <row r="225" spans="1:38" ht="18" customHeight="1" x14ac:dyDescent="0.25">
      <c r="A225" s="114"/>
      <c r="B225" s="114"/>
      <c r="C225" s="115" t="s">
        <v>155</v>
      </c>
      <c r="D225" s="115" t="s">
        <v>60</v>
      </c>
      <c r="E225" s="117" t="s">
        <v>621</v>
      </c>
      <c r="F225" s="115" t="s">
        <v>462</v>
      </c>
      <c r="G225" s="118" t="s">
        <v>622</v>
      </c>
      <c r="H225" s="119" t="s">
        <v>829</v>
      </c>
      <c r="I225" s="106">
        <v>1</v>
      </c>
      <c r="J225" s="118" t="s">
        <v>40</v>
      </c>
      <c r="K225" s="118" t="s">
        <v>52</v>
      </c>
      <c r="L225" s="115">
        <v>4</v>
      </c>
      <c r="M225" s="115">
        <v>14</v>
      </c>
      <c r="N225" s="115">
        <v>56</v>
      </c>
      <c r="O225" s="94">
        <v>1</v>
      </c>
      <c r="P225" s="101">
        <v>32</v>
      </c>
      <c r="Q225" s="98">
        <v>2</v>
      </c>
      <c r="R225" s="120"/>
      <c r="S225" s="122"/>
      <c r="T225" s="120"/>
      <c r="U225" s="98"/>
      <c r="V225" s="101"/>
      <c r="W225" s="98"/>
      <c r="X225" s="120">
        <v>1</v>
      </c>
      <c r="Y225" s="122">
        <v>24</v>
      </c>
      <c r="Z225" s="120">
        <v>1</v>
      </c>
      <c r="AA225" s="98"/>
      <c r="AB225" s="101"/>
      <c r="AC225" s="120"/>
      <c r="AD225" s="122"/>
      <c r="AE225" s="101"/>
      <c r="AF225" s="109">
        <f t="shared" si="32"/>
        <v>56</v>
      </c>
      <c r="AG225" s="109">
        <f>'DSD (para preencher)'!AA225</f>
        <v>0</v>
      </c>
      <c r="AH225" s="116">
        <v>32</v>
      </c>
      <c r="AI225" s="115">
        <v>2</v>
      </c>
      <c r="AJ225" s="116"/>
      <c r="AK225" s="115"/>
      <c r="AL225" s="111">
        <f t="shared" si="34"/>
        <v>-56</v>
      </c>
    </row>
    <row r="226" spans="1:38" ht="18" customHeight="1" x14ac:dyDescent="0.25">
      <c r="A226" s="102"/>
      <c r="B226" s="102"/>
      <c r="C226" s="103" t="s">
        <v>32</v>
      </c>
      <c r="D226" s="110" t="s">
        <v>33</v>
      </c>
      <c r="E226" s="112" t="s">
        <v>624</v>
      </c>
      <c r="F226" s="103" t="s">
        <v>462</v>
      </c>
      <c r="G226" s="113" t="s">
        <v>625</v>
      </c>
      <c r="H226" s="105" t="s">
        <v>851</v>
      </c>
      <c r="I226" s="106">
        <v>1</v>
      </c>
      <c r="J226" s="113" t="s">
        <v>40</v>
      </c>
      <c r="K226" s="113" t="s">
        <v>52</v>
      </c>
      <c r="L226" s="103">
        <v>6</v>
      </c>
      <c r="M226" s="103">
        <v>14</v>
      </c>
      <c r="N226" s="103">
        <v>70</v>
      </c>
      <c r="O226" s="94">
        <v>1</v>
      </c>
      <c r="P226" s="100">
        <v>28</v>
      </c>
      <c r="Q226" s="96">
        <f>P226/M226</f>
        <v>2</v>
      </c>
      <c r="R226" s="107"/>
      <c r="S226" s="121"/>
      <c r="T226" s="107"/>
      <c r="U226" s="96">
        <v>1</v>
      </c>
      <c r="V226" s="100">
        <v>42</v>
      </c>
      <c r="W226" s="96">
        <f>V226/M226</f>
        <v>3</v>
      </c>
      <c r="X226" s="107"/>
      <c r="Y226" s="121"/>
      <c r="Z226" s="107"/>
      <c r="AA226" s="96"/>
      <c r="AB226" s="100"/>
      <c r="AC226" s="107"/>
      <c r="AD226" s="121"/>
      <c r="AE226" s="100"/>
      <c r="AF226" s="109">
        <f t="shared" si="32"/>
        <v>70</v>
      </c>
      <c r="AG226" s="109">
        <f>'DSD (para preencher)'!AA226</f>
        <v>0</v>
      </c>
      <c r="AH226" s="110">
        <v>28</v>
      </c>
      <c r="AI226" s="103">
        <f>AH226/M226</f>
        <v>2</v>
      </c>
      <c r="AJ226" s="110">
        <v>42</v>
      </c>
      <c r="AK226" s="103">
        <f t="shared" ref="AK226:AK242" si="38">AJ226/M226</f>
        <v>3</v>
      </c>
      <c r="AL226" s="111">
        <f t="shared" si="34"/>
        <v>-70</v>
      </c>
    </row>
    <row r="227" spans="1:38" ht="18" customHeight="1" x14ac:dyDescent="0.25">
      <c r="A227" s="102"/>
      <c r="B227" s="102"/>
      <c r="C227" s="103" t="s">
        <v>32</v>
      </c>
      <c r="D227" s="110" t="s">
        <v>33</v>
      </c>
      <c r="E227" s="112" t="s">
        <v>627</v>
      </c>
      <c r="F227" s="103" t="s">
        <v>462</v>
      </c>
      <c r="G227" s="113" t="s">
        <v>628</v>
      </c>
      <c r="H227" s="105" t="s">
        <v>850</v>
      </c>
      <c r="I227" s="106">
        <v>1</v>
      </c>
      <c r="J227" s="113" t="s">
        <v>43</v>
      </c>
      <c r="K227" s="113" t="s">
        <v>52</v>
      </c>
      <c r="L227" s="103">
        <v>6</v>
      </c>
      <c r="M227" s="103">
        <v>14</v>
      </c>
      <c r="N227" s="103">
        <v>70</v>
      </c>
      <c r="O227" s="94"/>
      <c r="P227" s="100"/>
      <c r="Q227" s="96"/>
      <c r="R227" s="107">
        <v>1</v>
      </c>
      <c r="S227" s="121">
        <v>70</v>
      </c>
      <c r="T227" s="107">
        <f t="shared" ref="T227:T235" si="39">S227/M227</f>
        <v>5</v>
      </c>
      <c r="U227" s="96"/>
      <c r="V227" s="100"/>
      <c r="W227" s="96"/>
      <c r="X227" s="107"/>
      <c r="Y227" s="121"/>
      <c r="Z227" s="107"/>
      <c r="AA227" s="96"/>
      <c r="AB227" s="100"/>
      <c r="AC227" s="107"/>
      <c r="AD227" s="121"/>
      <c r="AE227" s="100"/>
      <c r="AF227" s="109">
        <f t="shared" si="32"/>
        <v>70</v>
      </c>
      <c r="AG227" s="109">
        <f>'DSD (para preencher)'!AA227</f>
        <v>0</v>
      </c>
      <c r="AH227" s="110"/>
      <c r="AI227" s="103"/>
      <c r="AJ227" s="110">
        <v>70</v>
      </c>
      <c r="AK227" s="103">
        <f t="shared" si="38"/>
        <v>5</v>
      </c>
      <c r="AL227" s="111">
        <f t="shared" si="34"/>
        <v>-70</v>
      </c>
    </row>
    <row r="228" spans="1:38" ht="18" customHeight="1" x14ac:dyDescent="0.25">
      <c r="A228" s="102"/>
      <c r="B228" s="102"/>
      <c r="C228" s="103"/>
      <c r="D228" s="110"/>
      <c r="E228" s="112" t="s">
        <v>629</v>
      </c>
      <c r="F228" s="103" t="s">
        <v>462</v>
      </c>
      <c r="G228" s="113" t="s">
        <v>630</v>
      </c>
      <c r="H228" s="105" t="s">
        <v>867</v>
      </c>
      <c r="I228" s="106">
        <v>1</v>
      </c>
      <c r="J228" s="113" t="s">
        <v>43</v>
      </c>
      <c r="K228" s="113" t="s">
        <v>52</v>
      </c>
      <c r="L228" s="103">
        <v>6</v>
      </c>
      <c r="M228" s="103">
        <v>14</v>
      </c>
      <c r="N228" s="103">
        <v>70</v>
      </c>
      <c r="O228" s="94">
        <v>1</v>
      </c>
      <c r="P228" s="100">
        <v>28</v>
      </c>
      <c r="Q228" s="96">
        <f>P228/M228</f>
        <v>2</v>
      </c>
      <c r="R228" s="107">
        <v>1</v>
      </c>
      <c r="S228" s="121">
        <v>42</v>
      </c>
      <c r="T228" s="107">
        <f t="shared" si="39"/>
        <v>3</v>
      </c>
      <c r="U228" s="96"/>
      <c r="V228" s="100"/>
      <c r="W228" s="96"/>
      <c r="X228" s="107"/>
      <c r="Y228" s="121"/>
      <c r="Z228" s="107"/>
      <c r="AA228" s="96"/>
      <c r="AB228" s="100"/>
      <c r="AC228" s="107"/>
      <c r="AD228" s="121"/>
      <c r="AE228" s="100"/>
      <c r="AF228" s="109">
        <f t="shared" si="32"/>
        <v>70</v>
      </c>
      <c r="AG228" s="109">
        <f>'DSD (para preencher)'!AA228</f>
        <v>0</v>
      </c>
      <c r="AH228" s="110">
        <v>28</v>
      </c>
      <c r="AI228" s="103">
        <f>AH228/M228</f>
        <v>2</v>
      </c>
      <c r="AJ228" s="110">
        <v>42</v>
      </c>
      <c r="AK228" s="103">
        <f t="shared" si="38"/>
        <v>3</v>
      </c>
      <c r="AL228" s="111">
        <f t="shared" si="34"/>
        <v>-70</v>
      </c>
    </row>
    <row r="229" spans="1:38" ht="18" customHeight="1" x14ac:dyDescent="0.25">
      <c r="A229" s="102"/>
      <c r="B229" s="102"/>
      <c r="C229" s="103" t="s">
        <v>212</v>
      </c>
      <c r="D229" s="110" t="s">
        <v>33</v>
      </c>
      <c r="E229" s="112" t="s">
        <v>632</v>
      </c>
      <c r="F229" s="103" t="s">
        <v>462</v>
      </c>
      <c r="G229" s="113" t="s">
        <v>633</v>
      </c>
      <c r="H229" s="105" t="s">
        <v>826</v>
      </c>
      <c r="I229" s="106">
        <v>1</v>
      </c>
      <c r="J229" s="113" t="s">
        <v>40</v>
      </c>
      <c r="K229" s="113" t="s">
        <v>52</v>
      </c>
      <c r="L229" s="103">
        <v>6</v>
      </c>
      <c r="M229" s="103">
        <v>14</v>
      </c>
      <c r="N229" s="103">
        <v>70</v>
      </c>
      <c r="O229" s="94"/>
      <c r="P229" s="100"/>
      <c r="Q229" s="96"/>
      <c r="R229" s="107">
        <v>1</v>
      </c>
      <c r="S229" s="121">
        <v>70</v>
      </c>
      <c r="T229" s="107">
        <f t="shared" si="39"/>
        <v>5</v>
      </c>
      <c r="U229" s="96"/>
      <c r="V229" s="100"/>
      <c r="W229" s="96"/>
      <c r="X229" s="107"/>
      <c r="Y229" s="121"/>
      <c r="Z229" s="107"/>
      <c r="AA229" s="96"/>
      <c r="AB229" s="100"/>
      <c r="AC229" s="107"/>
      <c r="AD229" s="121"/>
      <c r="AE229" s="100"/>
      <c r="AF229" s="109">
        <f t="shared" si="32"/>
        <v>70</v>
      </c>
      <c r="AG229" s="109">
        <f>'DSD (para preencher)'!AA229</f>
        <v>0</v>
      </c>
      <c r="AH229" s="110"/>
      <c r="AI229" s="103"/>
      <c r="AJ229" s="110">
        <v>70</v>
      </c>
      <c r="AK229" s="103">
        <f t="shared" si="38"/>
        <v>5</v>
      </c>
      <c r="AL229" s="111">
        <f t="shared" si="34"/>
        <v>-70</v>
      </c>
    </row>
    <row r="230" spans="1:38" ht="18" customHeight="1" x14ac:dyDescent="0.25">
      <c r="A230" s="102"/>
      <c r="B230" s="102"/>
      <c r="C230" s="103" t="s">
        <v>48</v>
      </c>
      <c r="D230" s="103" t="s">
        <v>33</v>
      </c>
      <c r="E230" s="112" t="s">
        <v>634</v>
      </c>
      <c r="F230" s="103" t="s">
        <v>462</v>
      </c>
      <c r="G230" s="113" t="s">
        <v>635</v>
      </c>
      <c r="H230" s="105" t="s">
        <v>858</v>
      </c>
      <c r="I230" s="106">
        <v>1</v>
      </c>
      <c r="J230" s="113" t="s">
        <v>40</v>
      </c>
      <c r="K230" s="113" t="s">
        <v>52</v>
      </c>
      <c r="L230" s="103">
        <v>6</v>
      </c>
      <c r="M230" s="103">
        <v>14</v>
      </c>
      <c r="N230" s="103">
        <v>35</v>
      </c>
      <c r="O230" s="94"/>
      <c r="P230" s="100"/>
      <c r="Q230" s="96"/>
      <c r="R230" s="107">
        <v>1</v>
      </c>
      <c r="S230" s="121">
        <v>35</v>
      </c>
      <c r="T230" s="107">
        <f t="shared" si="39"/>
        <v>2.5</v>
      </c>
      <c r="U230" s="96"/>
      <c r="V230" s="100"/>
      <c r="W230" s="96"/>
      <c r="X230" s="107"/>
      <c r="Y230" s="121"/>
      <c r="Z230" s="107"/>
      <c r="AA230" s="96"/>
      <c r="AB230" s="100"/>
      <c r="AC230" s="107"/>
      <c r="AD230" s="121"/>
      <c r="AE230" s="100"/>
      <c r="AF230" s="109">
        <f t="shared" si="32"/>
        <v>35</v>
      </c>
      <c r="AG230" s="109">
        <f>'DSD (para preencher)'!AA230</f>
        <v>0</v>
      </c>
      <c r="AH230" s="110"/>
      <c r="AI230" s="103"/>
      <c r="AJ230" s="110">
        <v>35</v>
      </c>
      <c r="AK230" s="103">
        <f t="shared" si="38"/>
        <v>2.5</v>
      </c>
      <c r="AL230" s="111">
        <f t="shared" si="34"/>
        <v>-35</v>
      </c>
    </row>
    <row r="231" spans="1:38" ht="18" customHeight="1" x14ac:dyDescent="0.25">
      <c r="A231" s="102"/>
      <c r="B231" s="102"/>
      <c r="C231" s="103" t="s">
        <v>137</v>
      </c>
      <c r="D231" s="110" t="s">
        <v>60</v>
      </c>
      <c r="E231" s="112" t="s">
        <v>636</v>
      </c>
      <c r="F231" s="103" t="s">
        <v>462</v>
      </c>
      <c r="G231" s="113" t="s">
        <v>637</v>
      </c>
      <c r="H231" s="110" t="s">
        <v>879</v>
      </c>
      <c r="I231" s="106">
        <v>1</v>
      </c>
      <c r="J231" s="113" t="s">
        <v>40</v>
      </c>
      <c r="K231" s="113" t="s">
        <v>466</v>
      </c>
      <c r="L231" s="103">
        <v>6</v>
      </c>
      <c r="M231" s="103">
        <v>14</v>
      </c>
      <c r="N231" s="103">
        <v>70</v>
      </c>
      <c r="O231" s="94">
        <v>1</v>
      </c>
      <c r="P231" s="100">
        <v>35</v>
      </c>
      <c r="Q231" s="96">
        <f t="shared" ref="Q231:Q236" si="40">P231/M231</f>
        <v>2.5</v>
      </c>
      <c r="R231" s="107">
        <v>1</v>
      </c>
      <c r="S231" s="121">
        <v>35</v>
      </c>
      <c r="T231" s="107">
        <f t="shared" si="39"/>
        <v>2.5</v>
      </c>
      <c r="U231" s="96"/>
      <c r="V231" s="100"/>
      <c r="W231" s="96"/>
      <c r="X231" s="107"/>
      <c r="Y231" s="121"/>
      <c r="Z231" s="107"/>
      <c r="AA231" s="96"/>
      <c r="AB231" s="100"/>
      <c r="AC231" s="107"/>
      <c r="AD231" s="121"/>
      <c r="AE231" s="100"/>
      <c r="AF231" s="109">
        <f t="shared" si="32"/>
        <v>70</v>
      </c>
      <c r="AG231" s="109">
        <f>'DSD (para preencher)'!AA231</f>
        <v>0</v>
      </c>
      <c r="AH231" s="110">
        <v>35</v>
      </c>
      <c r="AI231" s="103">
        <f t="shared" ref="AI231:AI236" si="41">AH231/M231</f>
        <v>2.5</v>
      </c>
      <c r="AJ231" s="110">
        <v>35</v>
      </c>
      <c r="AK231" s="103">
        <f t="shared" si="38"/>
        <v>2.5</v>
      </c>
      <c r="AL231" s="111">
        <f t="shared" si="34"/>
        <v>-70</v>
      </c>
    </row>
    <row r="232" spans="1:38" ht="18" customHeight="1" x14ac:dyDescent="0.25">
      <c r="A232" s="102"/>
      <c r="B232" s="102"/>
      <c r="C232" s="103" t="s">
        <v>48</v>
      </c>
      <c r="D232" s="103" t="s">
        <v>33</v>
      </c>
      <c r="E232" s="112" t="s">
        <v>638</v>
      </c>
      <c r="F232" s="103" t="s">
        <v>462</v>
      </c>
      <c r="G232" s="113" t="s">
        <v>639</v>
      </c>
      <c r="H232" s="110" t="s">
        <v>869</v>
      </c>
      <c r="I232" s="106">
        <v>1</v>
      </c>
      <c r="J232" s="113" t="s">
        <v>40</v>
      </c>
      <c r="K232" s="113" t="s">
        <v>466</v>
      </c>
      <c r="L232" s="103">
        <v>6</v>
      </c>
      <c r="M232" s="103">
        <v>14</v>
      </c>
      <c r="N232" s="103">
        <v>70</v>
      </c>
      <c r="O232" s="94">
        <v>1</v>
      </c>
      <c r="P232" s="100">
        <v>35</v>
      </c>
      <c r="Q232" s="96">
        <f t="shared" si="40"/>
        <v>2.5</v>
      </c>
      <c r="R232" s="107">
        <v>1</v>
      </c>
      <c r="S232" s="121">
        <v>35</v>
      </c>
      <c r="T232" s="107">
        <f t="shared" si="39"/>
        <v>2.5</v>
      </c>
      <c r="U232" s="96"/>
      <c r="V232" s="100"/>
      <c r="W232" s="96"/>
      <c r="X232" s="107"/>
      <c r="Y232" s="121"/>
      <c r="Z232" s="107"/>
      <c r="AA232" s="96"/>
      <c r="AB232" s="100"/>
      <c r="AC232" s="107"/>
      <c r="AD232" s="121"/>
      <c r="AE232" s="100"/>
      <c r="AF232" s="109">
        <f t="shared" si="32"/>
        <v>70</v>
      </c>
      <c r="AG232" s="109">
        <f>'DSD (para preencher)'!AA232</f>
        <v>0</v>
      </c>
      <c r="AH232" s="110">
        <v>35</v>
      </c>
      <c r="AI232" s="103">
        <f t="shared" si="41"/>
        <v>2.5</v>
      </c>
      <c r="AJ232" s="110">
        <v>35</v>
      </c>
      <c r="AK232" s="103">
        <f t="shared" si="38"/>
        <v>2.5</v>
      </c>
      <c r="AL232" s="111">
        <f t="shared" si="34"/>
        <v>-70</v>
      </c>
    </row>
    <row r="233" spans="1:38" ht="18" customHeight="1" x14ac:dyDescent="0.25">
      <c r="A233" s="102"/>
      <c r="B233" s="102"/>
      <c r="C233" s="103" t="s">
        <v>474</v>
      </c>
      <c r="D233" s="110" t="s">
        <v>33</v>
      </c>
      <c r="E233" s="112" t="s">
        <v>641</v>
      </c>
      <c r="F233" s="103" t="s">
        <v>462</v>
      </c>
      <c r="G233" s="113" t="s">
        <v>642</v>
      </c>
      <c r="H233" s="105" t="s">
        <v>831</v>
      </c>
      <c r="I233" s="106">
        <v>1</v>
      </c>
      <c r="J233" s="113" t="s">
        <v>40</v>
      </c>
      <c r="K233" s="113" t="s">
        <v>466</v>
      </c>
      <c r="L233" s="103">
        <v>6</v>
      </c>
      <c r="M233" s="103">
        <v>14</v>
      </c>
      <c r="N233" s="103">
        <v>70</v>
      </c>
      <c r="O233" s="94">
        <v>1</v>
      </c>
      <c r="P233" s="100">
        <v>35</v>
      </c>
      <c r="Q233" s="96">
        <f t="shared" si="40"/>
        <v>2.5</v>
      </c>
      <c r="R233" s="107">
        <v>1</v>
      </c>
      <c r="S233" s="121">
        <v>35</v>
      </c>
      <c r="T233" s="107">
        <f t="shared" si="39"/>
        <v>2.5</v>
      </c>
      <c r="U233" s="96"/>
      <c r="V233" s="100"/>
      <c r="W233" s="96"/>
      <c r="X233" s="107"/>
      <c r="Y233" s="121"/>
      <c r="Z233" s="107"/>
      <c r="AA233" s="96"/>
      <c r="AB233" s="100"/>
      <c r="AC233" s="107"/>
      <c r="AD233" s="121"/>
      <c r="AE233" s="100"/>
      <c r="AF233" s="109">
        <f t="shared" si="32"/>
        <v>70</v>
      </c>
      <c r="AG233" s="109">
        <f>'DSD (para preencher)'!AA233</f>
        <v>0</v>
      </c>
      <c r="AH233" s="110">
        <v>35</v>
      </c>
      <c r="AI233" s="103">
        <f t="shared" si="41"/>
        <v>2.5</v>
      </c>
      <c r="AJ233" s="110">
        <v>35</v>
      </c>
      <c r="AK233" s="103">
        <f t="shared" si="38"/>
        <v>2.5</v>
      </c>
      <c r="AL233" s="111">
        <f t="shared" si="34"/>
        <v>-70</v>
      </c>
    </row>
    <row r="234" spans="1:38" ht="18" customHeight="1" x14ac:dyDescent="0.25">
      <c r="A234" s="102"/>
      <c r="B234" s="102"/>
      <c r="C234" s="103" t="s">
        <v>179</v>
      </c>
      <c r="D234" s="103" t="s">
        <v>33</v>
      </c>
      <c r="E234" s="112" t="s">
        <v>643</v>
      </c>
      <c r="F234" s="103" t="s">
        <v>462</v>
      </c>
      <c r="G234" s="113" t="s">
        <v>644</v>
      </c>
      <c r="H234" s="110" t="s">
        <v>877</v>
      </c>
      <c r="I234" s="106">
        <v>2</v>
      </c>
      <c r="J234" s="113" t="s">
        <v>40</v>
      </c>
      <c r="K234" s="113" t="s">
        <v>52</v>
      </c>
      <c r="L234" s="103">
        <v>6</v>
      </c>
      <c r="M234" s="103">
        <v>14</v>
      </c>
      <c r="N234" s="103">
        <v>70</v>
      </c>
      <c r="O234" s="94">
        <v>1</v>
      </c>
      <c r="P234" s="100">
        <v>35</v>
      </c>
      <c r="Q234" s="96">
        <f t="shared" si="40"/>
        <v>2.5</v>
      </c>
      <c r="R234" s="107">
        <v>1</v>
      </c>
      <c r="S234" s="121">
        <v>35</v>
      </c>
      <c r="T234" s="107">
        <f t="shared" si="39"/>
        <v>2.5</v>
      </c>
      <c r="U234" s="96"/>
      <c r="V234" s="100"/>
      <c r="W234" s="96"/>
      <c r="X234" s="107"/>
      <c r="Y234" s="121"/>
      <c r="Z234" s="107"/>
      <c r="AA234" s="96"/>
      <c r="AB234" s="100"/>
      <c r="AC234" s="107"/>
      <c r="AD234" s="121"/>
      <c r="AE234" s="100"/>
      <c r="AF234" s="109">
        <f t="shared" si="32"/>
        <v>70</v>
      </c>
      <c r="AG234" s="109">
        <f>'DSD (para preencher)'!AA234</f>
        <v>0</v>
      </c>
      <c r="AH234" s="110">
        <v>35</v>
      </c>
      <c r="AI234" s="103">
        <f t="shared" si="41"/>
        <v>2.5</v>
      </c>
      <c r="AJ234" s="110">
        <v>35</v>
      </c>
      <c r="AK234" s="103">
        <f t="shared" si="38"/>
        <v>2.5</v>
      </c>
      <c r="AL234" s="111">
        <f t="shared" si="34"/>
        <v>-70</v>
      </c>
    </row>
    <row r="235" spans="1:38" ht="18" customHeight="1" x14ac:dyDescent="0.25">
      <c r="A235" s="102"/>
      <c r="B235" s="102"/>
      <c r="C235" s="103" t="s">
        <v>179</v>
      </c>
      <c r="D235" s="103" t="s">
        <v>33</v>
      </c>
      <c r="E235" s="112" t="s">
        <v>645</v>
      </c>
      <c r="F235" s="103" t="s">
        <v>462</v>
      </c>
      <c r="G235" s="113" t="s">
        <v>646</v>
      </c>
      <c r="H235" s="105" t="s">
        <v>861</v>
      </c>
      <c r="I235" s="106">
        <v>1</v>
      </c>
      <c r="J235" s="113" t="s">
        <v>40</v>
      </c>
      <c r="K235" s="113" t="s">
        <v>466</v>
      </c>
      <c r="L235" s="103">
        <v>3</v>
      </c>
      <c r="M235" s="103">
        <v>14</v>
      </c>
      <c r="N235" s="103">
        <v>35</v>
      </c>
      <c r="O235" s="94">
        <v>1</v>
      </c>
      <c r="P235" s="100">
        <v>21</v>
      </c>
      <c r="Q235" s="96">
        <f t="shared" si="40"/>
        <v>1.5</v>
      </c>
      <c r="R235" s="107">
        <v>1</v>
      </c>
      <c r="S235" s="121">
        <v>14</v>
      </c>
      <c r="T235" s="107">
        <f t="shared" si="39"/>
        <v>1</v>
      </c>
      <c r="U235" s="96"/>
      <c r="V235" s="100"/>
      <c r="W235" s="96"/>
      <c r="X235" s="107"/>
      <c r="Y235" s="121"/>
      <c r="Z235" s="107"/>
      <c r="AA235" s="96"/>
      <c r="AB235" s="100"/>
      <c r="AC235" s="107"/>
      <c r="AD235" s="121"/>
      <c r="AE235" s="100"/>
      <c r="AF235" s="109">
        <f t="shared" si="32"/>
        <v>35</v>
      </c>
      <c r="AG235" s="109">
        <f>'DSD (para preencher)'!AA235</f>
        <v>0</v>
      </c>
      <c r="AH235" s="110">
        <v>21</v>
      </c>
      <c r="AI235" s="103">
        <f t="shared" si="41"/>
        <v>1.5</v>
      </c>
      <c r="AJ235" s="110">
        <v>14</v>
      </c>
      <c r="AK235" s="103">
        <f t="shared" si="38"/>
        <v>1</v>
      </c>
      <c r="AL235" s="111">
        <f t="shared" si="34"/>
        <v>-35</v>
      </c>
    </row>
    <row r="236" spans="1:38" ht="18" customHeight="1" x14ac:dyDescent="0.25">
      <c r="A236" s="102"/>
      <c r="B236" s="102"/>
      <c r="C236" s="103" t="s">
        <v>73</v>
      </c>
      <c r="D236" s="110" t="s">
        <v>33</v>
      </c>
      <c r="E236" s="112" t="s">
        <v>647</v>
      </c>
      <c r="F236" s="103" t="s">
        <v>462</v>
      </c>
      <c r="G236" s="113" t="s">
        <v>648</v>
      </c>
      <c r="H236" s="105" t="s">
        <v>883</v>
      </c>
      <c r="I236" s="106">
        <v>1</v>
      </c>
      <c r="J236" s="113" t="s">
        <v>40</v>
      </c>
      <c r="K236" s="113" t="s">
        <v>466</v>
      </c>
      <c r="L236" s="103">
        <v>6</v>
      </c>
      <c r="M236" s="103">
        <v>14</v>
      </c>
      <c r="N236" s="103">
        <v>70</v>
      </c>
      <c r="O236" s="94">
        <v>1</v>
      </c>
      <c r="P236" s="100">
        <v>42</v>
      </c>
      <c r="Q236" s="96">
        <f t="shared" si="40"/>
        <v>3</v>
      </c>
      <c r="R236" s="107"/>
      <c r="S236" s="121"/>
      <c r="T236" s="107"/>
      <c r="U236" s="96">
        <v>1</v>
      </c>
      <c r="V236" s="100">
        <v>35</v>
      </c>
      <c r="W236" s="96">
        <f>V236/M236</f>
        <v>2.5</v>
      </c>
      <c r="X236" s="107"/>
      <c r="Y236" s="121"/>
      <c r="Z236" s="107"/>
      <c r="AA236" s="96"/>
      <c r="AB236" s="100"/>
      <c r="AC236" s="107"/>
      <c r="AD236" s="121"/>
      <c r="AE236" s="100"/>
      <c r="AF236" s="109">
        <f t="shared" si="32"/>
        <v>77</v>
      </c>
      <c r="AG236" s="109">
        <f>'DSD (para preencher)'!AA236</f>
        <v>0</v>
      </c>
      <c r="AH236" s="110">
        <v>42</v>
      </c>
      <c r="AI236" s="103">
        <f t="shared" si="41"/>
        <v>3</v>
      </c>
      <c r="AJ236" s="110">
        <v>35</v>
      </c>
      <c r="AK236" s="103">
        <f t="shared" si="38"/>
        <v>2.5</v>
      </c>
      <c r="AL236" s="111">
        <f t="shared" si="34"/>
        <v>-77</v>
      </c>
    </row>
    <row r="237" spans="1:38" ht="18" customHeight="1" x14ac:dyDescent="0.25">
      <c r="A237" s="102"/>
      <c r="B237" s="102"/>
      <c r="C237" s="103" t="s">
        <v>212</v>
      </c>
      <c r="D237" s="110" t="s">
        <v>33</v>
      </c>
      <c r="E237" s="112" t="s">
        <v>649</v>
      </c>
      <c r="F237" s="103" t="s">
        <v>462</v>
      </c>
      <c r="G237" s="113" t="s">
        <v>650</v>
      </c>
      <c r="H237" s="105" t="s">
        <v>830</v>
      </c>
      <c r="I237" s="106">
        <v>1</v>
      </c>
      <c r="J237" s="113" t="s">
        <v>40</v>
      </c>
      <c r="K237" s="113" t="s">
        <v>52</v>
      </c>
      <c r="L237" s="103">
        <v>6</v>
      </c>
      <c r="M237" s="103">
        <v>14</v>
      </c>
      <c r="N237" s="103">
        <v>70</v>
      </c>
      <c r="O237" s="94"/>
      <c r="P237" s="100"/>
      <c r="Q237" s="96"/>
      <c r="R237" s="107">
        <v>1</v>
      </c>
      <c r="S237" s="121">
        <v>70</v>
      </c>
      <c r="T237" s="107">
        <f>S237/M237</f>
        <v>5</v>
      </c>
      <c r="U237" s="96"/>
      <c r="V237" s="100"/>
      <c r="W237" s="96"/>
      <c r="X237" s="107"/>
      <c r="Y237" s="121"/>
      <c r="Z237" s="107"/>
      <c r="AA237" s="96"/>
      <c r="AB237" s="100"/>
      <c r="AC237" s="107"/>
      <c r="AD237" s="121"/>
      <c r="AE237" s="100"/>
      <c r="AF237" s="109">
        <f t="shared" si="32"/>
        <v>70</v>
      </c>
      <c r="AG237" s="109">
        <f>'DSD (para preencher)'!AA237</f>
        <v>0</v>
      </c>
      <c r="AH237" s="110"/>
      <c r="AI237" s="103"/>
      <c r="AJ237" s="110">
        <v>70</v>
      </c>
      <c r="AK237" s="103">
        <f t="shared" si="38"/>
        <v>5</v>
      </c>
      <c r="AL237" s="111">
        <f t="shared" si="34"/>
        <v>-70</v>
      </c>
    </row>
    <row r="238" spans="1:38" ht="18" customHeight="1" x14ac:dyDescent="0.25">
      <c r="A238" s="102"/>
      <c r="B238" s="102"/>
      <c r="C238" s="103"/>
      <c r="D238" s="110"/>
      <c r="E238" s="112" t="s">
        <v>651</v>
      </c>
      <c r="F238" s="103" t="s">
        <v>462</v>
      </c>
      <c r="G238" s="113" t="s">
        <v>652</v>
      </c>
      <c r="H238" s="110" t="s">
        <v>840</v>
      </c>
      <c r="I238" s="106">
        <v>1</v>
      </c>
      <c r="J238" s="113" t="s">
        <v>40</v>
      </c>
      <c r="K238" s="113" t="s">
        <v>52</v>
      </c>
      <c r="L238" s="103">
        <v>6</v>
      </c>
      <c r="M238" s="103">
        <v>14</v>
      </c>
      <c r="N238" s="103">
        <v>70</v>
      </c>
      <c r="O238" s="94"/>
      <c r="P238" s="100"/>
      <c r="Q238" s="96"/>
      <c r="R238" s="107">
        <v>1</v>
      </c>
      <c r="S238" s="121">
        <v>70</v>
      </c>
      <c r="T238" s="107">
        <f>S238/M238</f>
        <v>5</v>
      </c>
      <c r="U238" s="96"/>
      <c r="V238" s="100"/>
      <c r="W238" s="96"/>
      <c r="X238" s="107"/>
      <c r="Y238" s="121"/>
      <c r="Z238" s="107"/>
      <c r="AA238" s="96"/>
      <c r="AB238" s="100"/>
      <c r="AC238" s="107"/>
      <c r="AD238" s="121"/>
      <c r="AE238" s="100"/>
      <c r="AF238" s="109">
        <f t="shared" si="32"/>
        <v>70</v>
      </c>
      <c r="AG238" s="109">
        <f>'DSD (para preencher)'!AA238</f>
        <v>0</v>
      </c>
      <c r="AH238" s="110"/>
      <c r="AI238" s="103"/>
      <c r="AJ238" s="110">
        <v>70</v>
      </c>
      <c r="AK238" s="103">
        <f t="shared" si="38"/>
        <v>5</v>
      </c>
      <c r="AL238" s="111">
        <f t="shared" si="34"/>
        <v>-70</v>
      </c>
    </row>
    <row r="239" spans="1:38" ht="18" customHeight="1" x14ac:dyDescent="0.25">
      <c r="A239" s="102"/>
      <c r="B239" s="102"/>
      <c r="C239" s="103"/>
      <c r="D239" s="110"/>
      <c r="E239" s="112" t="s">
        <v>653</v>
      </c>
      <c r="F239" s="103" t="s">
        <v>462</v>
      </c>
      <c r="G239" s="113" t="s">
        <v>654</v>
      </c>
      <c r="H239" s="110" t="s">
        <v>836</v>
      </c>
      <c r="I239" s="106">
        <v>1</v>
      </c>
      <c r="J239" s="113" t="s">
        <v>40</v>
      </c>
      <c r="K239" s="113" t="s">
        <v>52</v>
      </c>
      <c r="L239" s="103">
        <v>6</v>
      </c>
      <c r="M239" s="103">
        <v>14</v>
      </c>
      <c r="N239" s="103">
        <v>70</v>
      </c>
      <c r="O239" s="94">
        <v>1</v>
      </c>
      <c r="P239" s="100">
        <v>35</v>
      </c>
      <c r="Q239" s="96">
        <f>P239/M239</f>
        <v>2.5</v>
      </c>
      <c r="R239" s="107"/>
      <c r="S239" s="121"/>
      <c r="T239" s="107"/>
      <c r="U239" s="96">
        <v>1</v>
      </c>
      <c r="V239" s="100">
        <v>35</v>
      </c>
      <c r="W239" s="96">
        <f>V239/M239</f>
        <v>2.5</v>
      </c>
      <c r="X239" s="107"/>
      <c r="Y239" s="121"/>
      <c r="Z239" s="107"/>
      <c r="AA239" s="96"/>
      <c r="AB239" s="100"/>
      <c r="AC239" s="107"/>
      <c r="AD239" s="121"/>
      <c r="AE239" s="100"/>
      <c r="AF239" s="109">
        <f t="shared" si="32"/>
        <v>70</v>
      </c>
      <c r="AG239" s="109">
        <f>'DSD (para preencher)'!AA239</f>
        <v>0</v>
      </c>
      <c r="AH239" s="110">
        <v>35</v>
      </c>
      <c r="AI239" s="103">
        <f>AH239/M239</f>
        <v>2.5</v>
      </c>
      <c r="AJ239" s="110">
        <v>35</v>
      </c>
      <c r="AK239" s="103">
        <f t="shared" si="38"/>
        <v>2.5</v>
      </c>
      <c r="AL239" s="111">
        <f t="shared" si="34"/>
        <v>-70</v>
      </c>
    </row>
    <row r="240" spans="1:38" ht="18" customHeight="1" x14ac:dyDescent="0.25">
      <c r="A240" s="102"/>
      <c r="B240" s="102"/>
      <c r="C240" s="103" t="s">
        <v>93</v>
      </c>
      <c r="D240" s="110" t="s">
        <v>60</v>
      </c>
      <c r="E240" s="112" t="s">
        <v>655</v>
      </c>
      <c r="F240" s="103" t="s">
        <v>462</v>
      </c>
      <c r="G240" s="113" t="s">
        <v>656</v>
      </c>
      <c r="H240" s="105" t="s">
        <v>861</v>
      </c>
      <c r="I240" s="106">
        <v>1</v>
      </c>
      <c r="J240" s="113" t="s">
        <v>40</v>
      </c>
      <c r="K240" s="113" t="s">
        <v>52</v>
      </c>
      <c r="L240" s="103">
        <v>4</v>
      </c>
      <c r="M240" s="103">
        <v>14</v>
      </c>
      <c r="N240" s="103">
        <v>49</v>
      </c>
      <c r="O240" s="94"/>
      <c r="P240" s="100"/>
      <c r="Q240" s="96"/>
      <c r="R240" s="107">
        <v>1</v>
      </c>
      <c r="S240" s="121">
        <v>35</v>
      </c>
      <c r="T240" s="107">
        <f>S240/M240</f>
        <v>2.5</v>
      </c>
      <c r="U240" s="96"/>
      <c r="V240" s="100"/>
      <c r="W240" s="96"/>
      <c r="X240" s="107"/>
      <c r="Y240" s="121"/>
      <c r="Z240" s="107"/>
      <c r="AA240" s="96"/>
      <c r="AB240" s="100"/>
      <c r="AC240" s="107"/>
      <c r="AD240" s="121"/>
      <c r="AE240" s="100"/>
      <c r="AF240" s="109">
        <f t="shared" si="32"/>
        <v>35</v>
      </c>
      <c r="AG240" s="109">
        <f>'DSD (para preencher)'!AA240</f>
        <v>0</v>
      </c>
      <c r="AH240" s="110"/>
      <c r="AI240" s="103"/>
      <c r="AJ240" s="110">
        <v>35</v>
      </c>
      <c r="AK240" s="103">
        <f t="shared" si="38"/>
        <v>2.5</v>
      </c>
      <c r="AL240" s="111">
        <f t="shared" si="34"/>
        <v>-35</v>
      </c>
    </row>
    <row r="241" spans="1:38" ht="18" customHeight="1" x14ac:dyDescent="0.25">
      <c r="A241" s="102"/>
      <c r="B241" s="102"/>
      <c r="C241" s="103"/>
      <c r="D241" s="110"/>
      <c r="E241" s="112" t="s">
        <v>657</v>
      </c>
      <c r="F241" s="103" t="s">
        <v>462</v>
      </c>
      <c r="G241" s="113" t="s">
        <v>658</v>
      </c>
      <c r="H241" s="110" t="s">
        <v>863</v>
      </c>
      <c r="I241" s="106">
        <v>1</v>
      </c>
      <c r="J241" s="113" t="s">
        <v>40</v>
      </c>
      <c r="K241" s="113" t="s">
        <v>52</v>
      </c>
      <c r="L241" s="103">
        <v>6</v>
      </c>
      <c r="M241" s="103">
        <v>14</v>
      </c>
      <c r="N241" s="103">
        <v>70</v>
      </c>
      <c r="O241" s="94">
        <v>1</v>
      </c>
      <c r="P241" s="100">
        <v>28</v>
      </c>
      <c r="Q241" s="96">
        <f>P241/M241</f>
        <v>2</v>
      </c>
      <c r="R241" s="107"/>
      <c r="S241" s="121"/>
      <c r="T241" s="107"/>
      <c r="U241" s="96">
        <v>1</v>
      </c>
      <c r="V241" s="100">
        <v>42</v>
      </c>
      <c r="W241" s="96">
        <f>V241/M241</f>
        <v>3</v>
      </c>
      <c r="X241" s="107"/>
      <c r="Y241" s="121"/>
      <c r="Z241" s="107"/>
      <c r="AA241" s="96"/>
      <c r="AB241" s="100"/>
      <c r="AC241" s="107"/>
      <c r="AD241" s="121"/>
      <c r="AE241" s="100"/>
      <c r="AF241" s="109">
        <f t="shared" si="32"/>
        <v>70</v>
      </c>
      <c r="AG241" s="109">
        <f>'DSD (para preencher)'!AA241</f>
        <v>0</v>
      </c>
      <c r="AH241" s="110">
        <v>28</v>
      </c>
      <c r="AI241" s="103">
        <f>AH241/M241</f>
        <v>2</v>
      </c>
      <c r="AJ241" s="110">
        <v>42</v>
      </c>
      <c r="AK241" s="103">
        <f t="shared" si="38"/>
        <v>3</v>
      </c>
      <c r="AL241" s="111">
        <f t="shared" si="34"/>
        <v>-70</v>
      </c>
    </row>
    <row r="242" spans="1:38" ht="18" customHeight="1" x14ac:dyDescent="0.25">
      <c r="A242" s="102"/>
      <c r="B242" s="102"/>
      <c r="C242" s="103"/>
      <c r="D242" s="110"/>
      <c r="E242" s="112" t="s">
        <v>659</v>
      </c>
      <c r="F242" s="103" t="s">
        <v>462</v>
      </c>
      <c r="G242" s="113" t="s">
        <v>660</v>
      </c>
      <c r="H242" s="105" t="s">
        <v>867</v>
      </c>
      <c r="I242" s="106">
        <v>1</v>
      </c>
      <c r="J242" s="113" t="s">
        <v>43</v>
      </c>
      <c r="K242" s="113" t="s">
        <v>52</v>
      </c>
      <c r="L242" s="103">
        <v>6</v>
      </c>
      <c r="M242" s="103">
        <v>14</v>
      </c>
      <c r="N242" s="103">
        <v>70</v>
      </c>
      <c r="O242" s="94"/>
      <c r="P242" s="100"/>
      <c r="Q242" s="96"/>
      <c r="R242" s="107">
        <v>1</v>
      </c>
      <c r="S242" s="121">
        <v>70</v>
      </c>
      <c r="T242" s="107">
        <f>S242/M242</f>
        <v>5</v>
      </c>
      <c r="U242" s="96"/>
      <c r="V242" s="100"/>
      <c r="W242" s="96"/>
      <c r="X242" s="107"/>
      <c r="Y242" s="121"/>
      <c r="Z242" s="107"/>
      <c r="AA242" s="96"/>
      <c r="AB242" s="100"/>
      <c r="AC242" s="107"/>
      <c r="AD242" s="121"/>
      <c r="AE242" s="100"/>
      <c r="AF242" s="109">
        <f t="shared" si="32"/>
        <v>70</v>
      </c>
      <c r="AG242" s="109">
        <f>'DSD (para preencher)'!AA242</f>
        <v>0</v>
      </c>
      <c r="AH242" s="110"/>
      <c r="AI242" s="103"/>
      <c r="AJ242" s="110">
        <v>70</v>
      </c>
      <c r="AK242" s="103">
        <f t="shared" si="38"/>
        <v>5</v>
      </c>
      <c r="AL242" s="111">
        <f t="shared" si="34"/>
        <v>-70</v>
      </c>
    </row>
    <row r="243" spans="1:38" ht="18" customHeight="1" x14ac:dyDescent="0.25">
      <c r="A243" s="102"/>
      <c r="B243" s="102"/>
      <c r="C243" s="103"/>
      <c r="D243" s="110"/>
      <c r="E243" s="112" t="s">
        <v>661</v>
      </c>
      <c r="F243" s="103" t="s">
        <v>462</v>
      </c>
      <c r="G243" s="113" t="s">
        <v>662</v>
      </c>
      <c r="H243" s="105" t="s">
        <v>867</v>
      </c>
      <c r="I243" s="106">
        <v>1</v>
      </c>
      <c r="J243" s="113" t="s">
        <v>43</v>
      </c>
      <c r="K243" s="113" t="s">
        <v>52</v>
      </c>
      <c r="L243" s="103">
        <v>6</v>
      </c>
      <c r="M243" s="103">
        <v>14</v>
      </c>
      <c r="N243" s="103">
        <v>70</v>
      </c>
      <c r="O243" s="94"/>
      <c r="P243" s="100"/>
      <c r="Q243" s="96"/>
      <c r="R243" s="107">
        <v>1</v>
      </c>
      <c r="S243" s="121">
        <v>34</v>
      </c>
      <c r="T243" s="107">
        <v>2.5</v>
      </c>
      <c r="U243" s="96"/>
      <c r="V243" s="100"/>
      <c r="W243" s="96"/>
      <c r="X243" s="107"/>
      <c r="Y243" s="121"/>
      <c r="Z243" s="107"/>
      <c r="AA243" s="96"/>
      <c r="AB243" s="100"/>
      <c r="AC243" s="107"/>
      <c r="AD243" s="121"/>
      <c r="AE243" s="100"/>
      <c r="AF243" s="109">
        <f t="shared" si="32"/>
        <v>34</v>
      </c>
      <c r="AG243" s="109">
        <f>'DSD (para preencher)'!AA243</f>
        <v>0</v>
      </c>
      <c r="AH243" s="110"/>
      <c r="AI243" s="103"/>
      <c r="AJ243" s="110">
        <v>34</v>
      </c>
      <c r="AK243" s="103">
        <v>2.5</v>
      </c>
      <c r="AL243" s="111">
        <f t="shared" si="34"/>
        <v>-34</v>
      </c>
    </row>
    <row r="244" spans="1:38" ht="18" customHeight="1" x14ac:dyDescent="0.25">
      <c r="A244" s="102"/>
      <c r="B244" s="102"/>
      <c r="C244" s="103" t="s">
        <v>137</v>
      </c>
      <c r="D244" s="110" t="s">
        <v>60</v>
      </c>
      <c r="E244" s="112" t="s">
        <v>663</v>
      </c>
      <c r="F244" s="103" t="s">
        <v>462</v>
      </c>
      <c r="G244" s="113" t="s">
        <v>664</v>
      </c>
      <c r="H244" s="110" t="s">
        <v>869</v>
      </c>
      <c r="I244" s="106">
        <v>1</v>
      </c>
      <c r="J244" s="113" t="s">
        <v>40</v>
      </c>
      <c r="K244" s="113" t="s">
        <v>52</v>
      </c>
      <c r="L244" s="103">
        <v>6</v>
      </c>
      <c r="M244" s="103">
        <v>14</v>
      </c>
      <c r="N244" s="103">
        <v>70</v>
      </c>
      <c r="O244" s="94">
        <v>1</v>
      </c>
      <c r="P244" s="100">
        <v>70</v>
      </c>
      <c r="Q244" s="96">
        <f>P244/M244</f>
        <v>5</v>
      </c>
      <c r="R244" s="107"/>
      <c r="S244" s="121"/>
      <c r="T244" s="107"/>
      <c r="U244" s="96"/>
      <c r="V244" s="100"/>
      <c r="W244" s="96"/>
      <c r="X244" s="107"/>
      <c r="Y244" s="121"/>
      <c r="Z244" s="107"/>
      <c r="AA244" s="96"/>
      <c r="AB244" s="100"/>
      <c r="AC244" s="107"/>
      <c r="AD244" s="121"/>
      <c r="AE244" s="100"/>
      <c r="AF244" s="109">
        <f t="shared" si="32"/>
        <v>70</v>
      </c>
      <c r="AG244" s="109">
        <f>'DSD (para preencher)'!AA244</f>
        <v>0</v>
      </c>
      <c r="AH244" s="110"/>
      <c r="AI244" s="103"/>
      <c r="AJ244" s="110">
        <v>70</v>
      </c>
      <c r="AK244" s="103">
        <f>AJ244/M244</f>
        <v>5</v>
      </c>
      <c r="AL244" s="111">
        <f t="shared" si="34"/>
        <v>-70</v>
      </c>
    </row>
    <row r="245" spans="1:38" ht="18" customHeight="1" x14ac:dyDescent="0.25">
      <c r="A245" s="102"/>
      <c r="B245" s="102"/>
      <c r="C245" s="103" t="s">
        <v>479</v>
      </c>
      <c r="D245" s="103" t="s">
        <v>33</v>
      </c>
      <c r="E245" s="112" t="s">
        <v>665</v>
      </c>
      <c r="F245" s="103" t="s">
        <v>462</v>
      </c>
      <c r="G245" s="113" t="s">
        <v>666</v>
      </c>
      <c r="H245" s="110" t="s">
        <v>884</v>
      </c>
      <c r="I245" s="106">
        <v>1</v>
      </c>
      <c r="J245" s="113" t="s">
        <v>43</v>
      </c>
      <c r="K245" s="113" t="s">
        <v>52</v>
      </c>
      <c r="L245" s="103">
        <v>6</v>
      </c>
      <c r="M245" s="103">
        <v>14</v>
      </c>
      <c r="N245" s="103">
        <v>70</v>
      </c>
      <c r="O245" s="94">
        <v>1</v>
      </c>
      <c r="P245" s="100">
        <v>28</v>
      </c>
      <c r="Q245" s="96">
        <f>P245/M245</f>
        <v>2</v>
      </c>
      <c r="R245" s="107">
        <v>1</v>
      </c>
      <c r="S245" s="121">
        <v>42</v>
      </c>
      <c r="T245" s="107">
        <f>S245/M245</f>
        <v>3</v>
      </c>
      <c r="U245" s="96"/>
      <c r="V245" s="100"/>
      <c r="W245" s="96"/>
      <c r="X245" s="107"/>
      <c r="Y245" s="121"/>
      <c r="Z245" s="107"/>
      <c r="AA245" s="96"/>
      <c r="AB245" s="100"/>
      <c r="AC245" s="107"/>
      <c r="AD245" s="121"/>
      <c r="AE245" s="100"/>
      <c r="AF245" s="109">
        <f t="shared" si="32"/>
        <v>70</v>
      </c>
      <c r="AG245" s="109">
        <f>'DSD (para preencher)'!AA245</f>
        <v>0</v>
      </c>
      <c r="AH245" s="110">
        <v>28</v>
      </c>
      <c r="AI245" s="103">
        <f>AH245/M245</f>
        <v>2</v>
      </c>
      <c r="AJ245" s="110">
        <v>42</v>
      </c>
      <c r="AK245" s="103">
        <f>AJ245/M245</f>
        <v>3</v>
      </c>
      <c r="AL245" s="111">
        <f t="shared" si="34"/>
        <v>-70</v>
      </c>
    </row>
    <row r="246" spans="1:38" ht="18" customHeight="1" x14ac:dyDescent="0.25">
      <c r="A246" s="102"/>
      <c r="B246" s="102"/>
      <c r="C246" s="103"/>
      <c r="D246" s="110"/>
      <c r="E246" s="112" t="s">
        <v>667</v>
      </c>
      <c r="F246" s="103" t="s">
        <v>462</v>
      </c>
      <c r="G246" s="113" t="s">
        <v>668</v>
      </c>
      <c r="H246" s="105" t="s">
        <v>867</v>
      </c>
      <c r="I246" s="106">
        <v>1</v>
      </c>
      <c r="J246" s="113" t="s">
        <v>43</v>
      </c>
      <c r="K246" s="113" t="s">
        <v>52</v>
      </c>
      <c r="L246" s="103">
        <v>6</v>
      </c>
      <c r="M246" s="103">
        <v>14</v>
      </c>
      <c r="N246" s="103">
        <v>70</v>
      </c>
      <c r="O246" s="94"/>
      <c r="P246" s="100"/>
      <c r="Q246" s="96"/>
      <c r="R246" s="107">
        <v>1</v>
      </c>
      <c r="S246" s="121">
        <v>70</v>
      </c>
      <c r="T246" s="107">
        <f>S246/M246</f>
        <v>5</v>
      </c>
      <c r="U246" s="96"/>
      <c r="V246" s="100"/>
      <c r="W246" s="96"/>
      <c r="X246" s="107"/>
      <c r="Y246" s="121"/>
      <c r="Z246" s="107"/>
      <c r="AA246" s="96"/>
      <c r="AB246" s="100"/>
      <c r="AC246" s="107"/>
      <c r="AD246" s="121"/>
      <c r="AE246" s="100"/>
      <c r="AF246" s="109">
        <f t="shared" si="32"/>
        <v>70</v>
      </c>
      <c r="AG246" s="109">
        <f>'DSD (para preencher)'!AA246</f>
        <v>0</v>
      </c>
      <c r="AH246" s="110"/>
      <c r="AI246" s="103"/>
      <c r="AJ246" s="110">
        <v>70</v>
      </c>
      <c r="AK246" s="103">
        <f>AJ246/M246</f>
        <v>5</v>
      </c>
      <c r="AL246" s="111">
        <f t="shared" si="34"/>
        <v>-70</v>
      </c>
    </row>
    <row r="247" spans="1:38" ht="18" customHeight="1" x14ac:dyDescent="0.25">
      <c r="A247" s="102"/>
      <c r="B247" s="102"/>
      <c r="C247" s="103"/>
      <c r="D247" s="110"/>
      <c r="E247" s="112" t="s">
        <v>669</v>
      </c>
      <c r="F247" s="103" t="s">
        <v>462</v>
      </c>
      <c r="G247" s="113" t="s">
        <v>670</v>
      </c>
      <c r="H247" s="105" t="s">
        <v>867</v>
      </c>
      <c r="I247" s="106">
        <v>1</v>
      </c>
      <c r="J247" s="113" t="s">
        <v>43</v>
      </c>
      <c r="K247" s="113" t="s">
        <v>52</v>
      </c>
      <c r="L247" s="103">
        <v>6</v>
      </c>
      <c r="M247" s="103">
        <v>14</v>
      </c>
      <c r="N247" s="103">
        <v>70</v>
      </c>
      <c r="O247" s="94"/>
      <c r="P247" s="100"/>
      <c r="Q247" s="96"/>
      <c r="R247" s="107">
        <v>1</v>
      </c>
      <c r="S247" s="121">
        <v>30</v>
      </c>
      <c r="T247" s="107">
        <v>2</v>
      </c>
      <c r="U247" s="96"/>
      <c r="V247" s="100"/>
      <c r="W247" s="96"/>
      <c r="X247" s="107"/>
      <c r="Y247" s="121"/>
      <c r="Z247" s="107"/>
      <c r="AA247" s="96"/>
      <c r="AB247" s="100"/>
      <c r="AC247" s="107"/>
      <c r="AD247" s="121"/>
      <c r="AE247" s="100"/>
      <c r="AF247" s="109">
        <f t="shared" si="32"/>
        <v>30</v>
      </c>
      <c r="AG247" s="109">
        <f>'DSD (para preencher)'!AA247</f>
        <v>0</v>
      </c>
      <c r="AH247" s="110"/>
      <c r="AI247" s="103"/>
      <c r="AJ247" s="110">
        <v>30</v>
      </c>
      <c r="AK247" s="103">
        <v>2</v>
      </c>
      <c r="AL247" s="111">
        <f t="shared" si="34"/>
        <v>-30</v>
      </c>
    </row>
    <row r="248" spans="1:38" ht="18" customHeight="1" x14ac:dyDescent="0.25">
      <c r="A248" s="102"/>
      <c r="B248" s="102"/>
      <c r="C248" s="103" t="s">
        <v>474</v>
      </c>
      <c r="D248" s="110" t="s">
        <v>33</v>
      </c>
      <c r="E248" s="112" t="s">
        <v>671</v>
      </c>
      <c r="F248" s="103" t="s">
        <v>462</v>
      </c>
      <c r="G248" s="113" t="s">
        <v>672</v>
      </c>
      <c r="H248" s="105" t="s">
        <v>861</v>
      </c>
      <c r="I248" s="106">
        <v>1</v>
      </c>
      <c r="J248" s="113" t="s">
        <v>40</v>
      </c>
      <c r="K248" s="113" t="s">
        <v>466</v>
      </c>
      <c r="L248" s="103">
        <v>2</v>
      </c>
      <c r="M248" s="103">
        <v>14</v>
      </c>
      <c r="N248" s="103">
        <v>21</v>
      </c>
      <c r="O248" s="94">
        <v>1</v>
      </c>
      <c r="P248" s="100">
        <v>14</v>
      </c>
      <c r="Q248" s="96">
        <f>P248/M248</f>
        <v>1</v>
      </c>
      <c r="R248" s="107">
        <v>1</v>
      </c>
      <c r="S248" s="121">
        <v>7</v>
      </c>
      <c r="T248" s="107">
        <f t="shared" ref="T248:T263" si="42">S248/M248</f>
        <v>0.5</v>
      </c>
      <c r="U248" s="96"/>
      <c r="V248" s="100"/>
      <c r="W248" s="96"/>
      <c r="X248" s="107"/>
      <c r="Y248" s="121"/>
      <c r="Z248" s="107"/>
      <c r="AA248" s="96"/>
      <c r="AB248" s="100"/>
      <c r="AC248" s="107"/>
      <c r="AD248" s="121"/>
      <c r="AE248" s="100"/>
      <c r="AF248" s="109">
        <f t="shared" si="32"/>
        <v>21</v>
      </c>
      <c r="AG248" s="109">
        <f>'DSD (para preencher)'!AA248</f>
        <v>0</v>
      </c>
      <c r="AH248" s="110">
        <v>14</v>
      </c>
      <c r="AI248" s="103">
        <f>AH248/M248</f>
        <v>1</v>
      </c>
      <c r="AJ248" s="110">
        <v>7</v>
      </c>
      <c r="AK248" s="103">
        <f t="shared" ref="AK248:AK263" si="43">AJ248/M248</f>
        <v>0.5</v>
      </c>
      <c r="AL248" s="111">
        <f t="shared" si="34"/>
        <v>-21</v>
      </c>
    </row>
    <row r="249" spans="1:38" ht="18" customHeight="1" x14ac:dyDescent="0.25">
      <c r="A249" s="102"/>
      <c r="B249" s="102"/>
      <c r="C249" s="103" t="s">
        <v>54</v>
      </c>
      <c r="D249" s="110" t="s">
        <v>33</v>
      </c>
      <c r="E249" s="112" t="s">
        <v>673</v>
      </c>
      <c r="F249" s="103" t="s">
        <v>462</v>
      </c>
      <c r="G249" s="113" t="s">
        <v>674</v>
      </c>
      <c r="H249" s="105" t="s">
        <v>827</v>
      </c>
      <c r="I249" s="106">
        <v>1</v>
      </c>
      <c r="J249" s="113" t="s">
        <v>40</v>
      </c>
      <c r="K249" s="113" t="s">
        <v>52</v>
      </c>
      <c r="L249" s="103">
        <v>6</v>
      </c>
      <c r="M249" s="103">
        <v>14</v>
      </c>
      <c r="N249" s="103">
        <v>70</v>
      </c>
      <c r="O249" s="94">
        <v>1</v>
      </c>
      <c r="P249" s="100">
        <v>28</v>
      </c>
      <c r="Q249" s="96">
        <f>P249/M249</f>
        <v>2</v>
      </c>
      <c r="R249" s="107">
        <v>1</v>
      </c>
      <c r="S249" s="121">
        <v>42</v>
      </c>
      <c r="T249" s="107">
        <f t="shared" si="42"/>
        <v>3</v>
      </c>
      <c r="U249" s="96"/>
      <c r="V249" s="100"/>
      <c r="W249" s="96"/>
      <c r="X249" s="107"/>
      <c r="Y249" s="121"/>
      <c r="Z249" s="107"/>
      <c r="AA249" s="96"/>
      <c r="AB249" s="100"/>
      <c r="AC249" s="107"/>
      <c r="AD249" s="121"/>
      <c r="AE249" s="100"/>
      <c r="AF249" s="109">
        <f t="shared" si="32"/>
        <v>70</v>
      </c>
      <c r="AG249" s="109">
        <f>'DSD (para preencher)'!AA249</f>
        <v>0</v>
      </c>
      <c r="AH249" s="110">
        <v>28</v>
      </c>
      <c r="AI249" s="103">
        <f>AH249/M249</f>
        <v>2</v>
      </c>
      <c r="AJ249" s="110">
        <v>42</v>
      </c>
      <c r="AK249" s="103">
        <f t="shared" si="43"/>
        <v>3</v>
      </c>
      <c r="AL249" s="111">
        <f t="shared" si="34"/>
        <v>-70</v>
      </c>
    </row>
    <row r="250" spans="1:38" ht="18" customHeight="1" x14ac:dyDescent="0.25">
      <c r="A250" s="102"/>
      <c r="B250" s="102"/>
      <c r="C250" s="103" t="s">
        <v>474</v>
      </c>
      <c r="D250" s="110" t="s">
        <v>33</v>
      </c>
      <c r="E250" s="112" t="s">
        <v>675</v>
      </c>
      <c r="F250" s="103" t="s">
        <v>462</v>
      </c>
      <c r="G250" s="113" t="s">
        <v>676</v>
      </c>
      <c r="H250" s="105" t="s">
        <v>831</v>
      </c>
      <c r="I250" s="106">
        <v>1</v>
      </c>
      <c r="J250" s="113" t="s">
        <v>40</v>
      </c>
      <c r="K250" s="113" t="s">
        <v>52</v>
      </c>
      <c r="L250" s="103">
        <v>6</v>
      </c>
      <c r="M250" s="103">
        <v>14</v>
      </c>
      <c r="N250" s="103">
        <v>70</v>
      </c>
      <c r="O250" s="94">
        <v>1</v>
      </c>
      <c r="P250" s="100">
        <v>28</v>
      </c>
      <c r="Q250" s="96">
        <f>P250/M250</f>
        <v>2</v>
      </c>
      <c r="R250" s="107">
        <v>1</v>
      </c>
      <c r="S250" s="121">
        <v>42</v>
      </c>
      <c r="T250" s="107">
        <f t="shared" si="42"/>
        <v>3</v>
      </c>
      <c r="U250" s="96"/>
      <c r="V250" s="100"/>
      <c r="W250" s="96"/>
      <c r="X250" s="107"/>
      <c r="Y250" s="121"/>
      <c r="Z250" s="107"/>
      <c r="AA250" s="96"/>
      <c r="AB250" s="100"/>
      <c r="AC250" s="107"/>
      <c r="AD250" s="121"/>
      <c r="AE250" s="100"/>
      <c r="AF250" s="109">
        <f t="shared" si="32"/>
        <v>70</v>
      </c>
      <c r="AG250" s="109">
        <f>'DSD (para preencher)'!AA250</f>
        <v>0</v>
      </c>
      <c r="AH250" s="110">
        <v>28</v>
      </c>
      <c r="AI250" s="103">
        <f>AH250/M250</f>
        <v>2</v>
      </c>
      <c r="AJ250" s="110">
        <v>42</v>
      </c>
      <c r="AK250" s="103">
        <f t="shared" si="43"/>
        <v>3</v>
      </c>
      <c r="AL250" s="111">
        <f t="shared" si="34"/>
        <v>-70</v>
      </c>
    </row>
    <row r="251" spans="1:38" ht="18" customHeight="1" x14ac:dyDescent="0.25">
      <c r="A251" s="102"/>
      <c r="B251" s="102"/>
      <c r="C251" s="103" t="s">
        <v>474</v>
      </c>
      <c r="D251" s="110" t="s">
        <v>33</v>
      </c>
      <c r="E251" s="112" t="s">
        <v>677</v>
      </c>
      <c r="F251" s="103" t="s">
        <v>462</v>
      </c>
      <c r="G251" s="113" t="s">
        <v>678</v>
      </c>
      <c r="H251" s="105" t="s">
        <v>861</v>
      </c>
      <c r="I251" s="106">
        <v>1</v>
      </c>
      <c r="J251" s="113" t="s">
        <v>40</v>
      </c>
      <c r="K251" s="113" t="s">
        <v>466</v>
      </c>
      <c r="L251" s="103">
        <v>2.5</v>
      </c>
      <c r="M251" s="103">
        <v>14</v>
      </c>
      <c r="N251" s="103">
        <v>28</v>
      </c>
      <c r="O251" s="94">
        <v>1</v>
      </c>
      <c r="P251" s="100">
        <v>14</v>
      </c>
      <c r="Q251" s="96">
        <f>P251/M251</f>
        <v>1</v>
      </c>
      <c r="R251" s="107">
        <v>1</v>
      </c>
      <c r="S251" s="121">
        <v>14</v>
      </c>
      <c r="T251" s="107">
        <f t="shared" si="42"/>
        <v>1</v>
      </c>
      <c r="U251" s="96"/>
      <c r="V251" s="100"/>
      <c r="W251" s="96"/>
      <c r="X251" s="107"/>
      <c r="Y251" s="121"/>
      <c r="Z251" s="107"/>
      <c r="AA251" s="96"/>
      <c r="AB251" s="100"/>
      <c r="AC251" s="107"/>
      <c r="AD251" s="121"/>
      <c r="AE251" s="100"/>
      <c r="AF251" s="109">
        <f t="shared" si="32"/>
        <v>28</v>
      </c>
      <c r="AG251" s="109">
        <f>'DSD (para preencher)'!AA251</f>
        <v>0</v>
      </c>
      <c r="AH251" s="110">
        <v>14</v>
      </c>
      <c r="AI251" s="103">
        <f>AH251/M251</f>
        <v>1</v>
      </c>
      <c r="AJ251" s="110">
        <v>14</v>
      </c>
      <c r="AK251" s="103">
        <f t="shared" si="43"/>
        <v>1</v>
      </c>
      <c r="AL251" s="111">
        <f t="shared" si="34"/>
        <v>-28</v>
      </c>
    </row>
    <row r="252" spans="1:38" ht="18" customHeight="1" x14ac:dyDescent="0.25">
      <c r="A252" s="102"/>
      <c r="B252" s="102"/>
      <c r="C252" s="103" t="s">
        <v>32</v>
      </c>
      <c r="D252" s="110" t="s">
        <v>33</v>
      </c>
      <c r="E252" s="112" t="s">
        <v>679</v>
      </c>
      <c r="F252" s="103" t="s">
        <v>462</v>
      </c>
      <c r="G252" s="113" t="s">
        <v>680</v>
      </c>
      <c r="H252" s="105" t="s">
        <v>851</v>
      </c>
      <c r="I252" s="106">
        <v>1</v>
      </c>
      <c r="J252" s="113" t="s">
        <v>40</v>
      </c>
      <c r="K252" s="113" t="s">
        <v>52</v>
      </c>
      <c r="L252" s="103">
        <v>6</v>
      </c>
      <c r="M252" s="103">
        <v>14</v>
      </c>
      <c r="N252" s="103">
        <v>70</v>
      </c>
      <c r="O252" s="94"/>
      <c r="P252" s="100"/>
      <c r="Q252" s="96"/>
      <c r="R252" s="107">
        <v>1</v>
      </c>
      <c r="S252" s="121">
        <v>70</v>
      </c>
      <c r="T252" s="107">
        <f t="shared" si="42"/>
        <v>5</v>
      </c>
      <c r="U252" s="96"/>
      <c r="V252" s="100"/>
      <c r="W252" s="96"/>
      <c r="X252" s="107"/>
      <c r="Y252" s="121"/>
      <c r="Z252" s="107"/>
      <c r="AA252" s="96"/>
      <c r="AB252" s="100"/>
      <c r="AC252" s="107"/>
      <c r="AD252" s="121"/>
      <c r="AE252" s="100"/>
      <c r="AF252" s="109">
        <f t="shared" si="32"/>
        <v>70</v>
      </c>
      <c r="AG252" s="109">
        <f>'DSD (para preencher)'!AA252</f>
        <v>0</v>
      </c>
      <c r="AH252" s="110"/>
      <c r="AI252" s="103"/>
      <c r="AJ252" s="110">
        <v>70</v>
      </c>
      <c r="AK252" s="103">
        <f t="shared" si="43"/>
        <v>5</v>
      </c>
      <c r="AL252" s="111">
        <f t="shared" si="34"/>
        <v>-70</v>
      </c>
    </row>
    <row r="253" spans="1:38" ht="18" customHeight="1" x14ac:dyDescent="0.25">
      <c r="A253" s="102"/>
      <c r="B253" s="102"/>
      <c r="C253" s="103" t="s">
        <v>155</v>
      </c>
      <c r="D253" s="110" t="s">
        <v>60</v>
      </c>
      <c r="E253" s="112" t="s">
        <v>682</v>
      </c>
      <c r="F253" s="103" t="s">
        <v>462</v>
      </c>
      <c r="G253" s="113" t="s">
        <v>683</v>
      </c>
      <c r="H253" s="110" t="s">
        <v>829</v>
      </c>
      <c r="I253" s="106">
        <v>1</v>
      </c>
      <c r="J253" s="113" t="s">
        <v>43</v>
      </c>
      <c r="K253" s="113" t="s">
        <v>52</v>
      </c>
      <c r="L253" s="103">
        <v>7</v>
      </c>
      <c r="M253" s="103">
        <v>14</v>
      </c>
      <c r="N253" s="103">
        <v>98</v>
      </c>
      <c r="O253" s="94"/>
      <c r="P253" s="100"/>
      <c r="Q253" s="96"/>
      <c r="R253" s="107">
        <v>1</v>
      </c>
      <c r="S253" s="121">
        <v>28</v>
      </c>
      <c r="T253" s="107">
        <f t="shared" si="42"/>
        <v>2</v>
      </c>
      <c r="U253" s="96">
        <v>1</v>
      </c>
      <c r="V253" s="100">
        <v>42</v>
      </c>
      <c r="W253" s="96">
        <f>V253/M253</f>
        <v>3</v>
      </c>
      <c r="X253" s="107"/>
      <c r="Y253" s="121"/>
      <c r="Z253" s="107"/>
      <c r="AA253" s="96"/>
      <c r="AB253" s="100"/>
      <c r="AC253" s="107"/>
      <c r="AD253" s="121"/>
      <c r="AE253" s="100"/>
      <c r="AF253" s="109">
        <f t="shared" si="32"/>
        <v>70</v>
      </c>
      <c r="AG253" s="109">
        <f>'DSD (para preencher)'!AA253</f>
        <v>0</v>
      </c>
      <c r="AH253" s="110">
        <v>28</v>
      </c>
      <c r="AI253" s="103">
        <f t="shared" ref="AI253:AI258" si="44">AH253/M253</f>
        <v>2</v>
      </c>
      <c r="AJ253" s="110">
        <v>42</v>
      </c>
      <c r="AK253" s="103">
        <f t="shared" si="43"/>
        <v>3</v>
      </c>
      <c r="AL253" s="111">
        <f t="shared" si="34"/>
        <v>-70</v>
      </c>
    </row>
    <row r="254" spans="1:38" ht="18" customHeight="1" x14ac:dyDescent="0.25">
      <c r="A254" s="102"/>
      <c r="B254" s="102"/>
      <c r="C254" s="103" t="s">
        <v>155</v>
      </c>
      <c r="D254" s="110" t="s">
        <v>60</v>
      </c>
      <c r="E254" s="112" t="s">
        <v>684</v>
      </c>
      <c r="F254" s="103" t="s">
        <v>462</v>
      </c>
      <c r="G254" s="113" t="s">
        <v>685</v>
      </c>
      <c r="H254" s="110" t="s">
        <v>885</v>
      </c>
      <c r="I254" s="106">
        <v>1</v>
      </c>
      <c r="J254" s="113" t="s">
        <v>40</v>
      </c>
      <c r="K254" s="113" t="s">
        <v>466</v>
      </c>
      <c r="L254" s="103">
        <v>7</v>
      </c>
      <c r="M254" s="103">
        <v>14</v>
      </c>
      <c r="N254" s="103">
        <v>98</v>
      </c>
      <c r="O254" s="94">
        <v>1</v>
      </c>
      <c r="P254" s="100">
        <v>28</v>
      </c>
      <c r="Q254" s="96">
        <f>P254/M254</f>
        <v>2</v>
      </c>
      <c r="R254" s="107">
        <v>1</v>
      </c>
      <c r="S254" s="121">
        <v>56</v>
      </c>
      <c r="T254" s="107">
        <f t="shared" si="42"/>
        <v>4</v>
      </c>
      <c r="U254" s="96"/>
      <c r="V254" s="100"/>
      <c r="W254" s="96"/>
      <c r="X254" s="107"/>
      <c r="Y254" s="121"/>
      <c r="Z254" s="107"/>
      <c r="AA254" s="96"/>
      <c r="AB254" s="100"/>
      <c r="AC254" s="107"/>
      <c r="AD254" s="121"/>
      <c r="AE254" s="100"/>
      <c r="AF254" s="109">
        <f t="shared" si="32"/>
        <v>84</v>
      </c>
      <c r="AG254" s="109">
        <f>'DSD (para preencher)'!AA254</f>
        <v>0</v>
      </c>
      <c r="AH254" s="110">
        <v>28</v>
      </c>
      <c r="AI254" s="103">
        <f t="shared" si="44"/>
        <v>2</v>
      </c>
      <c r="AJ254" s="110">
        <v>56</v>
      </c>
      <c r="AK254" s="103">
        <f t="shared" si="43"/>
        <v>4</v>
      </c>
      <c r="AL254" s="111">
        <f t="shared" si="34"/>
        <v>-84</v>
      </c>
    </row>
    <row r="255" spans="1:38" ht="18" customHeight="1" x14ac:dyDescent="0.25">
      <c r="A255" s="102"/>
      <c r="B255" s="102"/>
      <c r="C255" s="103" t="s">
        <v>32</v>
      </c>
      <c r="D255" s="110" t="s">
        <v>33</v>
      </c>
      <c r="E255" s="112" t="s">
        <v>687</v>
      </c>
      <c r="F255" s="103" t="s">
        <v>462</v>
      </c>
      <c r="G255" s="113" t="s">
        <v>688</v>
      </c>
      <c r="H255" s="105" t="s">
        <v>881</v>
      </c>
      <c r="I255" s="106">
        <v>1</v>
      </c>
      <c r="J255" s="113" t="s">
        <v>40</v>
      </c>
      <c r="K255" s="113" t="s">
        <v>466</v>
      </c>
      <c r="L255" s="103">
        <v>6</v>
      </c>
      <c r="M255" s="103">
        <v>14</v>
      </c>
      <c r="N255" s="103">
        <v>70</v>
      </c>
      <c r="O255" s="94">
        <v>1</v>
      </c>
      <c r="P255" s="100">
        <v>35</v>
      </c>
      <c r="Q255" s="96">
        <f>P255/M255</f>
        <v>2.5</v>
      </c>
      <c r="R255" s="107">
        <v>1</v>
      </c>
      <c r="S255" s="121">
        <v>35</v>
      </c>
      <c r="T255" s="107">
        <f t="shared" si="42"/>
        <v>2.5</v>
      </c>
      <c r="U255" s="96"/>
      <c r="V255" s="100"/>
      <c r="W255" s="96"/>
      <c r="X255" s="107"/>
      <c r="Y255" s="121"/>
      <c r="Z255" s="107"/>
      <c r="AA255" s="96"/>
      <c r="AB255" s="100"/>
      <c r="AC255" s="107"/>
      <c r="AD255" s="121"/>
      <c r="AE255" s="100"/>
      <c r="AF255" s="109">
        <f t="shared" si="32"/>
        <v>70</v>
      </c>
      <c r="AG255" s="109">
        <f>'DSD (para preencher)'!AA255</f>
        <v>0</v>
      </c>
      <c r="AH255" s="110">
        <v>35</v>
      </c>
      <c r="AI255" s="103">
        <f t="shared" si="44"/>
        <v>2.5</v>
      </c>
      <c r="AJ255" s="110">
        <v>35</v>
      </c>
      <c r="AK255" s="103">
        <f t="shared" si="43"/>
        <v>2.5</v>
      </c>
      <c r="AL255" s="111">
        <f t="shared" si="34"/>
        <v>-70</v>
      </c>
    </row>
    <row r="256" spans="1:38" ht="18" customHeight="1" x14ac:dyDescent="0.25">
      <c r="A256" s="102"/>
      <c r="B256" s="102"/>
      <c r="C256" s="103" t="s">
        <v>32</v>
      </c>
      <c r="D256" s="103" t="s">
        <v>33</v>
      </c>
      <c r="E256" s="112" t="s">
        <v>689</v>
      </c>
      <c r="F256" s="103" t="s">
        <v>462</v>
      </c>
      <c r="G256" s="113" t="s">
        <v>690</v>
      </c>
      <c r="H256" s="110" t="s">
        <v>826</v>
      </c>
      <c r="I256" s="106">
        <v>1</v>
      </c>
      <c r="J256" s="113" t="s">
        <v>43</v>
      </c>
      <c r="K256" s="113" t="s">
        <v>52</v>
      </c>
      <c r="L256" s="103">
        <v>6</v>
      </c>
      <c r="M256" s="103">
        <v>14</v>
      </c>
      <c r="N256" s="103">
        <v>70</v>
      </c>
      <c r="O256" s="94">
        <v>1</v>
      </c>
      <c r="P256" s="100">
        <v>42</v>
      </c>
      <c r="Q256" s="96">
        <f>P256/M256</f>
        <v>3</v>
      </c>
      <c r="R256" s="107">
        <v>1</v>
      </c>
      <c r="S256" s="121">
        <v>28</v>
      </c>
      <c r="T256" s="107">
        <f t="shared" si="42"/>
        <v>2</v>
      </c>
      <c r="U256" s="96"/>
      <c r="V256" s="100"/>
      <c r="W256" s="96"/>
      <c r="X256" s="107"/>
      <c r="Y256" s="121"/>
      <c r="Z256" s="107"/>
      <c r="AA256" s="96"/>
      <c r="AB256" s="100"/>
      <c r="AC256" s="107"/>
      <c r="AD256" s="121"/>
      <c r="AE256" s="100"/>
      <c r="AF256" s="109">
        <f t="shared" si="32"/>
        <v>70</v>
      </c>
      <c r="AG256" s="109">
        <f>'DSD (para preencher)'!AA256</f>
        <v>0</v>
      </c>
      <c r="AH256" s="110">
        <v>42</v>
      </c>
      <c r="AI256" s="103">
        <f t="shared" si="44"/>
        <v>3</v>
      </c>
      <c r="AJ256" s="110">
        <v>28</v>
      </c>
      <c r="AK256" s="103">
        <f t="shared" si="43"/>
        <v>2</v>
      </c>
      <c r="AL256" s="111">
        <f t="shared" si="34"/>
        <v>-70</v>
      </c>
    </row>
    <row r="257" spans="1:38" ht="18" customHeight="1" x14ac:dyDescent="0.25">
      <c r="A257" s="102"/>
      <c r="B257" s="102"/>
      <c r="C257" s="103" t="s">
        <v>137</v>
      </c>
      <c r="D257" s="110" t="s">
        <v>60</v>
      </c>
      <c r="E257" s="112" t="s">
        <v>691</v>
      </c>
      <c r="F257" s="103" t="s">
        <v>462</v>
      </c>
      <c r="G257" s="113" t="s">
        <v>692</v>
      </c>
      <c r="H257" s="110" t="s">
        <v>886</v>
      </c>
      <c r="I257" s="106">
        <v>1</v>
      </c>
      <c r="J257" s="113" t="s">
        <v>40</v>
      </c>
      <c r="K257" s="113" t="s">
        <v>466</v>
      </c>
      <c r="L257" s="103">
        <v>6</v>
      </c>
      <c r="M257" s="103">
        <v>14</v>
      </c>
      <c r="N257" s="103">
        <v>70</v>
      </c>
      <c r="O257" s="94">
        <v>1</v>
      </c>
      <c r="P257" s="100">
        <v>35</v>
      </c>
      <c r="Q257" s="96">
        <f>P257/M257</f>
        <v>2.5</v>
      </c>
      <c r="R257" s="107">
        <v>1</v>
      </c>
      <c r="S257" s="121">
        <v>35</v>
      </c>
      <c r="T257" s="107">
        <f t="shared" si="42"/>
        <v>2.5</v>
      </c>
      <c r="U257" s="96"/>
      <c r="V257" s="100"/>
      <c r="W257" s="96"/>
      <c r="X257" s="107"/>
      <c r="Y257" s="121"/>
      <c r="Z257" s="107"/>
      <c r="AA257" s="96"/>
      <c r="AB257" s="100"/>
      <c r="AC257" s="107"/>
      <c r="AD257" s="121"/>
      <c r="AE257" s="100"/>
      <c r="AF257" s="109">
        <f t="shared" si="32"/>
        <v>70</v>
      </c>
      <c r="AG257" s="109">
        <f>'DSD (para preencher)'!AA257</f>
        <v>0</v>
      </c>
      <c r="AH257" s="110">
        <v>35</v>
      </c>
      <c r="AI257" s="103">
        <f t="shared" si="44"/>
        <v>2.5</v>
      </c>
      <c r="AJ257" s="110">
        <v>35</v>
      </c>
      <c r="AK257" s="103">
        <f t="shared" si="43"/>
        <v>2.5</v>
      </c>
      <c r="AL257" s="111">
        <f t="shared" si="34"/>
        <v>-70</v>
      </c>
    </row>
    <row r="258" spans="1:38" ht="18" customHeight="1" x14ac:dyDescent="0.25">
      <c r="A258" s="102"/>
      <c r="B258" s="102"/>
      <c r="C258" s="103" t="s">
        <v>474</v>
      </c>
      <c r="D258" s="110" t="s">
        <v>33</v>
      </c>
      <c r="E258" s="112" t="s">
        <v>693</v>
      </c>
      <c r="F258" s="103" t="s">
        <v>462</v>
      </c>
      <c r="G258" s="113" t="s">
        <v>694</v>
      </c>
      <c r="H258" s="110" t="s">
        <v>884</v>
      </c>
      <c r="I258" s="106">
        <v>1</v>
      </c>
      <c r="J258" s="113" t="s">
        <v>40</v>
      </c>
      <c r="K258" s="113" t="s">
        <v>466</v>
      </c>
      <c r="L258" s="103">
        <v>6</v>
      </c>
      <c r="M258" s="103">
        <v>14</v>
      </c>
      <c r="N258" s="103">
        <v>70</v>
      </c>
      <c r="O258" s="94">
        <v>1</v>
      </c>
      <c r="P258" s="100">
        <v>28</v>
      </c>
      <c r="Q258" s="96">
        <f>P258/M258</f>
        <v>2</v>
      </c>
      <c r="R258" s="107">
        <v>1</v>
      </c>
      <c r="S258" s="121">
        <v>42</v>
      </c>
      <c r="T258" s="107">
        <f t="shared" si="42"/>
        <v>3</v>
      </c>
      <c r="U258" s="96"/>
      <c r="V258" s="100"/>
      <c r="W258" s="96"/>
      <c r="X258" s="107"/>
      <c r="Y258" s="121"/>
      <c r="Z258" s="107"/>
      <c r="AA258" s="96"/>
      <c r="AB258" s="100"/>
      <c r="AC258" s="107"/>
      <c r="AD258" s="121"/>
      <c r="AE258" s="100"/>
      <c r="AF258" s="109">
        <f t="shared" ref="AF258:AF314" si="45">((P258*O258)+(S258*R258)+(V258*U258)+(Y258*X258)+AB258+AD258+AE258)</f>
        <v>70</v>
      </c>
      <c r="AG258" s="109">
        <f>'DSD (para preencher)'!AA258</f>
        <v>0</v>
      </c>
      <c r="AH258" s="110">
        <v>28</v>
      </c>
      <c r="AI258" s="103">
        <f t="shared" si="44"/>
        <v>2</v>
      </c>
      <c r="AJ258" s="110">
        <v>42</v>
      </c>
      <c r="AK258" s="103">
        <f t="shared" si="43"/>
        <v>3</v>
      </c>
      <c r="AL258" s="111">
        <f t="shared" ref="AL258:AL314" si="46">AG258-AF258</f>
        <v>-70</v>
      </c>
    </row>
    <row r="259" spans="1:38" ht="18" customHeight="1" x14ac:dyDescent="0.25">
      <c r="A259" s="102"/>
      <c r="B259" s="102"/>
      <c r="C259" s="103"/>
      <c r="D259" s="110"/>
      <c r="E259" s="112" t="s">
        <v>695</v>
      </c>
      <c r="F259" s="103" t="s">
        <v>462</v>
      </c>
      <c r="G259" s="113" t="s">
        <v>696</v>
      </c>
      <c r="H259" s="110" t="s">
        <v>861</v>
      </c>
      <c r="I259" s="106">
        <v>1</v>
      </c>
      <c r="J259" s="113" t="s">
        <v>40</v>
      </c>
      <c r="K259" s="113" t="s">
        <v>52</v>
      </c>
      <c r="L259" s="103">
        <v>2</v>
      </c>
      <c r="M259" s="103">
        <v>14</v>
      </c>
      <c r="N259" s="103">
        <v>21</v>
      </c>
      <c r="O259" s="94"/>
      <c r="P259" s="100"/>
      <c r="Q259" s="96"/>
      <c r="R259" s="107">
        <v>1</v>
      </c>
      <c r="S259" s="121">
        <v>21</v>
      </c>
      <c r="T259" s="107">
        <f t="shared" si="42"/>
        <v>1.5</v>
      </c>
      <c r="U259" s="96"/>
      <c r="V259" s="100"/>
      <c r="W259" s="96"/>
      <c r="X259" s="107"/>
      <c r="Y259" s="121"/>
      <c r="Z259" s="107"/>
      <c r="AA259" s="96"/>
      <c r="AB259" s="100"/>
      <c r="AC259" s="107"/>
      <c r="AD259" s="121"/>
      <c r="AE259" s="100"/>
      <c r="AF259" s="109">
        <f t="shared" si="45"/>
        <v>21</v>
      </c>
      <c r="AG259" s="109">
        <f>'DSD (para preencher)'!AA259</f>
        <v>0</v>
      </c>
      <c r="AH259" s="110"/>
      <c r="AI259" s="103"/>
      <c r="AJ259" s="110">
        <v>21</v>
      </c>
      <c r="AK259" s="103">
        <f t="shared" si="43"/>
        <v>1.5</v>
      </c>
      <c r="AL259" s="111">
        <f t="shared" si="46"/>
        <v>-21</v>
      </c>
    </row>
    <row r="260" spans="1:38" ht="18" customHeight="1" x14ac:dyDescent="0.25">
      <c r="A260" s="102"/>
      <c r="B260" s="102"/>
      <c r="C260" s="103" t="s">
        <v>479</v>
      </c>
      <c r="D260" s="103" t="s">
        <v>33</v>
      </c>
      <c r="E260" s="112" t="s">
        <v>361</v>
      </c>
      <c r="F260" s="103" t="s">
        <v>462</v>
      </c>
      <c r="G260" s="113" t="s">
        <v>697</v>
      </c>
      <c r="H260" s="110" t="s">
        <v>830</v>
      </c>
      <c r="I260" s="106">
        <v>1</v>
      </c>
      <c r="J260" s="113" t="s">
        <v>40</v>
      </c>
      <c r="K260" s="113" t="s">
        <v>52</v>
      </c>
      <c r="L260" s="103">
        <v>6</v>
      </c>
      <c r="M260" s="103">
        <v>14</v>
      </c>
      <c r="N260" s="103">
        <v>70</v>
      </c>
      <c r="O260" s="94"/>
      <c r="P260" s="100"/>
      <c r="Q260" s="96"/>
      <c r="R260" s="107">
        <v>1</v>
      </c>
      <c r="S260" s="121">
        <v>70</v>
      </c>
      <c r="T260" s="107">
        <f t="shared" si="42"/>
        <v>5</v>
      </c>
      <c r="U260" s="96"/>
      <c r="V260" s="100"/>
      <c r="W260" s="96"/>
      <c r="X260" s="107"/>
      <c r="Y260" s="121"/>
      <c r="Z260" s="107"/>
      <c r="AA260" s="96"/>
      <c r="AB260" s="100"/>
      <c r="AC260" s="107"/>
      <c r="AD260" s="121"/>
      <c r="AE260" s="100"/>
      <c r="AF260" s="109">
        <f t="shared" si="45"/>
        <v>70</v>
      </c>
      <c r="AG260" s="109">
        <f>'DSD (para preencher)'!AA260</f>
        <v>0</v>
      </c>
      <c r="AH260" s="110"/>
      <c r="AI260" s="103"/>
      <c r="AJ260" s="110">
        <v>70</v>
      </c>
      <c r="AK260" s="103">
        <f t="shared" si="43"/>
        <v>5</v>
      </c>
      <c r="AL260" s="111">
        <f t="shared" si="46"/>
        <v>-70</v>
      </c>
    </row>
    <row r="261" spans="1:38" ht="18" customHeight="1" x14ac:dyDescent="0.25">
      <c r="A261" s="102"/>
      <c r="B261" s="102"/>
      <c r="C261" s="103" t="s">
        <v>155</v>
      </c>
      <c r="D261" s="110" t="s">
        <v>60</v>
      </c>
      <c r="E261" s="112" t="s">
        <v>698</v>
      </c>
      <c r="F261" s="103" t="s">
        <v>462</v>
      </c>
      <c r="G261" s="113" t="s">
        <v>699</v>
      </c>
      <c r="H261" s="110" t="s">
        <v>829</v>
      </c>
      <c r="I261" s="106">
        <v>1</v>
      </c>
      <c r="J261" s="113" t="s">
        <v>40</v>
      </c>
      <c r="K261" s="113" t="s">
        <v>52</v>
      </c>
      <c r="L261" s="103">
        <v>7</v>
      </c>
      <c r="M261" s="103">
        <v>14</v>
      </c>
      <c r="N261" s="103">
        <v>98</v>
      </c>
      <c r="O261" s="94">
        <v>1</v>
      </c>
      <c r="P261" s="100">
        <v>28</v>
      </c>
      <c r="Q261" s="96">
        <f>P261/M261</f>
        <v>2</v>
      </c>
      <c r="R261" s="107">
        <v>1</v>
      </c>
      <c r="S261" s="121">
        <v>56</v>
      </c>
      <c r="T261" s="107">
        <f t="shared" si="42"/>
        <v>4</v>
      </c>
      <c r="U261" s="96"/>
      <c r="V261" s="100"/>
      <c r="W261" s="96"/>
      <c r="X261" s="107"/>
      <c r="Y261" s="121"/>
      <c r="Z261" s="107"/>
      <c r="AA261" s="96"/>
      <c r="AB261" s="100"/>
      <c r="AC261" s="107"/>
      <c r="AD261" s="121"/>
      <c r="AE261" s="100"/>
      <c r="AF261" s="109">
        <f t="shared" si="45"/>
        <v>84</v>
      </c>
      <c r="AG261" s="109">
        <f>'DSD (para preencher)'!AA261</f>
        <v>0</v>
      </c>
      <c r="AH261" s="110">
        <v>28</v>
      </c>
      <c r="AI261" s="103">
        <f>AH261/M261</f>
        <v>2</v>
      </c>
      <c r="AJ261" s="110">
        <v>56</v>
      </c>
      <c r="AK261" s="103">
        <f t="shared" si="43"/>
        <v>4</v>
      </c>
      <c r="AL261" s="111">
        <f t="shared" si="46"/>
        <v>-84</v>
      </c>
    </row>
    <row r="262" spans="1:38" ht="18" customHeight="1" x14ac:dyDescent="0.25">
      <c r="A262" s="102"/>
      <c r="B262" s="102"/>
      <c r="C262" s="103" t="s">
        <v>155</v>
      </c>
      <c r="D262" s="110" t="s">
        <v>60</v>
      </c>
      <c r="E262" s="112" t="s">
        <v>700</v>
      </c>
      <c r="F262" s="103" t="s">
        <v>462</v>
      </c>
      <c r="G262" s="113" t="s">
        <v>701</v>
      </c>
      <c r="H262" s="110" t="s">
        <v>829</v>
      </c>
      <c r="I262" s="106">
        <v>1</v>
      </c>
      <c r="J262" s="113" t="s">
        <v>43</v>
      </c>
      <c r="K262" s="113" t="s">
        <v>52</v>
      </c>
      <c r="L262" s="103">
        <v>7</v>
      </c>
      <c r="M262" s="103">
        <v>14</v>
      </c>
      <c r="N262" s="103">
        <v>98</v>
      </c>
      <c r="O262" s="94">
        <v>1</v>
      </c>
      <c r="P262" s="100">
        <v>35</v>
      </c>
      <c r="Q262" s="96">
        <f>P262/M262</f>
        <v>2.5</v>
      </c>
      <c r="R262" s="107">
        <v>1</v>
      </c>
      <c r="S262" s="121">
        <v>42</v>
      </c>
      <c r="T262" s="107">
        <f t="shared" si="42"/>
        <v>3</v>
      </c>
      <c r="U262" s="96"/>
      <c r="V262" s="100"/>
      <c r="W262" s="96"/>
      <c r="X262" s="107"/>
      <c r="Y262" s="121"/>
      <c r="Z262" s="107"/>
      <c r="AA262" s="96"/>
      <c r="AB262" s="100"/>
      <c r="AC262" s="107"/>
      <c r="AD262" s="121"/>
      <c r="AE262" s="100"/>
      <c r="AF262" s="109">
        <f t="shared" si="45"/>
        <v>77</v>
      </c>
      <c r="AG262" s="109">
        <f>'DSD (para preencher)'!AA262</f>
        <v>0</v>
      </c>
      <c r="AH262" s="110">
        <v>35</v>
      </c>
      <c r="AI262" s="103">
        <f>AH262/M262</f>
        <v>2.5</v>
      </c>
      <c r="AJ262" s="110">
        <v>42</v>
      </c>
      <c r="AK262" s="103">
        <f t="shared" si="43"/>
        <v>3</v>
      </c>
      <c r="AL262" s="111">
        <f t="shared" si="46"/>
        <v>-77</v>
      </c>
    </row>
    <row r="263" spans="1:38" ht="18" customHeight="1" x14ac:dyDescent="0.25">
      <c r="A263" s="102"/>
      <c r="B263" s="102"/>
      <c r="C263" s="103" t="s">
        <v>474</v>
      </c>
      <c r="D263" s="110" t="s">
        <v>33</v>
      </c>
      <c r="E263" s="112" t="s">
        <v>702</v>
      </c>
      <c r="F263" s="103" t="s">
        <v>462</v>
      </c>
      <c r="G263" s="113" t="s">
        <v>703</v>
      </c>
      <c r="H263" s="110" t="s">
        <v>831</v>
      </c>
      <c r="I263" s="106">
        <v>2</v>
      </c>
      <c r="J263" s="113" t="s">
        <v>40</v>
      </c>
      <c r="K263" s="113" t="s">
        <v>52</v>
      </c>
      <c r="L263" s="103">
        <v>6</v>
      </c>
      <c r="M263" s="103">
        <v>14</v>
      </c>
      <c r="N263" s="103">
        <v>70</v>
      </c>
      <c r="O263" s="94"/>
      <c r="P263" s="100"/>
      <c r="Q263" s="96"/>
      <c r="R263" s="107">
        <v>1</v>
      </c>
      <c r="S263" s="121">
        <v>70</v>
      </c>
      <c r="T263" s="107">
        <f t="shared" si="42"/>
        <v>5</v>
      </c>
      <c r="U263" s="96"/>
      <c r="V263" s="100"/>
      <c r="W263" s="96"/>
      <c r="X263" s="107"/>
      <c r="Y263" s="121"/>
      <c r="Z263" s="107"/>
      <c r="AA263" s="96"/>
      <c r="AB263" s="100"/>
      <c r="AC263" s="107"/>
      <c r="AD263" s="121"/>
      <c r="AE263" s="100"/>
      <c r="AF263" s="109">
        <f t="shared" si="45"/>
        <v>70</v>
      </c>
      <c r="AG263" s="109">
        <f>'DSD (para preencher)'!AA263</f>
        <v>0</v>
      </c>
      <c r="AH263" s="110"/>
      <c r="AI263" s="103"/>
      <c r="AJ263" s="110">
        <v>70</v>
      </c>
      <c r="AK263" s="103">
        <f t="shared" si="43"/>
        <v>5</v>
      </c>
      <c r="AL263" s="111">
        <f t="shared" si="46"/>
        <v>-70</v>
      </c>
    </row>
    <row r="264" spans="1:38" ht="18" customHeight="1" x14ac:dyDescent="0.25">
      <c r="A264" s="114"/>
      <c r="B264" s="114"/>
      <c r="C264" s="115" t="s">
        <v>137</v>
      </c>
      <c r="D264" s="115" t="s">
        <v>60</v>
      </c>
      <c r="E264" s="117" t="s">
        <v>704</v>
      </c>
      <c r="F264" s="115" t="s">
        <v>462</v>
      </c>
      <c r="G264" s="118" t="s">
        <v>705</v>
      </c>
      <c r="H264" s="116" t="s">
        <v>887</v>
      </c>
      <c r="I264" s="106">
        <v>1</v>
      </c>
      <c r="J264" s="118" t="s">
        <v>43</v>
      </c>
      <c r="K264" s="118" t="s">
        <v>52</v>
      </c>
      <c r="L264" s="115">
        <v>12</v>
      </c>
      <c r="M264" s="115">
        <v>14</v>
      </c>
      <c r="N264" s="115">
        <v>70</v>
      </c>
      <c r="O264" s="94"/>
      <c r="P264" s="101"/>
      <c r="Q264" s="98"/>
      <c r="R264" s="120"/>
      <c r="S264" s="122"/>
      <c r="T264" s="120"/>
      <c r="U264" s="98">
        <v>1</v>
      </c>
      <c r="V264" s="101">
        <v>35</v>
      </c>
      <c r="W264" s="98">
        <f>V264/M264</f>
        <v>2.5</v>
      </c>
      <c r="X264" s="120"/>
      <c r="Y264" s="122"/>
      <c r="Z264" s="120"/>
      <c r="AA264" s="98"/>
      <c r="AB264" s="101"/>
      <c r="AC264" s="120"/>
      <c r="AD264" s="122"/>
      <c r="AE264" s="101">
        <v>35</v>
      </c>
      <c r="AF264" s="109">
        <f t="shared" si="45"/>
        <v>70</v>
      </c>
      <c r="AG264" s="109">
        <f>'DSD (para preencher)'!AA264</f>
        <v>0</v>
      </c>
      <c r="AH264" s="116"/>
      <c r="AI264" s="115"/>
      <c r="AJ264" s="116"/>
      <c r="AK264" s="115"/>
      <c r="AL264" s="111">
        <f t="shared" si="46"/>
        <v>-70</v>
      </c>
    </row>
    <row r="265" spans="1:38" ht="18" customHeight="1" x14ac:dyDescent="0.25">
      <c r="A265" s="102"/>
      <c r="B265" s="102"/>
      <c r="C265" s="103" t="s">
        <v>32</v>
      </c>
      <c r="D265" s="103" t="s">
        <v>33</v>
      </c>
      <c r="E265" s="112" t="s">
        <v>706</v>
      </c>
      <c r="F265" s="103" t="s">
        <v>462</v>
      </c>
      <c r="G265" s="113" t="s">
        <v>707</v>
      </c>
      <c r="H265" s="110" t="s">
        <v>863</v>
      </c>
      <c r="I265" s="106">
        <v>1</v>
      </c>
      <c r="J265" s="113" t="s">
        <v>40</v>
      </c>
      <c r="K265" s="113" t="s">
        <v>466</v>
      </c>
      <c r="L265" s="103">
        <v>6</v>
      </c>
      <c r="M265" s="103">
        <v>14</v>
      </c>
      <c r="N265" s="103">
        <v>70</v>
      </c>
      <c r="O265" s="94">
        <v>1</v>
      </c>
      <c r="P265" s="100">
        <v>35</v>
      </c>
      <c r="Q265" s="96">
        <f t="shared" ref="Q265:Q270" si="47">P265/M265</f>
        <v>2.5</v>
      </c>
      <c r="R265" s="107">
        <v>1</v>
      </c>
      <c r="S265" s="121">
        <v>35</v>
      </c>
      <c r="T265" s="107">
        <f>S265/M265</f>
        <v>2.5</v>
      </c>
      <c r="U265" s="96"/>
      <c r="V265" s="100"/>
      <c r="W265" s="96"/>
      <c r="X265" s="107"/>
      <c r="Y265" s="121"/>
      <c r="Z265" s="107"/>
      <c r="AA265" s="96"/>
      <c r="AB265" s="100"/>
      <c r="AC265" s="107"/>
      <c r="AD265" s="121"/>
      <c r="AE265" s="100"/>
      <c r="AF265" s="109">
        <f t="shared" si="45"/>
        <v>70</v>
      </c>
      <c r="AG265" s="109">
        <f>'DSD (para preencher)'!AA265</f>
        <v>0</v>
      </c>
      <c r="AH265" s="110">
        <v>35</v>
      </c>
      <c r="AI265" s="103">
        <f t="shared" ref="AI265:AI270" si="48">AH265/M265</f>
        <v>2.5</v>
      </c>
      <c r="AJ265" s="110">
        <v>35</v>
      </c>
      <c r="AK265" s="103">
        <f t="shared" ref="AK265:AK270" si="49">AJ265/M265</f>
        <v>2.5</v>
      </c>
      <c r="AL265" s="111">
        <f t="shared" si="46"/>
        <v>-70</v>
      </c>
    </row>
    <row r="266" spans="1:38" ht="18" customHeight="1" x14ac:dyDescent="0.25">
      <c r="A266" s="102"/>
      <c r="B266" s="102"/>
      <c r="C266" s="103" t="s">
        <v>32</v>
      </c>
      <c r="D266" s="110" t="s">
        <v>33</v>
      </c>
      <c r="E266" s="112" t="s">
        <v>708</v>
      </c>
      <c r="F266" s="103" t="s">
        <v>462</v>
      </c>
      <c r="G266" s="113" t="s">
        <v>709</v>
      </c>
      <c r="H266" s="110" t="s">
        <v>875</v>
      </c>
      <c r="I266" s="106">
        <v>1</v>
      </c>
      <c r="J266" s="113" t="s">
        <v>40</v>
      </c>
      <c r="K266" s="113" t="s">
        <v>466</v>
      </c>
      <c r="L266" s="103">
        <v>6</v>
      </c>
      <c r="M266" s="103">
        <v>14</v>
      </c>
      <c r="N266" s="103">
        <v>70</v>
      </c>
      <c r="O266" s="94">
        <v>1</v>
      </c>
      <c r="P266" s="100">
        <v>28</v>
      </c>
      <c r="Q266" s="96">
        <f t="shared" si="47"/>
        <v>2</v>
      </c>
      <c r="R266" s="107">
        <v>2</v>
      </c>
      <c r="S266" s="121">
        <v>42</v>
      </c>
      <c r="T266" s="107">
        <f>S266/M266</f>
        <v>3</v>
      </c>
      <c r="U266" s="96"/>
      <c r="V266" s="100"/>
      <c r="W266" s="96"/>
      <c r="X266" s="107"/>
      <c r="Y266" s="121"/>
      <c r="Z266" s="107"/>
      <c r="AA266" s="96"/>
      <c r="AB266" s="100"/>
      <c r="AC266" s="107"/>
      <c r="AD266" s="121"/>
      <c r="AE266" s="100"/>
      <c r="AF266" s="109">
        <f t="shared" si="45"/>
        <v>112</v>
      </c>
      <c r="AG266" s="109">
        <f>'DSD (para preencher)'!AA266</f>
        <v>0</v>
      </c>
      <c r="AH266" s="110">
        <v>28</v>
      </c>
      <c r="AI266" s="103">
        <f t="shared" si="48"/>
        <v>2</v>
      </c>
      <c r="AJ266" s="110">
        <v>42</v>
      </c>
      <c r="AK266" s="103">
        <f t="shared" si="49"/>
        <v>3</v>
      </c>
      <c r="AL266" s="111">
        <f t="shared" si="46"/>
        <v>-112</v>
      </c>
    </row>
    <row r="267" spans="1:38" ht="18" customHeight="1" x14ac:dyDescent="0.25">
      <c r="A267" s="102"/>
      <c r="B267" s="102"/>
      <c r="C267" s="103" t="s">
        <v>66</v>
      </c>
      <c r="D267" s="110" t="s">
        <v>33</v>
      </c>
      <c r="E267" s="112" t="s">
        <v>710</v>
      </c>
      <c r="F267" s="103" t="s">
        <v>462</v>
      </c>
      <c r="G267" s="113" t="s">
        <v>711</v>
      </c>
      <c r="H267" s="110" t="s">
        <v>830</v>
      </c>
      <c r="I267" s="106">
        <v>1</v>
      </c>
      <c r="J267" s="113" t="s">
        <v>40</v>
      </c>
      <c r="K267" s="113" t="s">
        <v>52</v>
      </c>
      <c r="L267" s="103">
        <v>6</v>
      </c>
      <c r="M267" s="103">
        <v>14</v>
      </c>
      <c r="N267" s="103">
        <v>70</v>
      </c>
      <c r="O267" s="94">
        <v>1</v>
      </c>
      <c r="P267" s="100">
        <v>42</v>
      </c>
      <c r="Q267" s="96">
        <f t="shared" si="47"/>
        <v>3</v>
      </c>
      <c r="R267" s="107"/>
      <c r="S267" s="121"/>
      <c r="T267" s="107"/>
      <c r="U267" s="96">
        <v>1</v>
      </c>
      <c r="V267" s="100">
        <v>28</v>
      </c>
      <c r="W267" s="96">
        <f>V267/M267</f>
        <v>2</v>
      </c>
      <c r="X267" s="107"/>
      <c r="Y267" s="121"/>
      <c r="Z267" s="107"/>
      <c r="AA267" s="96"/>
      <c r="AB267" s="100"/>
      <c r="AC267" s="107"/>
      <c r="AD267" s="121"/>
      <c r="AE267" s="100"/>
      <c r="AF267" s="109">
        <f t="shared" si="45"/>
        <v>70</v>
      </c>
      <c r="AG267" s="109">
        <f>'DSD (para preencher)'!AA267</f>
        <v>0</v>
      </c>
      <c r="AH267" s="110">
        <v>42</v>
      </c>
      <c r="AI267" s="103">
        <f t="shared" si="48"/>
        <v>3</v>
      </c>
      <c r="AJ267" s="110">
        <v>28</v>
      </c>
      <c r="AK267" s="103">
        <f t="shared" si="49"/>
        <v>2</v>
      </c>
      <c r="AL267" s="111">
        <f t="shared" si="46"/>
        <v>-70</v>
      </c>
    </row>
    <row r="268" spans="1:38" ht="18" customHeight="1" x14ac:dyDescent="0.25">
      <c r="A268" s="102"/>
      <c r="B268" s="102"/>
      <c r="C268" s="103"/>
      <c r="D268" s="110"/>
      <c r="E268" s="112" t="s">
        <v>712</v>
      </c>
      <c r="F268" s="103" t="s">
        <v>462</v>
      </c>
      <c r="G268" s="113" t="s">
        <v>713</v>
      </c>
      <c r="H268" s="110" t="s">
        <v>861</v>
      </c>
      <c r="I268" s="106">
        <v>1</v>
      </c>
      <c r="J268" s="113" t="s">
        <v>40</v>
      </c>
      <c r="K268" s="113" t="s">
        <v>52</v>
      </c>
      <c r="L268" s="103">
        <v>4</v>
      </c>
      <c r="M268" s="103">
        <v>14</v>
      </c>
      <c r="N268" s="103">
        <v>49</v>
      </c>
      <c r="O268" s="94">
        <v>1</v>
      </c>
      <c r="P268" s="100">
        <v>21</v>
      </c>
      <c r="Q268" s="96">
        <f t="shared" si="47"/>
        <v>1.5</v>
      </c>
      <c r="R268" s="107">
        <v>1</v>
      </c>
      <c r="S268" s="121">
        <v>14</v>
      </c>
      <c r="T268" s="107">
        <f>S268/M268</f>
        <v>1</v>
      </c>
      <c r="U268" s="96">
        <v>1</v>
      </c>
      <c r="V268" s="100">
        <v>14</v>
      </c>
      <c r="W268" s="96">
        <f>V268/M268</f>
        <v>1</v>
      </c>
      <c r="X268" s="107"/>
      <c r="Y268" s="121"/>
      <c r="Z268" s="107"/>
      <c r="AA268" s="96"/>
      <c r="AB268" s="100"/>
      <c r="AC268" s="107"/>
      <c r="AD268" s="121"/>
      <c r="AE268" s="100"/>
      <c r="AF268" s="109">
        <f t="shared" si="45"/>
        <v>49</v>
      </c>
      <c r="AG268" s="109">
        <f>'DSD (para preencher)'!AA268</f>
        <v>0</v>
      </c>
      <c r="AH268" s="110">
        <v>21</v>
      </c>
      <c r="AI268" s="103">
        <f t="shared" si="48"/>
        <v>1.5</v>
      </c>
      <c r="AJ268" s="110">
        <v>28</v>
      </c>
      <c r="AK268" s="103">
        <f t="shared" si="49"/>
        <v>2</v>
      </c>
      <c r="AL268" s="111">
        <f t="shared" si="46"/>
        <v>-49</v>
      </c>
    </row>
    <row r="269" spans="1:38" ht="18" customHeight="1" x14ac:dyDescent="0.25">
      <c r="A269" s="102"/>
      <c r="B269" s="102"/>
      <c r="C269" s="103" t="s">
        <v>155</v>
      </c>
      <c r="D269" s="110" t="s">
        <v>60</v>
      </c>
      <c r="E269" s="112" t="s">
        <v>714</v>
      </c>
      <c r="F269" s="103" t="s">
        <v>462</v>
      </c>
      <c r="G269" s="113" t="s">
        <v>715</v>
      </c>
      <c r="H269" s="110" t="s">
        <v>829</v>
      </c>
      <c r="I269" s="106">
        <v>1</v>
      </c>
      <c r="J269" s="113" t="s">
        <v>40</v>
      </c>
      <c r="K269" s="113" t="s">
        <v>466</v>
      </c>
      <c r="L269" s="103">
        <v>6</v>
      </c>
      <c r="M269" s="103">
        <v>14</v>
      </c>
      <c r="N269" s="103">
        <v>70</v>
      </c>
      <c r="O269" s="94">
        <v>1</v>
      </c>
      <c r="P269" s="100">
        <v>35</v>
      </c>
      <c r="Q269" s="96">
        <f t="shared" si="47"/>
        <v>2.5</v>
      </c>
      <c r="R269" s="107">
        <v>1</v>
      </c>
      <c r="S269" s="121">
        <v>35</v>
      </c>
      <c r="T269" s="107">
        <f>S269/M269</f>
        <v>2.5</v>
      </c>
      <c r="U269" s="96"/>
      <c r="V269" s="100"/>
      <c r="W269" s="96"/>
      <c r="X269" s="107"/>
      <c r="Y269" s="121"/>
      <c r="Z269" s="107"/>
      <c r="AA269" s="96"/>
      <c r="AB269" s="100"/>
      <c r="AC269" s="107"/>
      <c r="AD269" s="121"/>
      <c r="AE269" s="100"/>
      <c r="AF269" s="109">
        <f t="shared" si="45"/>
        <v>70</v>
      </c>
      <c r="AG269" s="109">
        <f>'DSD (para preencher)'!AA269</f>
        <v>0</v>
      </c>
      <c r="AH269" s="110">
        <v>35</v>
      </c>
      <c r="AI269" s="103">
        <f t="shared" si="48"/>
        <v>2.5</v>
      </c>
      <c r="AJ269" s="110">
        <v>35</v>
      </c>
      <c r="AK269" s="103">
        <f t="shared" si="49"/>
        <v>2.5</v>
      </c>
      <c r="AL269" s="111">
        <f t="shared" si="46"/>
        <v>-70</v>
      </c>
    </row>
    <row r="270" spans="1:38" ht="18" customHeight="1" x14ac:dyDescent="0.25">
      <c r="A270" s="102"/>
      <c r="B270" s="102"/>
      <c r="C270" s="103" t="s">
        <v>212</v>
      </c>
      <c r="D270" s="110" t="s">
        <v>33</v>
      </c>
      <c r="E270" s="112" t="s">
        <v>716</v>
      </c>
      <c r="F270" s="103" t="s">
        <v>462</v>
      </c>
      <c r="G270" s="113" t="s">
        <v>717</v>
      </c>
      <c r="H270" s="110" t="s">
        <v>888</v>
      </c>
      <c r="I270" s="106">
        <v>1</v>
      </c>
      <c r="J270" s="113" t="s">
        <v>40</v>
      </c>
      <c r="K270" s="113" t="s">
        <v>52</v>
      </c>
      <c r="L270" s="103">
        <v>6</v>
      </c>
      <c r="M270" s="103">
        <v>14</v>
      </c>
      <c r="N270" s="103">
        <v>70</v>
      </c>
      <c r="O270" s="94">
        <v>1</v>
      </c>
      <c r="P270" s="100">
        <v>28</v>
      </c>
      <c r="Q270" s="96">
        <f t="shared" si="47"/>
        <v>2</v>
      </c>
      <c r="R270" s="107">
        <v>2</v>
      </c>
      <c r="S270" s="121">
        <v>42</v>
      </c>
      <c r="T270" s="107">
        <f>S270/M270</f>
        <v>3</v>
      </c>
      <c r="U270" s="96"/>
      <c r="V270" s="100"/>
      <c r="W270" s="96"/>
      <c r="X270" s="107"/>
      <c r="Y270" s="121"/>
      <c r="Z270" s="107"/>
      <c r="AA270" s="96"/>
      <c r="AB270" s="100"/>
      <c r="AC270" s="107"/>
      <c r="AD270" s="121"/>
      <c r="AE270" s="100"/>
      <c r="AF270" s="109">
        <f t="shared" si="45"/>
        <v>112</v>
      </c>
      <c r="AG270" s="109">
        <f>'DSD (para preencher)'!AA270</f>
        <v>0</v>
      </c>
      <c r="AH270" s="110">
        <v>28</v>
      </c>
      <c r="AI270" s="103">
        <f t="shared" si="48"/>
        <v>2</v>
      </c>
      <c r="AJ270" s="110">
        <v>42</v>
      </c>
      <c r="AK270" s="103">
        <f t="shared" si="49"/>
        <v>3</v>
      </c>
      <c r="AL270" s="111">
        <f t="shared" si="46"/>
        <v>-112</v>
      </c>
    </row>
    <row r="271" spans="1:38" ht="18" customHeight="1" x14ac:dyDescent="0.25">
      <c r="A271" s="102"/>
      <c r="B271" s="102"/>
      <c r="C271" s="103" t="s">
        <v>474</v>
      </c>
      <c r="D271" s="103" t="s">
        <v>33</v>
      </c>
      <c r="E271" s="112" t="s">
        <v>718</v>
      </c>
      <c r="F271" s="103" t="s">
        <v>462</v>
      </c>
      <c r="G271" s="113" t="s">
        <v>719</v>
      </c>
      <c r="H271" s="110" t="s">
        <v>861</v>
      </c>
      <c r="I271" s="106">
        <v>1</v>
      </c>
      <c r="J271" s="113" t="s">
        <v>40</v>
      </c>
      <c r="K271" s="113" t="s">
        <v>52</v>
      </c>
      <c r="L271" s="103">
        <v>2</v>
      </c>
      <c r="M271" s="103">
        <v>14</v>
      </c>
      <c r="N271" s="103">
        <v>21</v>
      </c>
      <c r="O271" s="94"/>
      <c r="P271" s="100"/>
      <c r="Q271" s="96"/>
      <c r="R271" s="107">
        <v>1</v>
      </c>
      <c r="S271" s="121">
        <v>24</v>
      </c>
      <c r="T271" s="107">
        <v>2</v>
      </c>
      <c r="U271" s="96"/>
      <c r="V271" s="100"/>
      <c r="W271" s="96"/>
      <c r="X271" s="107"/>
      <c r="Y271" s="121"/>
      <c r="Z271" s="107"/>
      <c r="AA271" s="96"/>
      <c r="AB271" s="100"/>
      <c r="AC271" s="107"/>
      <c r="AD271" s="121"/>
      <c r="AE271" s="100"/>
      <c r="AF271" s="109">
        <f t="shared" si="45"/>
        <v>24</v>
      </c>
      <c r="AG271" s="109">
        <f>'DSD (para preencher)'!AA271</f>
        <v>0</v>
      </c>
      <c r="AH271" s="110"/>
      <c r="AI271" s="103"/>
      <c r="AJ271" s="110">
        <v>24</v>
      </c>
      <c r="AK271" s="103">
        <v>2</v>
      </c>
      <c r="AL271" s="111">
        <f t="shared" si="46"/>
        <v>-24</v>
      </c>
    </row>
    <row r="272" spans="1:38" ht="18" customHeight="1" x14ac:dyDescent="0.25">
      <c r="A272" s="102"/>
      <c r="B272" s="102"/>
      <c r="C272" s="103" t="s">
        <v>32</v>
      </c>
      <c r="D272" s="103" t="s">
        <v>33</v>
      </c>
      <c r="E272" s="112" t="s">
        <v>720</v>
      </c>
      <c r="F272" s="103" t="s">
        <v>462</v>
      </c>
      <c r="G272" s="113" t="s">
        <v>721</v>
      </c>
      <c r="H272" s="110" t="s">
        <v>851</v>
      </c>
      <c r="I272" s="106">
        <v>1</v>
      </c>
      <c r="J272" s="113" t="s">
        <v>40</v>
      </c>
      <c r="K272" s="113" t="s">
        <v>52</v>
      </c>
      <c r="L272" s="103">
        <v>6</v>
      </c>
      <c r="M272" s="103">
        <v>14</v>
      </c>
      <c r="N272" s="103">
        <v>70</v>
      </c>
      <c r="O272" s="94"/>
      <c r="P272" s="100"/>
      <c r="Q272" s="96"/>
      <c r="R272" s="107">
        <v>1</v>
      </c>
      <c r="S272" s="121">
        <v>70</v>
      </c>
      <c r="T272" s="107">
        <f t="shared" ref="T272:T278" si="50">S272/M272</f>
        <v>5</v>
      </c>
      <c r="U272" s="96"/>
      <c r="V272" s="100"/>
      <c r="W272" s="96"/>
      <c r="X272" s="107"/>
      <c r="Y272" s="121"/>
      <c r="Z272" s="107"/>
      <c r="AA272" s="96"/>
      <c r="AB272" s="100"/>
      <c r="AC272" s="107"/>
      <c r="AD272" s="121"/>
      <c r="AE272" s="100"/>
      <c r="AF272" s="109">
        <f t="shared" si="45"/>
        <v>70</v>
      </c>
      <c r="AG272" s="109">
        <f>'DSD (para preencher)'!AA272</f>
        <v>0</v>
      </c>
      <c r="AH272" s="110"/>
      <c r="AI272" s="103"/>
      <c r="AJ272" s="110">
        <v>70</v>
      </c>
      <c r="AK272" s="103">
        <f>AJ272/M272</f>
        <v>5</v>
      </c>
      <c r="AL272" s="111">
        <f t="shared" si="46"/>
        <v>-70</v>
      </c>
    </row>
    <row r="273" spans="1:38" ht="18" customHeight="1" x14ac:dyDescent="0.25">
      <c r="A273" s="102"/>
      <c r="B273" s="102"/>
      <c r="C273" s="103" t="s">
        <v>155</v>
      </c>
      <c r="D273" s="103" t="s">
        <v>60</v>
      </c>
      <c r="E273" s="112" t="s">
        <v>722</v>
      </c>
      <c r="F273" s="103" t="s">
        <v>462</v>
      </c>
      <c r="G273" s="113" t="s">
        <v>723</v>
      </c>
      <c r="H273" s="110" t="s">
        <v>829</v>
      </c>
      <c r="I273" s="106">
        <v>1</v>
      </c>
      <c r="J273" s="113" t="s">
        <v>43</v>
      </c>
      <c r="K273" s="113" t="s">
        <v>52</v>
      </c>
      <c r="L273" s="103">
        <v>6</v>
      </c>
      <c r="M273" s="103">
        <v>14</v>
      </c>
      <c r="N273" s="103">
        <v>70</v>
      </c>
      <c r="O273" s="94"/>
      <c r="P273" s="100"/>
      <c r="Q273" s="96"/>
      <c r="R273" s="107">
        <v>1</v>
      </c>
      <c r="S273" s="121">
        <v>70</v>
      </c>
      <c r="T273" s="107">
        <f t="shared" si="50"/>
        <v>5</v>
      </c>
      <c r="U273" s="96"/>
      <c r="V273" s="100"/>
      <c r="W273" s="96"/>
      <c r="X273" s="107"/>
      <c r="Y273" s="121"/>
      <c r="Z273" s="107"/>
      <c r="AA273" s="96"/>
      <c r="AB273" s="100"/>
      <c r="AC273" s="107"/>
      <c r="AD273" s="121"/>
      <c r="AE273" s="100"/>
      <c r="AF273" s="109">
        <f t="shared" si="45"/>
        <v>70</v>
      </c>
      <c r="AG273" s="109">
        <f>'DSD (para preencher)'!AA273</f>
        <v>0</v>
      </c>
      <c r="AH273" s="110"/>
      <c r="AI273" s="103"/>
      <c r="AJ273" s="110"/>
      <c r="AK273" s="103"/>
      <c r="AL273" s="111">
        <f t="shared" si="46"/>
        <v>-70</v>
      </c>
    </row>
    <row r="274" spans="1:38" ht="18" customHeight="1" x14ac:dyDescent="0.25">
      <c r="A274" s="102"/>
      <c r="B274" s="102"/>
      <c r="C274" s="103" t="s">
        <v>32</v>
      </c>
      <c r="D274" s="103" t="s">
        <v>33</v>
      </c>
      <c r="E274" s="112" t="s">
        <v>724</v>
      </c>
      <c r="F274" s="103" t="s">
        <v>462</v>
      </c>
      <c r="G274" s="113" t="s">
        <v>725</v>
      </c>
      <c r="H274" s="110" t="s">
        <v>826</v>
      </c>
      <c r="I274" s="106">
        <v>1</v>
      </c>
      <c r="J274" s="113" t="s">
        <v>43</v>
      </c>
      <c r="K274" s="113" t="s">
        <v>52</v>
      </c>
      <c r="L274" s="103">
        <v>6</v>
      </c>
      <c r="M274" s="103">
        <v>14</v>
      </c>
      <c r="N274" s="103">
        <v>70</v>
      </c>
      <c r="O274" s="94"/>
      <c r="P274" s="100"/>
      <c r="Q274" s="96"/>
      <c r="R274" s="107">
        <v>2</v>
      </c>
      <c r="S274" s="121">
        <v>70</v>
      </c>
      <c r="T274" s="107">
        <f t="shared" si="50"/>
        <v>5</v>
      </c>
      <c r="U274" s="96"/>
      <c r="V274" s="100"/>
      <c r="W274" s="96"/>
      <c r="X274" s="107"/>
      <c r="Y274" s="121"/>
      <c r="Z274" s="107"/>
      <c r="AA274" s="96"/>
      <c r="AB274" s="100"/>
      <c r="AC274" s="107"/>
      <c r="AD274" s="121"/>
      <c r="AE274" s="100"/>
      <c r="AF274" s="109">
        <f t="shared" si="45"/>
        <v>140</v>
      </c>
      <c r="AG274" s="109">
        <f>'DSD (para preencher)'!AA274</f>
        <v>0</v>
      </c>
      <c r="AH274" s="110"/>
      <c r="AI274" s="103"/>
      <c r="AJ274" s="110"/>
      <c r="AK274" s="103"/>
      <c r="AL274" s="111">
        <f t="shared" si="46"/>
        <v>-140</v>
      </c>
    </row>
    <row r="275" spans="1:38" ht="18" customHeight="1" x14ac:dyDescent="0.25">
      <c r="A275" s="102"/>
      <c r="B275" s="102"/>
      <c r="C275" s="103" t="s">
        <v>474</v>
      </c>
      <c r="D275" s="110" t="s">
        <v>33</v>
      </c>
      <c r="E275" s="112" t="s">
        <v>726</v>
      </c>
      <c r="F275" s="103" t="s">
        <v>462</v>
      </c>
      <c r="G275" s="113" t="s">
        <v>727</v>
      </c>
      <c r="H275" s="110" t="s">
        <v>831</v>
      </c>
      <c r="I275" s="106">
        <v>1</v>
      </c>
      <c r="J275" s="113" t="s">
        <v>43</v>
      </c>
      <c r="K275" s="113" t="s">
        <v>52</v>
      </c>
      <c r="L275" s="103">
        <v>6</v>
      </c>
      <c r="M275" s="103">
        <v>14</v>
      </c>
      <c r="N275" s="103">
        <v>70</v>
      </c>
      <c r="O275" s="94"/>
      <c r="P275" s="100"/>
      <c r="Q275" s="96"/>
      <c r="R275" s="107">
        <v>1</v>
      </c>
      <c r="S275" s="121">
        <v>70</v>
      </c>
      <c r="T275" s="107">
        <f t="shared" si="50"/>
        <v>5</v>
      </c>
      <c r="U275" s="96"/>
      <c r="V275" s="100"/>
      <c r="W275" s="96"/>
      <c r="X275" s="107"/>
      <c r="Y275" s="121"/>
      <c r="Z275" s="107"/>
      <c r="AA275" s="96"/>
      <c r="AB275" s="100"/>
      <c r="AC275" s="107"/>
      <c r="AD275" s="121"/>
      <c r="AE275" s="100"/>
      <c r="AF275" s="109">
        <f t="shared" si="45"/>
        <v>70</v>
      </c>
      <c r="AG275" s="109">
        <f>'DSD (para preencher)'!AA275</f>
        <v>0</v>
      </c>
      <c r="AH275" s="110"/>
      <c r="AI275" s="103"/>
      <c r="AJ275" s="110"/>
      <c r="AK275" s="103"/>
      <c r="AL275" s="111">
        <f t="shared" si="46"/>
        <v>-70</v>
      </c>
    </row>
    <row r="276" spans="1:38" ht="18" customHeight="1" x14ac:dyDescent="0.25">
      <c r="A276" s="102"/>
      <c r="B276" s="102"/>
      <c r="C276" s="103" t="s">
        <v>66</v>
      </c>
      <c r="D276" s="110" t="s">
        <v>33</v>
      </c>
      <c r="E276" s="112" t="s">
        <v>729</v>
      </c>
      <c r="F276" s="103" t="s">
        <v>462</v>
      </c>
      <c r="G276" s="113" t="s">
        <v>730</v>
      </c>
      <c r="H276" s="110" t="s">
        <v>830</v>
      </c>
      <c r="I276" s="106">
        <v>1</v>
      </c>
      <c r="J276" s="113" t="s">
        <v>43</v>
      </c>
      <c r="K276" s="113" t="s">
        <v>52</v>
      </c>
      <c r="L276" s="103">
        <v>6</v>
      </c>
      <c r="M276" s="103">
        <v>14</v>
      </c>
      <c r="N276" s="103">
        <v>70</v>
      </c>
      <c r="O276" s="94"/>
      <c r="P276" s="100"/>
      <c r="Q276" s="96"/>
      <c r="R276" s="107">
        <v>1</v>
      </c>
      <c r="S276" s="121">
        <v>70</v>
      </c>
      <c r="T276" s="107">
        <f t="shared" si="50"/>
        <v>5</v>
      </c>
      <c r="U276" s="96"/>
      <c r="V276" s="100"/>
      <c r="W276" s="96"/>
      <c r="X276" s="107"/>
      <c r="Y276" s="121"/>
      <c r="Z276" s="107"/>
      <c r="AA276" s="96"/>
      <c r="AB276" s="100"/>
      <c r="AC276" s="107"/>
      <c r="AD276" s="121"/>
      <c r="AE276" s="100"/>
      <c r="AF276" s="109">
        <f t="shared" si="45"/>
        <v>70</v>
      </c>
      <c r="AG276" s="109">
        <f>'DSD (para preencher)'!AA276</f>
        <v>0</v>
      </c>
      <c r="AH276" s="110"/>
      <c r="AI276" s="103"/>
      <c r="AJ276" s="110"/>
      <c r="AK276" s="103"/>
      <c r="AL276" s="111">
        <f t="shared" si="46"/>
        <v>-70</v>
      </c>
    </row>
    <row r="277" spans="1:38" ht="18" customHeight="1" x14ac:dyDescent="0.25">
      <c r="A277" s="102"/>
      <c r="B277" s="102"/>
      <c r="C277" s="103" t="s">
        <v>137</v>
      </c>
      <c r="D277" s="110" t="s">
        <v>60</v>
      </c>
      <c r="E277" s="112" t="s">
        <v>731</v>
      </c>
      <c r="F277" s="103" t="s">
        <v>462</v>
      </c>
      <c r="G277" s="113" t="s">
        <v>732</v>
      </c>
      <c r="H277" s="110" t="s">
        <v>836</v>
      </c>
      <c r="I277" s="106">
        <v>1</v>
      </c>
      <c r="J277" s="113" t="s">
        <v>43</v>
      </c>
      <c r="K277" s="113" t="s">
        <v>52</v>
      </c>
      <c r="L277" s="103">
        <v>6</v>
      </c>
      <c r="M277" s="103">
        <v>14</v>
      </c>
      <c r="N277" s="103">
        <v>70</v>
      </c>
      <c r="O277" s="94"/>
      <c r="P277" s="100"/>
      <c r="Q277" s="96"/>
      <c r="R277" s="107">
        <v>1</v>
      </c>
      <c r="S277" s="121">
        <v>70</v>
      </c>
      <c r="T277" s="107">
        <f t="shared" si="50"/>
        <v>5</v>
      </c>
      <c r="U277" s="96"/>
      <c r="V277" s="100"/>
      <c r="W277" s="96"/>
      <c r="X277" s="107"/>
      <c r="Y277" s="121"/>
      <c r="Z277" s="107"/>
      <c r="AA277" s="96"/>
      <c r="AB277" s="100"/>
      <c r="AC277" s="107"/>
      <c r="AD277" s="121"/>
      <c r="AE277" s="100"/>
      <c r="AF277" s="109">
        <f t="shared" si="45"/>
        <v>70</v>
      </c>
      <c r="AG277" s="109">
        <f>'DSD (para preencher)'!AA277</f>
        <v>0</v>
      </c>
      <c r="AH277" s="110"/>
      <c r="AI277" s="103"/>
      <c r="AJ277" s="110"/>
      <c r="AK277" s="103"/>
      <c r="AL277" s="111">
        <f t="shared" si="46"/>
        <v>-70</v>
      </c>
    </row>
    <row r="278" spans="1:38" ht="18" customHeight="1" x14ac:dyDescent="0.25">
      <c r="A278" s="102"/>
      <c r="B278" s="102"/>
      <c r="C278" s="103" t="s">
        <v>32</v>
      </c>
      <c r="D278" s="110" t="s">
        <v>33</v>
      </c>
      <c r="E278" s="112" t="s">
        <v>734</v>
      </c>
      <c r="F278" s="103" t="s">
        <v>462</v>
      </c>
      <c r="G278" s="113" t="s">
        <v>735</v>
      </c>
      <c r="H278" s="110" t="s">
        <v>863</v>
      </c>
      <c r="I278" s="106">
        <v>1</v>
      </c>
      <c r="J278" s="113" t="s">
        <v>43</v>
      </c>
      <c r="K278" s="113" t="s">
        <v>52</v>
      </c>
      <c r="L278" s="103">
        <v>6</v>
      </c>
      <c r="M278" s="103">
        <v>14</v>
      </c>
      <c r="N278" s="103">
        <v>70</v>
      </c>
      <c r="O278" s="94"/>
      <c r="P278" s="100"/>
      <c r="Q278" s="96"/>
      <c r="R278" s="107">
        <v>1</v>
      </c>
      <c r="S278" s="121">
        <v>70</v>
      </c>
      <c r="T278" s="107">
        <f t="shared" si="50"/>
        <v>5</v>
      </c>
      <c r="U278" s="96"/>
      <c r="V278" s="100"/>
      <c r="W278" s="96"/>
      <c r="X278" s="107"/>
      <c r="Y278" s="121"/>
      <c r="Z278" s="107"/>
      <c r="AA278" s="96"/>
      <c r="AB278" s="100"/>
      <c r="AC278" s="107"/>
      <c r="AD278" s="121"/>
      <c r="AE278" s="100"/>
      <c r="AF278" s="109">
        <f t="shared" si="45"/>
        <v>70</v>
      </c>
      <c r="AG278" s="109">
        <f>'DSD (para preencher)'!AA278</f>
        <v>0</v>
      </c>
      <c r="AH278" s="110"/>
      <c r="AI278" s="103"/>
      <c r="AJ278" s="110"/>
      <c r="AK278" s="103"/>
      <c r="AL278" s="111">
        <f t="shared" si="46"/>
        <v>-70</v>
      </c>
    </row>
    <row r="279" spans="1:38" ht="18" customHeight="1" x14ac:dyDescent="0.25">
      <c r="A279" s="114"/>
      <c r="B279" s="114"/>
      <c r="C279" s="115" t="s">
        <v>137</v>
      </c>
      <c r="D279" s="115" t="s">
        <v>60</v>
      </c>
      <c r="E279" s="117" t="s">
        <v>736</v>
      </c>
      <c r="F279" s="115" t="s">
        <v>462</v>
      </c>
      <c r="G279" s="118" t="s">
        <v>737</v>
      </c>
      <c r="H279" s="116" t="s">
        <v>858</v>
      </c>
      <c r="I279" s="106">
        <v>1</v>
      </c>
      <c r="J279" s="118" t="s">
        <v>43</v>
      </c>
      <c r="K279" s="118" t="s">
        <v>52</v>
      </c>
      <c r="L279" s="115">
        <v>1</v>
      </c>
      <c r="M279" s="115">
        <v>14</v>
      </c>
      <c r="N279" s="115">
        <v>6</v>
      </c>
      <c r="O279" s="94"/>
      <c r="P279" s="101"/>
      <c r="Q279" s="98"/>
      <c r="R279" s="120"/>
      <c r="S279" s="122"/>
      <c r="T279" s="120"/>
      <c r="U279" s="98"/>
      <c r="V279" s="101"/>
      <c r="W279" s="98"/>
      <c r="X279" s="120"/>
      <c r="Y279" s="122"/>
      <c r="Z279" s="120"/>
      <c r="AA279" s="98">
        <v>1</v>
      </c>
      <c r="AB279" s="101">
        <v>6</v>
      </c>
      <c r="AC279" s="107">
        <v>1</v>
      </c>
      <c r="AD279" s="122"/>
      <c r="AE279" s="101"/>
      <c r="AF279" s="109">
        <f t="shared" si="45"/>
        <v>6</v>
      </c>
      <c r="AG279" s="109">
        <f>'DSD (para preencher)'!AA279</f>
        <v>0</v>
      </c>
      <c r="AH279" s="116"/>
      <c r="AI279" s="115"/>
      <c r="AJ279" s="116"/>
      <c r="AK279" s="115"/>
      <c r="AL279" s="111">
        <f t="shared" si="46"/>
        <v>-6</v>
      </c>
    </row>
    <row r="280" spans="1:38" ht="18" customHeight="1" x14ac:dyDescent="0.25">
      <c r="A280" s="114"/>
      <c r="B280" s="114"/>
      <c r="C280" s="115" t="s">
        <v>137</v>
      </c>
      <c r="D280" s="115" t="s">
        <v>60</v>
      </c>
      <c r="E280" s="117" t="s">
        <v>736</v>
      </c>
      <c r="F280" s="115" t="s">
        <v>462</v>
      </c>
      <c r="G280" s="118" t="s">
        <v>737</v>
      </c>
      <c r="H280" s="116" t="s">
        <v>858</v>
      </c>
      <c r="I280" s="106">
        <v>1</v>
      </c>
      <c r="J280" s="118" t="s">
        <v>43</v>
      </c>
      <c r="K280" s="118" t="s">
        <v>52</v>
      </c>
      <c r="L280" s="115">
        <v>1</v>
      </c>
      <c r="M280" s="115">
        <v>14</v>
      </c>
      <c r="N280" s="115">
        <v>6</v>
      </c>
      <c r="O280" s="94"/>
      <c r="P280" s="101"/>
      <c r="Q280" s="98"/>
      <c r="R280" s="120"/>
      <c r="S280" s="122"/>
      <c r="T280" s="120"/>
      <c r="U280" s="98"/>
      <c r="V280" s="101"/>
      <c r="W280" s="98"/>
      <c r="X280" s="120"/>
      <c r="Y280" s="122"/>
      <c r="Z280" s="120"/>
      <c r="AA280" s="98">
        <v>1</v>
      </c>
      <c r="AB280" s="101">
        <v>6</v>
      </c>
      <c r="AC280" s="107">
        <v>1</v>
      </c>
      <c r="AD280" s="122"/>
      <c r="AE280" s="101"/>
      <c r="AF280" s="109">
        <f t="shared" si="45"/>
        <v>6</v>
      </c>
      <c r="AG280" s="109">
        <f>'DSD (para preencher)'!AA280</f>
        <v>0</v>
      </c>
      <c r="AH280" s="116"/>
      <c r="AI280" s="115"/>
      <c r="AJ280" s="116"/>
      <c r="AK280" s="115"/>
      <c r="AL280" s="111">
        <f t="shared" si="46"/>
        <v>-6</v>
      </c>
    </row>
    <row r="281" spans="1:38" ht="18" customHeight="1" x14ac:dyDescent="0.25">
      <c r="A281" s="102"/>
      <c r="B281" s="102"/>
      <c r="C281" s="103" t="s">
        <v>137</v>
      </c>
      <c r="D281" s="103" t="s">
        <v>60</v>
      </c>
      <c r="E281" s="112" t="s">
        <v>738</v>
      </c>
      <c r="F281" s="103" t="s">
        <v>462</v>
      </c>
      <c r="G281" s="113" t="s">
        <v>739</v>
      </c>
      <c r="H281" s="110" t="s">
        <v>859</v>
      </c>
      <c r="I281" s="106">
        <v>1</v>
      </c>
      <c r="J281" s="113" t="s">
        <v>43</v>
      </c>
      <c r="K281" s="113" t="s">
        <v>52</v>
      </c>
      <c r="L281" s="103">
        <v>1.5</v>
      </c>
      <c r="M281" s="103">
        <v>14</v>
      </c>
      <c r="N281" s="103">
        <v>14</v>
      </c>
      <c r="O281" s="94"/>
      <c r="P281" s="100"/>
      <c r="Q281" s="96"/>
      <c r="R281" s="107"/>
      <c r="S281" s="121"/>
      <c r="T281" s="107"/>
      <c r="U281" s="96"/>
      <c r="V281" s="100"/>
      <c r="W281" s="96"/>
      <c r="X281" s="107"/>
      <c r="Y281" s="121"/>
      <c r="Z281" s="107"/>
      <c r="AA281" s="96">
        <v>1</v>
      </c>
      <c r="AB281" s="100">
        <v>14</v>
      </c>
      <c r="AC281" s="107">
        <f>AB281/M281</f>
        <v>1</v>
      </c>
      <c r="AD281" s="121"/>
      <c r="AE281" s="100"/>
      <c r="AF281" s="109">
        <f t="shared" si="45"/>
        <v>14</v>
      </c>
      <c r="AG281" s="109">
        <f>'DSD (para preencher)'!AA281</f>
        <v>0</v>
      </c>
      <c r="AH281" s="110"/>
      <c r="AI281" s="103"/>
      <c r="AJ281" s="110"/>
      <c r="AK281" s="103"/>
      <c r="AL281" s="111">
        <f t="shared" si="46"/>
        <v>-14</v>
      </c>
    </row>
    <row r="282" spans="1:38" ht="18" customHeight="1" x14ac:dyDescent="0.25">
      <c r="A282" s="102"/>
      <c r="B282" s="102"/>
      <c r="C282" s="103" t="s">
        <v>137</v>
      </c>
      <c r="D282" s="103" t="s">
        <v>60</v>
      </c>
      <c r="E282" s="112" t="s">
        <v>740</v>
      </c>
      <c r="F282" s="103" t="s">
        <v>462</v>
      </c>
      <c r="G282" s="113" t="s">
        <v>741</v>
      </c>
      <c r="H282" s="110" t="s">
        <v>859</v>
      </c>
      <c r="I282" s="106">
        <v>1</v>
      </c>
      <c r="J282" s="113" t="s">
        <v>43</v>
      </c>
      <c r="K282" s="113" t="s">
        <v>466</v>
      </c>
      <c r="L282" s="103">
        <v>1.5</v>
      </c>
      <c r="M282" s="103">
        <v>14</v>
      </c>
      <c r="N282" s="103">
        <v>14</v>
      </c>
      <c r="O282" s="94"/>
      <c r="P282" s="100"/>
      <c r="Q282" s="96"/>
      <c r="R282" s="107"/>
      <c r="S282" s="121"/>
      <c r="T282" s="107"/>
      <c r="U282" s="96"/>
      <c r="V282" s="100"/>
      <c r="W282" s="96"/>
      <c r="X282" s="107"/>
      <c r="Y282" s="121"/>
      <c r="Z282" s="107"/>
      <c r="AA282" s="96">
        <v>1</v>
      </c>
      <c r="AB282" s="100">
        <v>14</v>
      </c>
      <c r="AC282" s="107">
        <f>AB282/M282</f>
        <v>1</v>
      </c>
      <c r="AD282" s="121"/>
      <c r="AE282" s="100"/>
      <c r="AF282" s="109">
        <f t="shared" si="45"/>
        <v>14</v>
      </c>
      <c r="AG282" s="109">
        <f>'DSD (para preencher)'!AA282</f>
        <v>0</v>
      </c>
      <c r="AH282" s="110"/>
      <c r="AI282" s="103"/>
      <c r="AJ282" s="110"/>
      <c r="AK282" s="103"/>
      <c r="AL282" s="111">
        <f t="shared" si="46"/>
        <v>-14</v>
      </c>
    </row>
    <row r="283" spans="1:38" ht="18" customHeight="1" x14ac:dyDescent="0.25">
      <c r="A283" s="102"/>
      <c r="B283" s="102"/>
      <c r="C283" s="103" t="s">
        <v>73</v>
      </c>
      <c r="D283" s="103" t="s">
        <v>33</v>
      </c>
      <c r="E283" s="112" t="s">
        <v>742</v>
      </c>
      <c r="F283" s="103" t="s">
        <v>462</v>
      </c>
      <c r="G283" s="113" t="s">
        <v>743</v>
      </c>
      <c r="H283" s="110" t="s">
        <v>861</v>
      </c>
      <c r="I283" s="106">
        <v>1</v>
      </c>
      <c r="J283" s="113" t="s">
        <v>40</v>
      </c>
      <c r="K283" s="113" t="s">
        <v>52</v>
      </c>
      <c r="L283" s="103">
        <v>4</v>
      </c>
      <c r="M283" s="103">
        <v>14</v>
      </c>
      <c r="N283" s="103">
        <v>49</v>
      </c>
      <c r="O283" s="94">
        <v>1</v>
      </c>
      <c r="P283" s="100">
        <v>21</v>
      </c>
      <c r="Q283" s="96">
        <f t="shared" ref="Q283:Q288" si="51">P283/M283</f>
        <v>1.5</v>
      </c>
      <c r="R283" s="107">
        <v>1</v>
      </c>
      <c r="S283" s="121">
        <v>28</v>
      </c>
      <c r="T283" s="107">
        <f t="shared" ref="T283:T292" si="52">S283/M283</f>
        <v>2</v>
      </c>
      <c r="U283" s="96"/>
      <c r="V283" s="100"/>
      <c r="W283" s="96"/>
      <c r="X283" s="107"/>
      <c r="Y283" s="121"/>
      <c r="Z283" s="107"/>
      <c r="AA283" s="96"/>
      <c r="AB283" s="100"/>
      <c r="AC283" s="107"/>
      <c r="AD283" s="121"/>
      <c r="AE283" s="100"/>
      <c r="AF283" s="109">
        <f t="shared" si="45"/>
        <v>49</v>
      </c>
      <c r="AG283" s="109">
        <f>'DSD (para preencher)'!AA283</f>
        <v>0</v>
      </c>
      <c r="AH283" s="110">
        <v>21</v>
      </c>
      <c r="AI283" s="103">
        <f t="shared" ref="AI283:AI288" si="53">AH283/M283</f>
        <v>1.5</v>
      </c>
      <c r="AJ283" s="110">
        <v>28</v>
      </c>
      <c r="AK283" s="103">
        <f t="shared" ref="AK283:AK314" si="54">AJ283/M283</f>
        <v>2</v>
      </c>
      <c r="AL283" s="111">
        <f t="shared" si="46"/>
        <v>-49</v>
      </c>
    </row>
    <row r="284" spans="1:38" ht="18" customHeight="1" x14ac:dyDescent="0.25">
      <c r="A284" s="102"/>
      <c r="B284" s="102"/>
      <c r="C284" s="103"/>
      <c r="D284" s="110"/>
      <c r="E284" s="112" t="s">
        <v>744</v>
      </c>
      <c r="F284" s="103" t="s">
        <v>462</v>
      </c>
      <c r="G284" s="113" t="s">
        <v>745</v>
      </c>
      <c r="H284" s="110" t="s">
        <v>861</v>
      </c>
      <c r="I284" s="106">
        <v>1</v>
      </c>
      <c r="J284" s="113" t="s">
        <v>40</v>
      </c>
      <c r="K284" s="113" t="s">
        <v>466</v>
      </c>
      <c r="L284" s="103">
        <v>3.5</v>
      </c>
      <c r="M284" s="103">
        <v>14</v>
      </c>
      <c r="N284" s="103">
        <v>42</v>
      </c>
      <c r="O284" s="94">
        <v>1</v>
      </c>
      <c r="P284" s="100">
        <v>28</v>
      </c>
      <c r="Q284" s="96">
        <f t="shared" si="51"/>
        <v>2</v>
      </c>
      <c r="R284" s="107">
        <v>1</v>
      </c>
      <c r="S284" s="121">
        <v>14</v>
      </c>
      <c r="T284" s="107">
        <f t="shared" si="52"/>
        <v>1</v>
      </c>
      <c r="U284" s="96"/>
      <c r="V284" s="100"/>
      <c r="W284" s="96"/>
      <c r="X284" s="107"/>
      <c r="Y284" s="121"/>
      <c r="Z284" s="107"/>
      <c r="AA284" s="96"/>
      <c r="AB284" s="100"/>
      <c r="AC284" s="107"/>
      <c r="AD284" s="121"/>
      <c r="AE284" s="100"/>
      <c r="AF284" s="109">
        <f t="shared" si="45"/>
        <v>42</v>
      </c>
      <c r="AG284" s="109">
        <f>'DSD (para preencher)'!AA284</f>
        <v>0</v>
      </c>
      <c r="AH284" s="110">
        <v>28</v>
      </c>
      <c r="AI284" s="103">
        <f t="shared" si="53"/>
        <v>2</v>
      </c>
      <c r="AJ284" s="110">
        <v>14</v>
      </c>
      <c r="AK284" s="103">
        <f t="shared" si="54"/>
        <v>1</v>
      </c>
      <c r="AL284" s="111">
        <f t="shared" si="46"/>
        <v>-42</v>
      </c>
    </row>
    <row r="285" spans="1:38" ht="18" customHeight="1" x14ac:dyDescent="0.25">
      <c r="A285" s="102"/>
      <c r="B285" s="102"/>
      <c r="C285" s="103"/>
      <c r="D285" s="110"/>
      <c r="E285" s="112" t="s">
        <v>746</v>
      </c>
      <c r="F285" s="103" t="s">
        <v>462</v>
      </c>
      <c r="G285" s="113" t="s">
        <v>747</v>
      </c>
      <c r="H285" s="110" t="s">
        <v>861</v>
      </c>
      <c r="I285" s="106">
        <v>1</v>
      </c>
      <c r="J285" s="113" t="s">
        <v>43</v>
      </c>
      <c r="K285" s="113" t="s">
        <v>52</v>
      </c>
      <c r="L285" s="103">
        <v>5</v>
      </c>
      <c r="M285" s="103">
        <v>14</v>
      </c>
      <c r="N285" s="103">
        <v>63</v>
      </c>
      <c r="O285" s="94">
        <v>1</v>
      </c>
      <c r="P285" s="100">
        <v>42</v>
      </c>
      <c r="Q285" s="96">
        <f t="shared" si="51"/>
        <v>3</v>
      </c>
      <c r="R285" s="107">
        <v>1</v>
      </c>
      <c r="S285" s="121">
        <v>21</v>
      </c>
      <c r="T285" s="107">
        <f t="shared" si="52"/>
        <v>1.5</v>
      </c>
      <c r="U285" s="96"/>
      <c r="V285" s="100"/>
      <c r="W285" s="96"/>
      <c r="X285" s="107"/>
      <c r="Y285" s="121"/>
      <c r="Z285" s="107"/>
      <c r="AA285" s="96"/>
      <c r="AB285" s="100"/>
      <c r="AC285" s="107"/>
      <c r="AD285" s="121"/>
      <c r="AE285" s="100"/>
      <c r="AF285" s="109">
        <f t="shared" si="45"/>
        <v>63</v>
      </c>
      <c r="AG285" s="109">
        <f>'DSD (para preencher)'!AA285</f>
        <v>0</v>
      </c>
      <c r="AH285" s="110">
        <v>42</v>
      </c>
      <c r="AI285" s="103">
        <f t="shared" si="53"/>
        <v>3</v>
      </c>
      <c r="AJ285" s="110">
        <v>21</v>
      </c>
      <c r="AK285" s="103">
        <f t="shared" si="54"/>
        <v>1.5</v>
      </c>
      <c r="AL285" s="111">
        <f t="shared" si="46"/>
        <v>-63</v>
      </c>
    </row>
    <row r="286" spans="1:38" ht="18" customHeight="1" x14ac:dyDescent="0.25">
      <c r="A286" s="102"/>
      <c r="B286" s="102"/>
      <c r="C286" s="103"/>
      <c r="D286" s="110"/>
      <c r="E286" s="112" t="s">
        <v>748</v>
      </c>
      <c r="F286" s="103" t="s">
        <v>462</v>
      </c>
      <c r="G286" s="113" t="s">
        <v>749</v>
      </c>
      <c r="H286" s="110" t="s">
        <v>861</v>
      </c>
      <c r="I286" s="106">
        <v>1</v>
      </c>
      <c r="J286" s="113" t="s">
        <v>43</v>
      </c>
      <c r="K286" s="113" t="s">
        <v>466</v>
      </c>
      <c r="L286" s="103">
        <v>5</v>
      </c>
      <c r="M286" s="103">
        <v>14</v>
      </c>
      <c r="N286" s="103">
        <v>63</v>
      </c>
      <c r="O286" s="94">
        <v>1</v>
      </c>
      <c r="P286" s="100">
        <v>42</v>
      </c>
      <c r="Q286" s="96">
        <f t="shared" si="51"/>
        <v>3</v>
      </c>
      <c r="R286" s="107">
        <v>1</v>
      </c>
      <c r="S286" s="121">
        <v>21</v>
      </c>
      <c r="T286" s="107">
        <f t="shared" si="52"/>
        <v>1.5</v>
      </c>
      <c r="U286" s="96"/>
      <c r="V286" s="100"/>
      <c r="W286" s="96"/>
      <c r="X286" s="107"/>
      <c r="Y286" s="121"/>
      <c r="Z286" s="107"/>
      <c r="AA286" s="96"/>
      <c r="AB286" s="100"/>
      <c r="AC286" s="107"/>
      <c r="AD286" s="121"/>
      <c r="AE286" s="100"/>
      <c r="AF286" s="109">
        <f t="shared" si="45"/>
        <v>63</v>
      </c>
      <c r="AG286" s="109">
        <f>'DSD (para preencher)'!AA286</f>
        <v>0</v>
      </c>
      <c r="AH286" s="110">
        <v>42</v>
      </c>
      <c r="AI286" s="103">
        <f t="shared" si="53"/>
        <v>3</v>
      </c>
      <c r="AJ286" s="110">
        <v>21</v>
      </c>
      <c r="AK286" s="103">
        <f t="shared" si="54"/>
        <v>1.5</v>
      </c>
      <c r="AL286" s="111">
        <f t="shared" si="46"/>
        <v>-63</v>
      </c>
    </row>
    <row r="287" spans="1:38" ht="18" customHeight="1" x14ac:dyDescent="0.25">
      <c r="A287" s="102"/>
      <c r="B287" s="102"/>
      <c r="C287" s="103" t="s">
        <v>474</v>
      </c>
      <c r="D287" s="103" t="s">
        <v>33</v>
      </c>
      <c r="E287" s="112" t="s">
        <v>750</v>
      </c>
      <c r="F287" s="103" t="s">
        <v>462</v>
      </c>
      <c r="G287" s="113" t="s">
        <v>751</v>
      </c>
      <c r="H287" s="110" t="s">
        <v>889</v>
      </c>
      <c r="I287" s="106">
        <v>1</v>
      </c>
      <c r="J287" s="113" t="s">
        <v>40</v>
      </c>
      <c r="K287" s="113" t="s">
        <v>466</v>
      </c>
      <c r="L287" s="103">
        <v>6</v>
      </c>
      <c r="M287" s="103">
        <v>14</v>
      </c>
      <c r="N287" s="103">
        <v>70</v>
      </c>
      <c r="O287" s="94">
        <v>1</v>
      </c>
      <c r="P287" s="100">
        <v>35</v>
      </c>
      <c r="Q287" s="96">
        <f t="shared" si="51"/>
        <v>2.5</v>
      </c>
      <c r="R287" s="107">
        <v>2</v>
      </c>
      <c r="S287" s="121">
        <v>35</v>
      </c>
      <c r="T287" s="107">
        <f t="shared" si="52"/>
        <v>2.5</v>
      </c>
      <c r="U287" s="96"/>
      <c r="V287" s="100"/>
      <c r="W287" s="96"/>
      <c r="X287" s="107"/>
      <c r="Y287" s="121"/>
      <c r="Z287" s="107"/>
      <c r="AA287" s="96"/>
      <c r="AB287" s="100"/>
      <c r="AC287" s="107"/>
      <c r="AD287" s="121"/>
      <c r="AE287" s="100"/>
      <c r="AF287" s="109">
        <f t="shared" si="45"/>
        <v>105</v>
      </c>
      <c r="AG287" s="109">
        <f>'DSD (para preencher)'!AA287</f>
        <v>0</v>
      </c>
      <c r="AH287" s="110">
        <v>35</v>
      </c>
      <c r="AI287" s="103">
        <f t="shared" si="53"/>
        <v>2.5</v>
      </c>
      <c r="AJ287" s="110">
        <v>35</v>
      </c>
      <c r="AK287" s="103">
        <f t="shared" si="54"/>
        <v>2.5</v>
      </c>
      <c r="AL287" s="111">
        <f t="shared" si="46"/>
        <v>-105</v>
      </c>
    </row>
    <row r="288" spans="1:38" ht="18" customHeight="1" x14ac:dyDescent="0.25">
      <c r="A288" s="102"/>
      <c r="B288" s="102"/>
      <c r="C288" s="103" t="s">
        <v>137</v>
      </c>
      <c r="D288" s="103" t="s">
        <v>60</v>
      </c>
      <c r="E288" s="112" t="s">
        <v>421</v>
      </c>
      <c r="F288" s="103" t="s">
        <v>462</v>
      </c>
      <c r="G288" s="113" t="s">
        <v>753</v>
      </c>
      <c r="H288" s="110" t="s">
        <v>890</v>
      </c>
      <c r="I288" s="106">
        <v>2</v>
      </c>
      <c r="J288" s="113" t="s">
        <v>43</v>
      </c>
      <c r="K288" s="113" t="s">
        <v>466</v>
      </c>
      <c r="L288" s="103">
        <v>6</v>
      </c>
      <c r="M288" s="103">
        <v>14</v>
      </c>
      <c r="N288" s="103">
        <v>70</v>
      </c>
      <c r="O288" s="94">
        <v>1</v>
      </c>
      <c r="P288" s="100">
        <v>28</v>
      </c>
      <c r="Q288" s="96">
        <f t="shared" si="51"/>
        <v>2</v>
      </c>
      <c r="R288" s="107">
        <v>1</v>
      </c>
      <c r="S288" s="121">
        <v>42</v>
      </c>
      <c r="T288" s="107">
        <f t="shared" si="52"/>
        <v>3</v>
      </c>
      <c r="U288" s="96"/>
      <c r="V288" s="100"/>
      <c r="W288" s="96"/>
      <c r="X288" s="107"/>
      <c r="Y288" s="121"/>
      <c r="Z288" s="107"/>
      <c r="AA288" s="96"/>
      <c r="AB288" s="100"/>
      <c r="AC288" s="107"/>
      <c r="AD288" s="121"/>
      <c r="AE288" s="100"/>
      <c r="AF288" s="109">
        <f t="shared" si="45"/>
        <v>70</v>
      </c>
      <c r="AG288" s="109">
        <f>'DSD (para preencher)'!AA288</f>
        <v>0</v>
      </c>
      <c r="AH288" s="110">
        <v>28</v>
      </c>
      <c r="AI288" s="103">
        <f t="shared" si="53"/>
        <v>2</v>
      </c>
      <c r="AJ288" s="110">
        <v>42</v>
      </c>
      <c r="AK288" s="103">
        <f t="shared" si="54"/>
        <v>3</v>
      </c>
      <c r="AL288" s="111">
        <f t="shared" si="46"/>
        <v>-70</v>
      </c>
    </row>
    <row r="289" spans="1:38" ht="18" customHeight="1" x14ac:dyDescent="0.25">
      <c r="A289" s="102"/>
      <c r="B289" s="102"/>
      <c r="C289" s="103" t="s">
        <v>54</v>
      </c>
      <c r="D289" s="110" t="s">
        <v>33</v>
      </c>
      <c r="E289" s="112" t="s">
        <v>754</v>
      </c>
      <c r="F289" s="103" t="s">
        <v>462</v>
      </c>
      <c r="G289" s="113" t="s">
        <v>755</v>
      </c>
      <c r="H289" s="110" t="s">
        <v>826</v>
      </c>
      <c r="I289" s="106">
        <v>1</v>
      </c>
      <c r="J289" s="113" t="s">
        <v>40</v>
      </c>
      <c r="K289" s="113" t="s">
        <v>52</v>
      </c>
      <c r="L289" s="103">
        <v>6</v>
      </c>
      <c r="M289" s="103">
        <v>14</v>
      </c>
      <c r="N289" s="103">
        <v>70</v>
      </c>
      <c r="O289" s="94"/>
      <c r="P289" s="100"/>
      <c r="Q289" s="96"/>
      <c r="R289" s="107">
        <v>1</v>
      </c>
      <c r="S289" s="121">
        <v>70</v>
      </c>
      <c r="T289" s="107">
        <f t="shared" si="52"/>
        <v>5</v>
      </c>
      <c r="U289" s="96"/>
      <c r="V289" s="100"/>
      <c r="W289" s="96"/>
      <c r="X289" s="107"/>
      <c r="Y289" s="121"/>
      <c r="Z289" s="107"/>
      <c r="AA289" s="96"/>
      <c r="AB289" s="100"/>
      <c r="AC289" s="107"/>
      <c r="AD289" s="121"/>
      <c r="AE289" s="100"/>
      <c r="AF289" s="109">
        <f t="shared" si="45"/>
        <v>70</v>
      </c>
      <c r="AG289" s="109">
        <f>'DSD (para preencher)'!AA289</f>
        <v>0</v>
      </c>
      <c r="AH289" s="110"/>
      <c r="AI289" s="103"/>
      <c r="AJ289" s="110">
        <v>70</v>
      </c>
      <c r="AK289" s="103">
        <f t="shared" si="54"/>
        <v>5</v>
      </c>
      <c r="AL289" s="111">
        <f t="shared" si="46"/>
        <v>-70</v>
      </c>
    </row>
    <row r="290" spans="1:38" ht="18" customHeight="1" x14ac:dyDescent="0.25">
      <c r="A290" s="102"/>
      <c r="B290" s="102"/>
      <c r="C290" s="103" t="s">
        <v>179</v>
      </c>
      <c r="D290" s="103" t="s">
        <v>33</v>
      </c>
      <c r="E290" s="112" t="s">
        <v>756</v>
      </c>
      <c r="F290" s="103" t="s">
        <v>462</v>
      </c>
      <c r="G290" s="113" t="s">
        <v>757</v>
      </c>
      <c r="H290" s="110" t="s">
        <v>850</v>
      </c>
      <c r="I290" s="106">
        <v>1</v>
      </c>
      <c r="J290" s="113" t="s">
        <v>43</v>
      </c>
      <c r="K290" s="113" t="s">
        <v>466</v>
      </c>
      <c r="L290" s="103">
        <v>6</v>
      </c>
      <c r="M290" s="103">
        <v>14</v>
      </c>
      <c r="N290" s="103">
        <v>70</v>
      </c>
      <c r="O290" s="94">
        <v>1</v>
      </c>
      <c r="P290" s="100">
        <v>35</v>
      </c>
      <c r="Q290" s="96">
        <f>P290/M290</f>
        <v>2.5</v>
      </c>
      <c r="R290" s="107">
        <v>1</v>
      </c>
      <c r="S290" s="121">
        <v>35</v>
      </c>
      <c r="T290" s="107">
        <f t="shared" si="52"/>
        <v>2.5</v>
      </c>
      <c r="U290" s="96"/>
      <c r="V290" s="100"/>
      <c r="W290" s="96"/>
      <c r="X290" s="107"/>
      <c r="Y290" s="121"/>
      <c r="Z290" s="107"/>
      <c r="AA290" s="96"/>
      <c r="AB290" s="100"/>
      <c r="AC290" s="107"/>
      <c r="AD290" s="121"/>
      <c r="AE290" s="100"/>
      <c r="AF290" s="109">
        <f t="shared" si="45"/>
        <v>70</v>
      </c>
      <c r="AG290" s="109">
        <f>'DSD (para preencher)'!AA290</f>
        <v>0</v>
      </c>
      <c r="AH290" s="110">
        <v>35</v>
      </c>
      <c r="AI290" s="103">
        <f>AH290/M290</f>
        <v>2.5</v>
      </c>
      <c r="AJ290" s="110">
        <v>35</v>
      </c>
      <c r="AK290" s="103">
        <f t="shared" si="54"/>
        <v>2.5</v>
      </c>
      <c r="AL290" s="111">
        <f t="shared" si="46"/>
        <v>-70</v>
      </c>
    </row>
    <row r="291" spans="1:38" ht="18" customHeight="1" x14ac:dyDescent="0.25">
      <c r="A291" s="102"/>
      <c r="B291" s="102"/>
      <c r="C291" s="103" t="s">
        <v>137</v>
      </c>
      <c r="D291" s="103" t="s">
        <v>60</v>
      </c>
      <c r="E291" s="112" t="s">
        <v>758</v>
      </c>
      <c r="F291" s="103" t="s">
        <v>462</v>
      </c>
      <c r="G291" s="113" t="s">
        <v>759</v>
      </c>
      <c r="H291" s="110" t="s">
        <v>859</v>
      </c>
      <c r="I291" s="106">
        <v>1</v>
      </c>
      <c r="J291" s="113" t="s">
        <v>40</v>
      </c>
      <c r="K291" s="113" t="s">
        <v>52</v>
      </c>
      <c r="L291" s="103">
        <v>6</v>
      </c>
      <c r="M291" s="103">
        <v>14</v>
      </c>
      <c r="N291" s="103">
        <v>70</v>
      </c>
      <c r="O291" s="94">
        <v>1</v>
      </c>
      <c r="P291" s="100">
        <v>35</v>
      </c>
      <c r="Q291" s="96">
        <f>P291/M291</f>
        <v>2.5</v>
      </c>
      <c r="R291" s="107">
        <v>1</v>
      </c>
      <c r="S291" s="121">
        <v>35</v>
      </c>
      <c r="T291" s="107">
        <f t="shared" si="52"/>
        <v>2.5</v>
      </c>
      <c r="U291" s="96"/>
      <c r="V291" s="100"/>
      <c r="W291" s="96"/>
      <c r="X291" s="107"/>
      <c r="Y291" s="121"/>
      <c r="Z291" s="107"/>
      <c r="AA291" s="96"/>
      <c r="AB291" s="100"/>
      <c r="AC291" s="107"/>
      <c r="AD291" s="121"/>
      <c r="AE291" s="100"/>
      <c r="AF291" s="109">
        <f t="shared" si="45"/>
        <v>70</v>
      </c>
      <c r="AG291" s="109">
        <f>'DSD (para preencher)'!AA291</f>
        <v>0</v>
      </c>
      <c r="AH291" s="110">
        <v>35</v>
      </c>
      <c r="AI291" s="103">
        <f>AH291/M291</f>
        <v>2.5</v>
      </c>
      <c r="AJ291" s="110">
        <v>35</v>
      </c>
      <c r="AK291" s="103">
        <f t="shared" si="54"/>
        <v>2.5</v>
      </c>
      <c r="AL291" s="111">
        <f t="shared" si="46"/>
        <v>-70</v>
      </c>
    </row>
    <row r="292" spans="1:38" ht="18" customHeight="1" x14ac:dyDescent="0.25">
      <c r="A292" s="102"/>
      <c r="B292" s="102"/>
      <c r="C292" s="103" t="s">
        <v>474</v>
      </c>
      <c r="D292" s="103" t="s">
        <v>33</v>
      </c>
      <c r="E292" s="112" t="s">
        <v>760</v>
      </c>
      <c r="F292" s="103" t="s">
        <v>462</v>
      </c>
      <c r="G292" s="113" t="s">
        <v>761</v>
      </c>
      <c r="H292" s="110" t="s">
        <v>861</v>
      </c>
      <c r="I292" s="106">
        <v>1</v>
      </c>
      <c r="J292" s="113" t="s">
        <v>40</v>
      </c>
      <c r="K292" s="113" t="s">
        <v>52</v>
      </c>
      <c r="L292" s="103">
        <v>2</v>
      </c>
      <c r="M292" s="103">
        <v>14</v>
      </c>
      <c r="N292" s="103">
        <v>21</v>
      </c>
      <c r="O292" s="94">
        <v>1</v>
      </c>
      <c r="P292" s="100">
        <v>7</v>
      </c>
      <c r="Q292" s="96">
        <f>P292/M292</f>
        <v>0.5</v>
      </c>
      <c r="R292" s="107">
        <v>1</v>
      </c>
      <c r="S292" s="121">
        <v>7</v>
      </c>
      <c r="T292" s="107">
        <f t="shared" si="52"/>
        <v>0.5</v>
      </c>
      <c r="U292" s="96">
        <v>1</v>
      </c>
      <c r="V292" s="100">
        <v>7</v>
      </c>
      <c r="W292" s="96">
        <f>V292/M292</f>
        <v>0.5</v>
      </c>
      <c r="X292" s="107"/>
      <c r="Y292" s="121"/>
      <c r="Z292" s="107"/>
      <c r="AA292" s="96"/>
      <c r="AB292" s="100"/>
      <c r="AC292" s="107"/>
      <c r="AD292" s="121"/>
      <c r="AE292" s="100"/>
      <c r="AF292" s="109">
        <f t="shared" si="45"/>
        <v>21</v>
      </c>
      <c r="AG292" s="109">
        <f>'DSD (para preencher)'!AA292</f>
        <v>0</v>
      </c>
      <c r="AH292" s="110">
        <v>7</v>
      </c>
      <c r="AI292" s="103">
        <f>AH292/M292</f>
        <v>0.5</v>
      </c>
      <c r="AJ292" s="110">
        <v>14</v>
      </c>
      <c r="AK292" s="103">
        <f t="shared" si="54"/>
        <v>1</v>
      </c>
      <c r="AL292" s="111">
        <f t="shared" si="46"/>
        <v>-21</v>
      </c>
    </row>
    <row r="293" spans="1:38" ht="18" customHeight="1" x14ac:dyDescent="0.25">
      <c r="A293" s="102"/>
      <c r="B293" s="102"/>
      <c r="C293" s="103" t="s">
        <v>66</v>
      </c>
      <c r="D293" s="110" t="s">
        <v>33</v>
      </c>
      <c r="E293" s="112" t="s">
        <v>762</v>
      </c>
      <c r="F293" s="103" t="s">
        <v>462</v>
      </c>
      <c r="G293" s="113" t="s">
        <v>763</v>
      </c>
      <c r="H293" s="110" t="s">
        <v>854</v>
      </c>
      <c r="I293" s="106">
        <v>1</v>
      </c>
      <c r="J293" s="113" t="s">
        <v>40</v>
      </c>
      <c r="K293" s="113" t="s">
        <v>52</v>
      </c>
      <c r="L293" s="103">
        <v>6</v>
      </c>
      <c r="M293" s="103">
        <v>14</v>
      </c>
      <c r="N293" s="103">
        <v>70</v>
      </c>
      <c r="O293" s="94"/>
      <c r="P293" s="100"/>
      <c r="Q293" s="96"/>
      <c r="R293" s="107"/>
      <c r="S293" s="121"/>
      <c r="T293" s="107"/>
      <c r="U293" s="96">
        <v>1</v>
      </c>
      <c r="V293" s="100">
        <v>70</v>
      </c>
      <c r="W293" s="96">
        <f>V293/M293</f>
        <v>5</v>
      </c>
      <c r="X293" s="107"/>
      <c r="Y293" s="121"/>
      <c r="Z293" s="107"/>
      <c r="AA293" s="96"/>
      <c r="AB293" s="100"/>
      <c r="AC293" s="107"/>
      <c r="AD293" s="121"/>
      <c r="AE293" s="100"/>
      <c r="AF293" s="109">
        <f t="shared" si="45"/>
        <v>70</v>
      </c>
      <c r="AG293" s="109">
        <f>'DSD (para preencher)'!AA293</f>
        <v>0</v>
      </c>
      <c r="AH293" s="110"/>
      <c r="AI293" s="103"/>
      <c r="AJ293" s="110">
        <v>70</v>
      </c>
      <c r="AK293" s="103">
        <f t="shared" si="54"/>
        <v>5</v>
      </c>
      <c r="AL293" s="111">
        <f t="shared" si="46"/>
        <v>-70</v>
      </c>
    </row>
    <row r="294" spans="1:38" ht="18" customHeight="1" x14ac:dyDescent="0.25">
      <c r="A294" s="102"/>
      <c r="B294" s="102"/>
      <c r="C294" s="103" t="s">
        <v>73</v>
      </c>
      <c r="D294" s="103" t="s">
        <v>33</v>
      </c>
      <c r="E294" s="112" t="s">
        <v>764</v>
      </c>
      <c r="F294" s="103" t="s">
        <v>462</v>
      </c>
      <c r="G294" s="113" t="s">
        <v>765</v>
      </c>
      <c r="H294" s="110" t="s">
        <v>831</v>
      </c>
      <c r="I294" s="106">
        <v>1</v>
      </c>
      <c r="J294" s="113" t="s">
        <v>43</v>
      </c>
      <c r="K294" s="113" t="s">
        <v>52</v>
      </c>
      <c r="L294" s="103">
        <v>6</v>
      </c>
      <c r="M294" s="103">
        <v>14</v>
      </c>
      <c r="N294" s="103">
        <v>70</v>
      </c>
      <c r="O294" s="94"/>
      <c r="P294" s="100"/>
      <c r="Q294" s="96"/>
      <c r="R294" s="107">
        <v>1</v>
      </c>
      <c r="S294" s="121">
        <v>70</v>
      </c>
      <c r="T294" s="107">
        <f t="shared" ref="T294:T299" si="55">S294/M294</f>
        <v>5</v>
      </c>
      <c r="U294" s="96"/>
      <c r="V294" s="100"/>
      <c r="W294" s="96"/>
      <c r="X294" s="107"/>
      <c r="Y294" s="121"/>
      <c r="Z294" s="107"/>
      <c r="AA294" s="96"/>
      <c r="AB294" s="100"/>
      <c r="AC294" s="107"/>
      <c r="AD294" s="121"/>
      <c r="AE294" s="100"/>
      <c r="AF294" s="109">
        <f t="shared" si="45"/>
        <v>70</v>
      </c>
      <c r="AG294" s="109">
        <f>'DSD (para preencher)'!AA294</f>
        <v>0</v>
      </c>
      <c r="AH294" s="110"/>
      <c r="AI294" s="103"/>
      <c r="AJ294" s="110">
        <v>70</v>
      </c>
      <c r="AK294" s="103">
        <f t="shared" si="54"/>
        <v>5</v>
      </c>
      <c r="AL294" s="111">
        <f t="shared" si="46"/>
        <v>-70</v>
      </c>
    </row>
    <row r="295" spans="1:38" ht="18" customHeight="1" x14ac:dyDescent="0.25">
      <c r="A295" s="102"/>
      <c r="B295" s="102"/>
      <c r="C295" s="103" t="s">
        <v>474</v>
      </c>
      <c r="D295" s="110" t="s">
        <v>33</v>
      </c>
      <c r="E295" s="112" t="s">
        <v>766</v>
      </c>
      <c r="F295" s="103" t="s">
        <v>462</v>
      </c>
      <c r="G295" s="113" t="s">
        <v>767</v>
      </c>
      <c r="H295" s="110" t="s">
        <v>851</v>
      </c>
      <c r="I295" s="106">
        <v>1</v>
      </c>
      <c r="J295" s="113" t="s">
        <v>40</v>
      </c>
      <c r="K295" s="113" t="s">
        <v>466</v>
      </c>
      <c r="L295" s="103">
        <v>6</v>
      </c>
      <c r="M295" s="103">
        <v>14</v>
      </c>
      <c r="N295" s="103">
        <v>70</v>
      </c>
      <c r="O295" s="94">
        <v>1</v>
      </c>
      <c r="P295" s="100">
        <v>35</v>
      </c>
      <c r="Q295" s="96">
        <f>P295/M295</f>
        <v>2.5</v>
      </c>
      <c r="R295" s="107">
        <v>1</v>
      </c>
      <c r="S295" s="121">
        <v>35</v>
      </c>
      <c r="T295" s="107">
        <f t="shared" si="55"/>
        <v>2.5</v>
      </c>
      <c r="U295" s="96"/>
      <c r="V295" s="100"/>
      <c r="W295" s="96"/>
      <c r="X295" s="107"/>
      <c r="Y295" s="121"/>
      <c r="Z295" s="107"/>
      <c r="AA295" s="96"/>
      <c r="AB295" s="100"/>
      <c r="AC295" s="107"/>
      <c r="AD295" s="121"/>
      <c r="AE295" s="100"/>
      <c r="AF295" s="109">
        <f t="shared" si="45"/>
        <v>70</v>
      </c>
      <c r="AG295" s="109">
        <f>'DSD (para preencher)'!AA295</f>
        <v>0</v>
      </c>
      <c r="AH295" s="110">
        <v>35</v>
      </c>
      <c r="AI295" s="103">
        <f>AH295/M295</f>
        <v>2.5</v>
      </c>
      <c r="AJ295" s="110">
        <v>35</v>
      </c>
      <c r="AK295" s="103">
        <f t="shared" si="54"/>
        <v>2.5</v>
      </c>
      <c r="AL295" s="111">
        <f t="shared" si="46"/>
        <v>-70</v>
      </c>
    </row>
    <row r="296" spans="1:38" ht="18" customHeight="1" x14ac:dyDescent="0.25">
      <c r="A296" s="102"/>
      <c r="B296" s="102"/>
      <c r="C296" s="103" t="s">
        <v>54</v>
      </c>
      <c r="D296" s="110" t="s">
        <v>33</v>
      </c>
      <c r="E296" s="112" t="s">
        <v>768</v>
      </c>
      <c r="F296" s="103" t="s">
        <v>462</v>
      </c>
      <c r="G296" s="113" t="s">
        <v>769</v>
      </c>
      <c r="H296" s="110" t="s">
        <v>854</v>
      </c>
      <c r="I296" s="106">
        <v>1</v>
      </c>
      <c r="J296" s="113" t="s">
        <v>43</v>
      </c>
      <c r="K296" s="113" t="s">
        <v>466</v>
      </c>
      <c r="L296" s="103">
        <v>6</v>
      </c>
      <c r="M296" s="103">
        <v>14</v>
      </c>
      <c r="N296" s="103">
        <v>70</v>
      </c>
      <c r="O296" s="94">
        <v>1</v>
      </c>
      <c r="P296" s="100">
        <v>35</v>
      </c>
      <c r="Q296" s="96">
        <f>P296/M296</f>
        <v>2.5</v>
      </c>
      <c r="R296" s="107">
        <v>1</v>
      </c>
      <c r="S296" s="121">
        <v>35</v>
      </c>
      <c r="T296" s="107">
        <f t="shared" si="55"/>
        <v>2.5</v>
      </c>
      <c r="U296" s="96"/>
      <c r="V296" s="100"/>
      <c r="W296" s="96"/>
      <c r="X296" s="107"/>
      <c r="Y296" s="121"/>
      <c r="Z296" s="107"/>
      <c r="AA296" s="96"/>
      <c r="AB296" s="100"/>
      <c r="AC296" s="107"/>
      <c r="AD296" s="121"/>
      <c r="AE296" s="100"/>
      <c r="AF296" s="109">
        <f t="shared" si="45"/>
        <v>70</v>
      </c>
      <c r="AG296" s="109">
        <f>'DSD (para preencher)'!AA296</f>
        <v>0</v>
      </c>
      <c r="AH296" s="110">
        <v>35</v>
      </c>
      <c r="AI296" s="103">
        <f>AH296/M296</f>
        <v>2.5</v>
      </c>
      <c r="AJ296" s="110">
        <v>35</v>
      </c>
      <c r="AK296" s="103">
        <f t="shared" si="54"/>
        <v>2.5</v>
      </c>
      <c r="AL296" s="111">
        <f t="shared" si="46"/>
        <v>-70</v>
      </c>
    </row>
    <row r="297" spans="1:38" ht="18" customHeight="1" x14ac:dyDescent="0.25">
      <c r="A297" s="102"/>
      <c r="B297" s="102"/>
      <c r="C297" s="103" t="s">
        <v>474</v>
      </c>
      <c r="D297" s="110" t="s">
        <v>33</v>
      </c>
      <c r="E297" s="112" t="s">
        <v>770</v>
      </c>
      <c r="F297" s="103" t="s">
        <v>462</v>
      </c>
      <c r="G297" s="113" t="s">
        <v>771</v>
      </c>
      <c r="H297" s="110" t="s">
        <v>831</v>
      </c>
      <c r="I297" s="106">
        <v>1</v>
      </c>
      <c r="J297" s="113" t="s">
        <v>40</v>
      </c>
      <c r="K297" s="113" t="s">
        <v>52</v>
      </c>
      <c r="L297" s="103">
        <v>6</v>
      </c>
      <c r="M297" s="103">
        <v>14</v>
      </c>
      <c r="N297" s="103">
        <v>70</v>
      </c>
      <c r="O297" s="94">
        <v>1</v>
      </c>
      <c r="P297" s="100">
        <v>28</v>
      </c>
      <c r="Q297" s="96">
        <f>P297/M297</f>
        <v>2</v>
      </c>
      <c r="R297" s="107">
        <v>1</v>
      </c>
      <c r="S297" s="121">
        <v>42</v>
      </c>
      <c r="T297" s="107">
        <f t="shared" si="55"/>
        <v>3</v>
      </c>
      <c r="U297" s="96"/>
      <c r="V297" s="100"/>
      <c r="W297" s="96"/>
      <c r="X297" s="107"/>
      <c r="Y297" s="121"/>
      <c r="Z297" s="107"/>
      <c r="AA297" s="96"/>
      <c r="AB297" s="100"/>
      <c r="AC297" s="107"/>
      <c r="AD297" s="121"/>
      <c r="AE297" s="100"/>
      <c r="AF297" s="109">
        <f t="shared" si="45"/>
        <v>70</v>
      </c>
      <c r="AG297" s="109">
        <f>'DSD (para preencher)'!AA297</f>
        <v>0</v>
      </c>
      <c r="AH297" s="110">
        <v>28</v>
      </c>
      <c r="AI297" s="103">
        <f>AH297/M297</f>
        <v>2</v>
      </c>
      <c r="AJ297" s="110">
        <v>42</v>
      </c>
      <c r="AK297" s="103">
        <f t="shared" si="54"/>
        <v>3</v>
      </c>
      <c r="AL297" s="111">
        <f t="shared" si="46"/>
        <v>-70</v>
      </c>
    </row>
    <row r="298" spans="1:38" ht="18" customHeight="1" x14ac:dyDescent="0.25">
      <c r="A298" s="102"/>
      <c r="B298" s="102"/>
      <c r="C298" s="103" t="s">
        <v>474</v>
      </c>
      <c r="D298" s="103" t="s">
        <v>33</v>
      </c>
      <c r="E298" s="112" t="s">
        <v>772</v>
      </c>
      <c r="F298" s="103" t="s">
        <v>462</v>
      </c>
      <c r="G298" s="113" t="s">
        <v>773</v>
      </c>
      <c r="H298" s="110" t="s">
        <v>831</v>
      </c>
      <c r="I298" s="106">
        <v>1</v>
      </c>
      <c r="J298" s="113" t="s">
        <v>43</v>
      </c>
      <c r="K298" s="113" t="s">
        <v>52</v>
      </c>
      <c r="L298" s="103">
        <v>6</v>
      </c>
      <c r="M298" s="103">
        <v>14</v>
      </c>
      <c r="N298" s="103">
        <v>70</v>
      </c>
      <c r="O298" s="94"/>
      <c r="P298" s="100"/>
      <c r="Q298" s="96"/>
      <c r="R298" s="107">
        <v>1</v>
      </c>
      <c r="S298" s="121">
        <v>70</v>
      </c>
      <c r="T298" s="107">
        <f t="shared" si="55"/>
        <v>5</v>
      </c>
      <c r="U298" s="96"/>
      <c r="V298" s="100"/>
      <c r="W298" s="96"/>
      <c r="X298" s="107"/>
      <c r="Y298" s="121"/>
      <c r="Z298" s="107"/>
      <c r="AA298" s="96"/>
      <c r="AB298" s="100"/>
      <c r="AC298" s="107"/>
      <c r="AD298" s="121"/>
      <c r="AE298" s="100"/>
      <c r="AF298" s="109">
        <f t="shared" si="45"/>
        <v>70</v>
      </c>
      <c r="AG298" s="109">
        <f>'DSD (para preencher)'!AA298</f>
        <v>0</v>
      </c>
      <c r="AH298" s="110"/>
      <c r="AI298" s="103"/>
      <c r="AJ298" s="110">
        <v>70</v>
      </c>
      <c r="AK298" s="103">
        <f t="shared" si="54"/>
        <v>5</v>
      </c>
      <c r="AL298" s="111">
        <f t="shared" si="46"/>
        <v>-70</v>
      </c>
    </row>
    <row r="299" spans="1:38" ht="18" customHeight="1" x14ac:dyDescent="0.25">
      <c r="A299" s="102"/>
      <c r="B299" s="102"/>
      <c r="C299" s="103" t="s">
        <v>54</v>
      </c>
      <c r="D299" s="110" t="s">
        <v>33</v>
      </c>
      <c r="E299" s="112" t="s">
        <v>774</v>
      </c>
      <c r="F299" s="103" t="s">
        <v>462</v>
      </c>
      <c r="G299" s="113" t="s">
        <v>775</v>
      </c>
      <c r="H299" s="110" t="s">
        <v>854</v>
      </c>
      <c r="I299" s="106">
        <v>1</v>
      </c>
      <c r="J299" s="113" t="s">
        <v>40</v>
      </c>
      <c r="K299" s="113" t="s">
        <v>466</v>
      </c>
      <c r="L299" s="103">
        <v>6</v>
      </c>
      <c r="M299" s="103">
        <v>14</v>
      </c>
      <c r="N299" s="103">
        <v>70</v>
      </c>
      <c r="O299" s="94"/>
      <c r="P299" s="100"/>
      <c r="Q299" s="96"/>
      <c r="R299" s="107">
        <v>1</v>
      </c>
      <c r="S299" s="121">
        <v>70</v>
      </c>
      <c r="T299" s="107">
        <f t="shared" si="55"/>
        <v>5</v>
      </c>
      <c r="U299" s="96"/>
      <c r="V299" s="100"/>
      <c r="W299" s="96"/>
      <c r="X299" s="107"/>
      <c r="Y299" s="121"/>
      <c r="Z299" s="107"/>
      <c r="AA299" s="96"/>
      <c r="AB299" s="100"/>
      <c r="AC299" s="107"/>
      <c r="AD299" s="121"/>
      <c r="AE299" s="100"/>
      <c r="AF299" s="109">
        <f t="shared" si="45"/>
        <v>70</v>
      </c>
      <c r="AG299" s="109">
        <f>'DSD (para preencher)'!AA299</f>
        <v>0</v>
      </c>
      <c r="AH299" s="110"/>
      <c r="AI299" s="103"/>
      <c r="AJ299" s="110">
        <v>70</v>
      </c>
      <c r="AK299" s="103">
        <f t="shared" si="54"/>
        <v>5</v>
      </c>
      <c r="AL299" s="111">
        <f t="shared" si="46"/>
        <v>-70</v>
      </c>
    </row>
    <row r="300" spans="1:38" ht="18" customHeight="1" x14ac:dyDescent="0.25">
      <c r="A300" s="102"/>
      <c r="B300" s="102"/>
      <c r="C300" s="103" t="s">
        <v>474</v>
      </c>
      <c r="D300" s="110" t="s">
        <v>33</v>
      </c>
      <c r="E300" s="112" t="s">
        <v>776</v>
      </c>
      <c r="F300" s="103" t="s">
        <v>462</v>
      </c>
      <c r="G300" s="113" t="s">
        <v>777</v>
      </c>
      <c r="H300" s="110" t="s">
        <v>851</v>
      </c>
      <c r="I300" s="106">
        <v>1</v>
      </c>
      <c r="J300" s="113" t="s">
        <v>43</v>
      </c>
      <c r="K300" s="113" t="s">
        <v>466</v>
      </c>
      <c r="L300" s="103">
        <v>6</v>
      </c>
      <c r="M300" s="103">
        <v>14</v>
      </c>
      <c r="N300" s="103">
        <v>70</v>
      </c>
      <c r="O300" s="94">
        <v>1</v>
      </c>
      <c r="P300" s="100">
        <v>35</v>
      </c>
      <c r="Q300" s="96">
        <f t="shared" ref="Q300:Q306" si="56">P300/M300</f>
        <v>2.5</v>
      </c>
      <c r="R300" s="107"/>
      <c r="S300" s="121"/>
      <c r="T300" s="107"/>
      <c r="U300" s="96">
        <v>1</v>
      </c>
      <c r="V300" s="100">
        <v>35</v>
      </c>
      <c r="W300" s="96">
        <f>V300/M300</f>
        <v>2.5</v>
      </c>
      <c r="X300" s="107"/>
      <c r="Y300" s="121"/>
      <c r="Z300" s="107"/>
      <c r="AA300" s="96"/>
      <c r="AB300" s="100"/>
      <c r="AC300" s="107"/>
      <c r="AD300" s="121"/>
      <c r="AE300" s="100"/>
      <c r="AF300" s="109">
        <f t="shared" si="45"/>
        <v>70</v>
      </c>
      <c r="AG300" s="109">
        <f>'DSD (para preencher)'!AA300</f>
        <v>0</v>
      </c>
      <c r="AH300" s="110">
        <v>35</v>
      </c>
      <c r="AI300" s="103">
        <f t="shared" ref="AI300:AI306" si="57">AH300/M300</f>
        <v>2.5</v>
      </c>
      <c r="AJ300" s="110">
        <v>35</v>
      </c>
      <c r="AK300" s="103">
        <f t="shared" si="54"/>
        <v>2.5</v>
      </c>
      <c r="AL300" s="111">
        <f t="shared" si="46"/>
        <v>-70</v>
      </c>
    </row>
    <row r="301" spans="1:38" ht="18" customHeight="1" x14ac:dyDescent="0.25">
      <c r="A301" s="102"/>
      <c r="B301" s="102"/>
      <c r="C301" s="103" t="s">
        <v>474</v>
      </c>
      <c r="D301" s="110" t="s">
        <v>33</v>
      </c>
      <c r="E301" s="112" t="s">
        <v>778</v>
      </c>
      <c r="F301" s="103" t="s">
        <v>462</v>
      </c>
      <c r="G301" s="113" t="s">
        <v>779</v>
      </c>
      <c r="H301" s="110" t="s">
        <v>851</v>
      </c>
      <c r="I301" s="106">
        <v>1</v>
      </c>
      <c r="J301" s="113" t="s">
        <v>40</v>
      </c>
      <c r="K301" s="113" t="s">
        <v>52</v>
      </c>
      <c r="L301" s="103">
        <v>6</v>
      </c>
      <c r="M301" s="103">
        <v>14</v>
      </c>
      <c r="N301" s="103">
        <v>70</v>
      </c>
      <c r="O301" s="94">
        <v>1</v>
      </c>
      <c r="P301" s="100">
        <v>28</v>
      </c>
      <c r="Q301" s="96">
        <f t="shared" si="56"/>
        <v>2</v>
      </c>
      <c r="R301" s="107">
        <v>1</v>
      </c>
      <c r="S301" s="121">
        <v>42</v>
      </c>
      <c r="T301" s="107">
        <f>S301/M301</f>
        <v>3</v>
      </c>
      <c r="U301" s="96"/>
      <c r="V301" s="100"/>
      <c r="W301" s="96"/>
      <c r="X301" s="107"/>
      <c r="Y301" s="121"/>
      <c r="Z301" s="107"/>
      <c r="AA301" s="96"/>
      <c r="AB301" s="100"/>
      <c r="AC301" s="107"/>
      <c r="AD301" s="121"/>
      <c r="AE301" s="100"/>
      <c r="AF301" s="109">
        <f t="shared" si="45"/>
        <v>70</v>
      </c>
      <c r="AG301" s="109">
        <f>'DSD (para preencher)'!AA301</f>
        <v>0</v>
      </c>
      <c r="AH301" s="110">
        <v>28</v>
      </c>
      <c r="AI301" s="103">
        <f t="shared" si="57"/>
        <v>2</v>
      </c>
      <c r="AJ301" s="110">
        <v>42</v>
      </c>
      <c r="AK301" s="103">
        <f t="shared" si="54"/>
        <v>3</v>
      </c>
      <c r="AL301" s="111">
        <f t="shared" si="46"/>
        <v>-70</v>
      </c>
    </row>
    <row r="302" spans="1:38" ht="18" customHeight="1" x14ac:dyDescent="0.25">
      <c r="A302" s="102"/>
      <c r="B302" s="102"/>
      <c r="C302" s="103" t="s">
        <v>54</v>
      </c>
      <c r="D302" s="110" t="s">
        <v>33</v>
      </c>
      <c r="E302" s="112" t="s">
        <v>781</v>
      </c>
      <c r="F302" s="103" t="s">
        <v>462</v>
      </c>
      <c r="G302" s="113" t="s">
        <v>782</v>
      </c>
      <c r="H302" s="110" t="s">
        <v>827</v>
      </c>
      <c r="I302" s="106">
        <v>1</v>
      </c>
      <c r="J302" s="113" t="s">
        <v>40</v>
      </c>
      <c r="K302" s="113" t="s">
        <v>466</v>
      </c>
      <c r="L302" s="103">
        <v>6</v>
      </c>
      <c r="M302" s="103">
        <v>14</v>
      </c>
      <c r="N302" s="103">
        <v>70</v>
      </c>
      <c r="O302" s="94">
        <v>1</v>
      </c>
      <c r="P302" s="100">
        <v>42</v>
      </c>
      <c r="Q302" s="96">
        <f t="shared" si="56"/>
        <v>3</v>
      </c>
      <c r="R302" s="107">
        <v>1</v>
      </c>
      <c r="S302" s="121">
        <v>28</v>
      </c>
      <c r="T302" s="107">
        <f>S302/M302</f>
        <v>2</v>
      </c>
      <c r="U302" s="96"/>
      <c r="V302" s="100"/>
      <c r="W302" s="96"/>
      <c r="X302" s="107"/>
      <c r="Y302" s="121"/>
      <c r="Z302" s="107"/>
      <c r="AA302" s="96"/>
      <c r="AB302" s="100"/>
      <c r="AC302" s="107"/>
      <c r="AD302" s="121"/>
      <c r="AE302" s="100"/>
      <c r="AF302" s="109">
        <f t="shared" si="45"/>
        <v>70</v>
      </c>
      <c r="AG302" s="109">
        <f>'DSD (para preencher)'!AA302</f>
        <v>0</v>
      </c>
      <c r="AH302" s="110">
        <v>42</v>
      </c>
      <c r="AI302" s="103">
        <f t="shared" si="57"/>
        <v>3</v>
      </c>
      <c r="AJ302" s="110">
        <v>28</v>
      </c>
      <c r="AK302" s="103">
        <f t="shared" si="54"/>
        <v>2</v>
      </c>
      <c r="AL302" s="111">
        <f t="shared" si="46"/>
        <v>-70</v>
      </c>
    </row>
    <row r="303" spans="1:38" ht="18" customHeight="1" x14ac:dyDescent="0.25">
      <c r="A303" s="102"/>
      <c r="B303" s="102"/>
      <c r="C303" s="103" t="s">
        <v>54</v>
      </c>
      <c r="D303" s="110" t="s">
        <v>33</v>
      </c>
      <c r="E303" s="112" t="s">
        <v>783</v>
      </c>
      <c r="F303" s="103" t="s">
        <v>462</v>
      </c>
      <c r="G303" s="113" t="s">
        <v>784</v>
      </c>
      <c r="H303" s="110" t="s">
        <v>827</v>
      </c>
      <c r="I303" s="106">
        <v>1</v>
      </c>
      <c r="J303" s="113" t="s">
        <v>40</v>
      </c>
      <c r="K303" s="113" t="s">
        <v>466</v>
      </c>
      <c r="L303" s="103">
        <v>6</v>
      </c>
      <c r="M303" s="103">
        <v>14</v>
      </c>
      <c r="N303" s="103">
        <v>70</v>
      </c>
      <c r="O303" s="94">
        <v>1</v>
      </c>
      <c r="P303" s="100">
        <v>35</v>
      </c>
      <c r="Q303" s="96">
        <f t="shared" si="56"/>
        <v>2.5</v>
      </c>
      <c r="R303" s="107">
        <v>1</v>
      </c>
      <c r="S303" s="121">
        <v>35</v>
      </c>
      <c r="T303" s="107">
        <f>S303/M303</f>
        <v>2.5</v>
      </c>
      <c r="U303" s="96"/>
      <c r="V303" s="100"/>
      <c r="W303" s="96"/>
      <c r="X303" s="107"/>
      <c r="Y303" s="121"/>
      <c r="Z303" s="107"/>
      <c r="AA303" s="96"/>
      <c r="AB303" s="100"/>
      <c r="AC303" s="107"/>
      <c r="AD303" s="121"/>
      <c r="AE303" s="100"/>
      <c r="AF303" s="109">
        <f t="shared" si="45"/>
        <v>70</v>
      </c>
      <c r="AG303" s="109">
        <f>'DSD (para preencher)'!AA303</f>
        <v>0</v>
      </c>
      <c r="AH303" s="110">
        <v>35</v>
      </c>
      <c r="AI303" s="103">
        <f t="shared" si="57"/>
        <v>2.5</v>
      </c>
      <c r="AJ303" s="110">
        <v>35</v>
      </c>
      <c r="AK303" s="103">
        <f t="shared" si="54"/>
        <v>2.5</v>
      </c>
      <c r="AL303" s="111">
        <f t="shared" si="46"/>
        <v>-70</v>
      </c>
    </row>
    <row r="304" spans="1:38" ht="18" customHeight="1" x14ac:dyDescent="0.25">
      <c r="A304" s="102"/>
      <c r="B304" s="102"/>
      <c r="C304" s="103" t="s">
        <v>54</v>
      </c>
      <c r="D304" s="110" t="s">
        <v>33</v>
      </c>
      <c r="E304" s="112" t="s">
        <v>786</v>
      </c>
      <c r="F304" s="103" t="s">
        <v>462</v>
      </c>
      <c r="G304" s="113" t="s">
        <v>787</v>
      </c>
      <c r="H304" s="110" t="s">
        <v>827</v>
      </c>
      <c r="I304" s="106">
        <v>1</v>
      </c>
      <c r="J304" s="113" t="s">
        <v>40</v>
      </c>
      <c r="K304" s="113" t="s">
        <v>466</v>
      </c>
      <c r="L304" s="103">
        <v>6</v>
      </c>
      <c r="M304" s="103">
        <v>14</v>
      </c>
      <c r="N304" s="103">
        <v>70</v>
      </c>
      <c r="O304" s="94">
        <v>1</v>
      </c>
      <c r="P304" s="100">
        <v>42</v>
      </c>
      <c r="Q304" s="96">
        <f t="shared" si="56"/>
        <v>3</v>
      </c>
      <c r="R304" s="107">
        <v>1</v>
      </c>
      <c r="S304" s="121">
        <v>28</v>
      </c>
      <c r="T304" s="107">
        <f>S304/M304</f>
        <v>2</v>
      </c>
      <c r="U304" s="96"/>
      <c r="V304" s="100"/>
      <c r="W304" s="96"/>
      <c r="X304" s="107"/>
      <c r="Y304" s="121"/>
      <c r="Z304" s="107"/>
      <c r="AA304" s="96"/>
      <c r="AB304" s="100"/>
      <c r="AC304" s="107"/>
      <c r="AD304" s="121"/>
      <c r="AE304" s="100"/>
      <c r="AF304" s="109">
        <f t="shared" si="45"/>
        <v>70</v>
      </c>
      <c r="AG304" s="109">
        <f>'DSD (para preencher)'!AA304</f>
        <v>0</v>
      </c>
      <c r="AH304" s="110">
        <v>42</v>
      </c>
      <c r="AI304" s="103">
        <f t="shared" si="57"/>
        <v>3</v>
      </c>
      <c r="AJ304" s="110">
        <v>28</v>
      </c>
      <c r="AK304" s="103">
        <f t="shared" si="54"/>
        <v>2</v>
      </c>
      <c r="AL304" s="111">
        <f t="shared" si="46"/>
        <v>-70</v>
      </c>
    </row>
    <row r="305" spans="1:38" ht="18" customHeight="1" x14ac:dyDescent="0.25">
      <c r="A305" s="102"/>
      <c r="B305" s="102"/>
      <c r="C305" s="103" t="s">
        <v>66</v>
      </c>
      <c r="D305" s="110" t="s">
        <v>33</v>
      </c>
      <c r="E305" s="112" t="s">
        <v>788</v>
      </c>
      <c r="F305" s="103" t="s">
        <v>462</v>
      </c>
      <c r="G305" s="113" t="s">
        <v>789</v>
      </c>
      <c r="H305" s="110" t="s">
        <v>830</v>
      </c>
      <c r="I305" s="106">
        <v>1</v>
      </c>
      <c r="J305" s="113" t="s">
        <v>40</v>
      </c>
      <c r="K305" s="113" t="s">
        <v>466</v>
      </c>
      <c r="L305" s="103">
        <v>6</v>
      </c>
      <c r="M305" s="103">
        <v>14</v>
      </c>
      <c r="N305" s="103">
        <v>70</v>
      </c>
      <c r="O305" s="94">
        <v>1</v>
      </c>
      <c r="P305" s="100">
        <v>28</v>
      </c>
      <c r="Q305" s="96">
        <f t="shared" si="56"/>
        <v>2</v>
      </c>
      <c r="R305" s="107">
        <v>1</v>
      </c>
      <c r="S305" s="121">
        <v>42</v>
      </c>
      <c r="T305" s="107">
        <f>S305/M305</f>
        <v>3</v>
      </c>
      <c r="U305" s="96"/>
      <c r="V305" s="100"/>
      <c r="W305" s="96"/>
      <c r="X305" s="107"/>
      <c r="Y305" s="121"/>
      <c r="Z305" s="107"/>
      <c r="AA305" s="96"/>
      <c r="AB305" s="100"/>
      <c r="AC305" s="107"/>
      <c r="AD305" s="121"/>
      <c r="AE305" s="100"/>
      <c r="AF305" s="109">
        <f t="shared" si="45"/>
        <v>70</v>
      </c>
      <c r="AG305" s="109">
        <f>'DSD (para preencher)'!AA305</f>
        <v>0</v>
      </c>
      <c r="AH305" s="110">
        <v>28</v>
      </c>
      <c r="AI305" s="103">
        <f t="shared" si="57"/>
        <v>2</v>
      </c>
      <c r="AJ305" s="110">
        <v>42</v>
      </c>
      <c r="AK305" s="103">
        <f t="shared" si="54"/>
        <v>3</v>
      </c>
      <c r="AL305" s="111">
        <f t="shared" si="46"/>
        <v>-70</v>
      </c>
    </row>
    <row r="306" spans="1:38" ht="18" customHeight="1" x14ac:dyDescent="0.25">
      <c r="A306" s="102"/>
      <c r="B306" s="102"/>
      <c r="C306" s="103" t="s">
        <v>66</v>
      </c>
      <c r="D306" s="110" t="s">
        <v>33</v>
      </c>
      <c r="E306" s="112" t="s">
        <v>790</v>
      </c>
      <c r="F306" s="103" t="s">
        <v>462</v>
      </c>
      <c r="G306" s="113" t="s">
        <v>791</v>
      </c>
      <c r="H306" s="110" t="s">
        <v>884</v>
      </c>
      <c r="I306" s="106">
        <v>1</v>
      </c>
      <c r="J306" s="113" t="s">
        <v>40</v>
      </c>
      <c r="K306" s="113" t="s">
        <v>466</v>
      </c>
      <c r="L306" s="103">
        <v>6</v>
      </c>
      <c r="M306" s="103">
        <v>14</v>
      </c>
      <c r="N306" s="103">
        <v>70</v>
      </c>
      <c r="O306" s="94">
        <v>1</v>
      </c>
      <c r="P306" s="100">
        <v>28</v>
      </c>
      <c r="Q306" s="96">
        <f t="shared" si="56"/>
        <v>2</v>
      </c>
      <c r="R306" s="107"/>
      <c r="S306" s="121"/>
      <c r="T306" s="107"/>
      <c r="U306" s="96">
        <v>1</v>
      </c>
      <c r="V306" s="100">
        <v>42</v>
      </c>
      <c r="W306" s="96">
        <f>V306/M306</f>
        <v>3</v>
      </c>
      <c r="X306" s="107"/>
      <c r="Y306" s="121"/>
      <c r="Z306" s="107"/>
      <c r="AA306" s="96"/>
      <c r="AB306" s="100"/>
      <c r="AC306" s="107"/>
      <c r="AD306" s="121"/>
      <c r="AE306" s="100"/>
      <c r="AF306" s="109">
        <f t="shared" si="45"/>
        <v>70</v>
      </c>
      <c r="AG306" s="109">
        <f>'DSD (para preencher)'!AA306</f>
        <v>0</v>
      </c>
      <c r="AH306" s="110">
        <v>28</v>
      </c>
      <c r="AI306" s="103">
        <f t="shared" si="57"/>
        <v>2</v>
      </c>
      <c r="AJ306" s="110">
        <v>42</v>
      </c>
      <c r="AK306" s="103">
        <f t="shared" si="54"/>
        <v>3</v>
      </c>
      <c r="AL306" s="111">
        <f t="shared" si="46"/>
        <v>-70</v>
      </c>
    </row>
    <row r="307" spans="1:38" ht="18" customHeight="1" x14ac:dyDescent="0.25">
      <c r="A307" s="102"/>
      <c r="B307" s="102"/>
      <c r="C307" s="103" t="s">
        <v>155</v>
      </c>
      <c r="D307" s="103" t="s">
        <v>60</v>
      </c>
      <c r="E307" s="112" t="s">
        <v>792</v>
      </c>
      <c r="F307" s="103" t="s">
        <v>462</v>
      </c>
      <c r="G307" s="113" t="s">
        <v>793</v>
      </c>
      <c r="H307" s="110" t="s">
        <v>829</v>
      </c>
      <c r="I307" s="106">
        <v>1</v>
      </c>
      <c r="J307" s="113" t="s">
        <v>43</v>
      </c>
      <c r="K307" s="113" t="s">
        <v>52</v>
      </c>
      <c r="L307" s="103">
        <v>6</v>
      </c>
      <c r="M307" s="103">
        <v>14</v>
      </c>
      <c r="N307" s="103">
        <v>70</v>
      </c>
      <c r="O307" s="94"/>
      <c r="P307" s="100"/>
      <c r="Q307" s="96"/>
      <c r="R307" s="107">
        <v>1</v>
      </c>
      <c r="S307" s="121">
        <v>70</v>
      </c>
      <c r="T307" s="107">
        <f>S307/M307</f>
        <v>5</v>
      </c>
      <c r="U307" s="96"/>
      <c r="V307" s="100"/>
      <c r="W307" s="96"/>
      <c r="X307" s="107"/>
      <c r="Y307" s="121"/>
      <c r="Z307" s="107"/>
      <c r="AA307" s="96"/>
      <c r="AB307" s="100"/>
      <c r="AC307" s="107"/>
      <c r="AD307" s="121"/>
      <c r="AE307" s="100"/>
      <c r="AF307" s="109">
        <f t="shared" si="45"/>
        <v>70</v>
      </c>
      <c r="AG307" s="109">
        <f>'DSD (para preencher)'!AA307</f>
        <v>0</v>
      </c>
      <c r="AH307" s="110"/>
      <c r="AI307" s="103"/>
      <c r="AJ307" s="110">
        <v>70</v>
      </c>
      <c r="AK307" s="103">
        <f t="shared" si="54"/>
        <v>5</v>
      </c>
      <c r="AL307" s="111">
        <f t="shared" si="46"/>
        <v>-70</v>
      </c>
    </row>
    <row r="308" spans="1:38" ht="18" customHeight="1" x14ac:dyDescent="0.25">
      <c r="A308" s="102"/>
      <c r="B308" s="102"/>
      <c r="C308" s="103" t="s">
        <v>32</v>
      </c>
      <c r="D308" s="110" t="s">
        <v>33</v>
      </c>
      <c r="E308" s="112" t="s">
        <v>794</v>
      </c>
      <c r="F308" s="103" t="s">
        <v>462</v>
      </c>
      <c r="G308" s="113" t="s">
        <v>795</v>
      </c>
      <c r="H308" s="110" t="s">
        <v>830</v>
      </c>
      <c r="I308" s="106">
        <v>1</v>
      </c>
      <c r="J308" s="113" t="s">
        <v>40</v>
      </c>
      <c r="K308" s="113" t="s">
        <v>466</v>
      </c>
      <c r="L308" s="103">
        <v>6</v>
      </c>
      <c r="M308" s="103">
        <v>14</v>
      </c>
      <c r="N308" s="103">
        <v>70</v>
      </c>
      <c r="O308" s="94">
        <v>1</v>
      </c>
      <c r="P308" s="100">
        <v>28</v>
      </c>
      <c r="Q308" s="96">
        <f>P308/M308</f>
        <v>2</v>
      </c>
      <c r="R308" s="107"/>
      <c r="S308" s="121"/>
      <c r="T308" s="107"/>
      <c r="U308" s="96">
        <v>1</v>
      </c>
      <c r="V308" s="100">
        <v>42</v>
      </c>
      <c r="W308" s="96">
        <f>V308/M308</f>
        <v>3</v>
      </c>
      <c r="X308" s="107"/>
      <c r="Y308" s="121"/>
      <c r="Z308" s="107"/>
      <c r="AA308" s="96"/>
      <c r="AB308" s="100"/>
      <c r="AC308" s="107"/>
      <c r="AD308" s="121"/>
      <c r="AE308" s="100"/>
      <c r="AF308" s="109">
        <f t="shared" si="45"/>
        <v>70</v>
      </c>
      <c r="AG308" s="109">
        <f>'DSD (para preencher)'!AA308</f>
        <v>0</v>
      </c>
      <c r="AH308" s="110">
        <v>28</v>
      </c>
      <c r="AI308" s="103">
        <f>AH308/M308</f>
        <v>2</v>
      </c>
      <c r="AJ308" s="110">
        <v>42</v>
      </c>
      <c r="AK308" s="103">
        <f t="shared" si="54"/>
        <v>3</v>
      </c>
      <c r="AL308" s="111">
        <f t="shared" si="46"/>
        <v>-70</v>
      </c>
    </row>
    <row r="309" spans="1:38" ht="18" customHeight="1" x14ac:dyDescent="0.25">
      <c r="A309" s="102"/>
      <c r="B309" s="102"/>
      <c r="C309" s="103" t="s">
        <v>155</v>
      </c>
      <c r="D309" s="103" t="s">
        <v>60</v>
      </c>
      <c r="E309" s="112" t="s">
        <v>796</v>
      </c>
      <c r="F309" s="103" t="s">
        <v>462</v>
      </c>
      <c r="G309" s="113" t="s">
        <v>797</v>
      </c>
      <c r="H309" s="110" t="s">
        <v>885</v>
      </c>
      <c r="I309" s="106">
        <v>1</v>
      </c>
      <c r="J309" s="113" t="s">
        <v>40</v>
      </c>
      <c r="K309" s="113" t="s">
        <v>52</v>
      </c>
      <c r="L309" s="103">
        <v>6</v>
      </c>
      <c r="M309" s="103">
        <v>14</v>
      </c>
      <c r="N309" s="103">
        <v>70</v>
      </c>
      <c r="O309" s="94"/>
      <c r="P309" s="100"/>
      <c r="Q309" s="96"/>
      <c r="R309" s="107">
        <v>1</v>
      </c>
      <c r="S309" s="121">
        <v>70</v>
      </c>
      <c r="T309" s="107">
        <f>S309/M309</f>
        <v>5</v>
      </c>
      <c r="U309" s="96"/>
      <c r="V309" s="100"/>
      <c r="W309" s="96"/>
      <c r="X309" s="107"/>
      <c r="Y309" s="121"/>
      <c r="Z309" s="107"/>
      <c r="AA309" s="96"/>
      <c r="AB309" s="100"/>
      <c r="AC309" s="107"/>
      <c r="AD309" s="121"/>
      <c r="AE309" s="100"/>
      <c r="AF309" s="109">
        <f t="shared" si="45"/>
        <v>70</v>
      </c>
      <c r="AG309" s="109">
        <f>'DSD (para preencher)'!AA309</f>
        <v>0</v>
      </c>
      <c r="AH309" s="110"/>
      <c r="AI309" s="103"/>
      <c r="AJ309" s="110">
        <v>70</v>
      </c>
      <c r="AK309" s="103">
        <f t="shared" si="54"/>
        <v>5</v>
      </c>
      <c r="AL309" s="111">
        <f t="shared" si="46"/>
        <v>-70</v>
      </c>
    </row>
    <row r="310" spans="1:38" ht="18" customHeight="1" x14ac:dyDescent="0.25">
      <c r="A310" s="102"/>
      <c r="B310" s="102"/>
      <c r="C310" s="103" t="s">
        <v>474</v>
      </c>
      <c r="D310" s="103" t="s">
        <v>33</v>
      </c>
      <c r="E310" s="112" t="s">
        <v>798</v>
      </c>
      <c r="F310" s="103" t="s">
        <v>462</v>
      </c>
      <c r="G310" s="113" t="s">
        <v>799</v>
      </c>
      <c r="H310" s="110" t="s">
        <v>863</v>
      </c>
      <c r="I310" s="106">
        <v>1</v>
      </c>
      <c r="J310" s="113" t="s">
        <v>43</v>
      </c>
      <c r="K310" s="113" t="s">
        <v>52</v>
      </c>
      <c r="L310" s="103">
        <v>3</v>
      </c>
      <c r="M310" s="103">
        <v>14</v>
      </c>
      <c r="N310" s="103">
        <v>35</v>
      </c>
      <c r="O310" s="94"/>
      <c r="P310" s="100"/>
      <c r="Q310" s="96"/>
      <c r="R310" s="107">
        <v>1</v>
      </c>
      <c r="S310" s="121">
        <v>35</v>
      </c>
      <c r="T310" s="107">
        <f>S310/M310</f>
        <v>2.5</v>
      </c>
      <c r="U310" s="96"/>
      <c r="V310" s="100"/>
      <c r="W310" s="96"/>
      <c r="X310" s="107"/>
      <c r="Y310" s="121"/>
      <c r="Z310" s="107"/>
      <c r="AA310" s="96"/>
      <c r="AB310" s="100"/>
      <c r="AC310" s="107"/>
      <c r="AD310" s="121"/>
      <c r="AE310" s="100"/>
      <c r="AF310" s="109">
        <f t="shared" si="45"/>
        <v>35</v>
      </c>
      <c r="AG310" s="109">
        <f>'DSD (para preencher)'!AA310</f>
        <v>0</v>
      </c>
      <c r="AH310" s="110"/>
      <c r="AI310" s="103"/>
      <c r="AJ310" s="110">
        <v>35</v>
      </c>
      <c r="AK310" s="103">
        <f t="shared" si="54"/>
        <v>2.5</v>
      </c>
      <c r="AL310" s="111">
        <f t="shared" si="46"/>
        <v>-35</v>
      </c>
    </row>
    <row r="311" spans="1:38" ht="18" customHeight="1" x14ac:dyDescent="0.25">
      <c r="A311" s="102"/>
      <c r="B311" s="102"/>
      <c r="C311" s="103" t="s">
        <v>474</v>
      </c>
      <c r="D311" s="103" t="s">
        <v>33</v>
      </c>
      <c r="E311" s="112" t="s">
        <v>800</v>
      </c>
      <c r="F311" s="103" t="s">
        <v>462</v>
      </c>
      <c r="G311" s="113" t="s">
        <v>801</v>
      </c>
      <c r="H311" s="110" t="s">
        <v>863</v>
      </c>
      <c r="I311" s="106">
        <v>1</v>
      </c>
      <c r="J311" s="113" t="s">
        <v>40</v>
      </c>
      <c r="K311" s="113" t="s">
        <v>466</v>
      </c>
      <c r="L311" s="103">
        <v>6</v>
      </c>
      <c r="M311" s="103">
        <v>14</v>
      </c>
      <c r="N311" s="103">
        <v>70</v>
      </c>
      <c r="O311" s="94">
        <v>1</v>
      </c>
      <c r="P311" s="100">
        <v>28</v>
      </c>
      <c r="Q311" s="96">
        <f>P311/M311</f>
        <v>2</v>
      </c>
      <c r="R311" s="107"/>
      <c r="S311" s="121"/>
      <c r="T311" s="107"/>
      <c r="U311" s="96">
        <v>1</v>
      </c>
      <c r="V311" s="100">
        <v>42</v>
      </c>
      <c r="W311" s="96">
        <f>V311/M311</f>
        <v>3</v>
      </c>
      <c r="X311" s="107"/>
      <c r="Y311" s="121"/>
      <c r="Z311" s="107"/>
      <c r="AA311" s="96"/>
      <c r="AB311" s="100"/>
      <c r="AC311" s="107"/>
      <c r="AD311" s="121"/>
      <c r="AE311" s="100"/>
      <c r="AF311" s="109">
        <f t="shared" si="45"/>
        <v>70</v>
      </c>
      <c r="AG311" s="109">
        <f>'DSD (para preencher)'!AA311</f>
        <v>0</v>
      </c>
      <c r="AH311" s="110">
        <v>28</v>
      </c>
      <c r="AI311" s="103">
        <f>AH311/M311</f>
        <v>2</v>
      </c>
      <c r="AJ311" s="110">
        <v>42</v>
      </c>
      <c r="AK311" s="103">
        <f t="shared" si="54"/>
        <v>3</v>
      </c>
      <c r="AL311" s="111">
        <f t="shared" si="46"/>
        <v>-70</v>
      </c>
    </row>
    <row r="312" spans="1:38" ht="18" customHeight="1" x14ac:dyDescent="0.25">
      <c r="A312" s="102"/>
      <c r="B312" s="102"/>
      <c r="C312" s="103" t="s">
        <v>32</v>
      </c>
      <c r="D312" s="110" t="s">
        <v>33</v>
      </c>
      <c r="E312" s="112" t="s">
        <v>802</v>
      </c>
      <c r="F312" s="103" t="s">
        <v>462</v>
      </c>
      <c r="G312" s="113" t="s">
        <v>803</v>
      </c>
      <c r="H312" s="110" t="s">
        <v>891</v>
      </c>
      <c r="I312" s="106">
        <v>2</v>
      </c>
      <c r="J312" s="113" t="s">
        <v>40</v>
      </c>
      <c r="K312" s="113" t="s">
        <v>466</v>
      </c>
      <c r="L312" s="103">
        <v>6</v>
      </c>
      <c r="M312" s="103">
        <v>14</v>
      </c>
      <c r="N312" s="103">
        <v>70</v>
      </c>
      <c r="O312" s="94">
        <v>1</v>
      </c>
      <c r="P312" s="100">
        <v>35</v>
      </c>
      <c r="Q312" s="96">
        <f>P312/M312</f>
        <v>2.5</v>
      </c>
      <c r="R312" s="107">
        <v>1</v>
      </c>
      <c r="S312" s="121">
        <v>35</v>
      </c>
      <c r="T312" s="107">
        <f>S312/M312</f>
        <v>2.5</v>
      </c>
      <c r="U312" s="96"/>
      <c r="V312" s="100"/>
      <c r="W312" s="96"/>
      <c r="X312" s="107"/>
      <c r="Y312" s="121"/>
      <c r="Z312" s="107"/>
      <c r="AA312" s="96"/>
      <c r="AB312" s="100"/>
      <c r="AC312" s="107"/>
      <c r="AD312" s="121"/>
      <c r="AE312" s="100"/>
      <c r="AF312" s="109">
        <f t="shared" si="45"/>
        <v>70</v>
      </c>
      <c r="AG312" s="109">
        <f>'DSD (para preencher)'!AA312</f>
        <v>0</v>
      </c>
      <c r="AH312" s="110">
        <v>35</v>
      </c>
      <c r="AI312" s="103">
        <f>AH312/M312</f>
        <v>2.5</v>
      </c>
      <c r="AJ312" s="110">
        <v>35</v>
      </c>
      <c r="AK312" s="103">
        <f t="shared" si="54"/>
        <v>2.5</v>
      </c>
      <c r="AL312" s="111">
        <f t="shared" si="46"/>
        <v>-70</v>
      </c>
    </row>
    <row r="313" spans="1:38" ht="18" customHeight="1" x14ac:dyDescent="0.25">
      <c r="A313" s="102"/>
      <c r="B313" s="102"/>
      <c r="C313" s="103" t="s">
        <v>32</v>
      </c>
      <c r="D313" s="110" t="s">
        <v>33</v>
      </c>
      <c r="E313" s="112" t="s">
        <v>804</v>
      </c>
      <c r="F313" s="103" t="s">
        <v>462</v>
      </c>
      <c r="G313" s="113" t="s">
        <v>805</v>
      </c>
      <c r="H313" s="110" t="s">
        <v>863</v>
      </c>
      <c r="I313" s="106">
        <v>1</v>
      </c>
      <c r="J313" s="113" t="s">
        <v>43</v>
      </c>
      <c r="K313" s="113" t="s">
        <v>52</v>
      </c>
      <c r="L313" s="103">
        <v>6</v>
      </c>
      <c r="M313" s="103">
        <v>14</v>
      </c>
      <c r="N313" s="103">
        <v>70</v>
      </c>
      <c r="O313" s="94">
        <v>1</v>
      </c>
      <c r="P313" s="100">
        <v>70</v>
      </c>
      <c r="Q313" s="96">
        <f>P313/M313</f>
        <v>5</v>
      </c>
      <c r="R313" s="107"/>
      <c r="S313" s="121"/>
      <c r="T313" s="107"/>
      <c r="U313" s="96"/>
      <c r="V313" s="100"/>
      <c r="W313" s="96"/>
      <c r="X313" s="107"/>
      <c r="Y313" s="121"/>
      <c r="Z313" s="107"/>
      <c r="AA313" s="96"/>
      <c r="AB313" s="100"/>
      <c r="AC313" s="107"/>
      <c r="AD313" s="121"/>
      <c r="AE313" s="100"/>
      <c r="AF313" s="109">
        <f t="shared" si="45"/>
        <v>70</v>
      </c>
      <c r="AG313" s="109">
        <f>'DSD (para preencher)'!AA313</f>
        <v>0</v>
      </c>
      <c r="AH313" s="110"/>
      <c r="AI313" s="103"/>
      <c r="AJ313" s="110">
        <v>70</v>
      </c>
      <c r="AK313" s="103">
        <f t="shared" si="54"/>
        <v>5</v>
      </c>
      <c r="AL313" s="111">
        <f t="shared" si="46"/>
        <v>-70</v>
      </c>
    </row>
    <row r="314" spans="1:38" x14ac:dyDescent="0.25">
      <c r="A314" s="102"/>
      <c r="B314" s="102"/>
      <c r="C314" s="103" t="s">
        <v>32</v>
      </c>
      <c r="D314" s="110" t="s">
        <v>33</v>
      </c>
      <c r="E314" s="112" t="s">
        <v>806</v>
      </c>
      <c r="F314" s="103" t="s">
        <v>462</v>
      </c>
      <c r="G314" s="113" t="s">
        <v>807</v>
      </c>
      <c r="H314" s="110" t="s">
        <v>863</v>
      </c>
      <c r="I314" s="106">
        <v>1</v>
      </c>
      <c r="J314" s="113" t="s">
        <v>43</v>
      </c>
      <c r="K314" s="113" t="s">
        <v>52</v>
      </c>
      <c r="L314" s="103">
        <v>3</v>
      </c>
      <c r="M314" s="103">
        <v>14</v>
      </c>
      <c r="N314" s="103">
        <v>35</v>
      </c>
      <c r="O314" s="94"/>
      <c r="P314" s="100"/>
      <c r="Q314" s="96"/>
      <c r="R314" s="107">
        <v>1</v>
      </c>
      <c r="S314" s="121">
        <v>35</v>
      </c>
      <c r="T314" s="107">
        <f>S314/M314</f>
        <v>2.5</v>
      </c>
      <c r="U314" s="96"/>
      <c r="V314" s="100"/>
      <c r="W314" s="96"/>
      <c r="X314" s="107"/>
      <c r="Y314" s="121"/>
      <c r="Z314" s="107"/>
      <c r="AA314" s="96"/>
      <c r="AB314" s="100"/>
      <c r="AC314" s="107"/>
      <c r="AD314" s="121"/>
      <c r="AE314" s="100"/>
      <c r="AF314" s="109">
        <f t="shared" si="45"/>
        <v>35</v>
      </c>
      <c r="AG314" s="109">
        <f>'DSD (para preencher)'!AA314</f>
        <v>0</v>
      </c>
      <c r="AH314" s="110"/>
      <c r="AI314" s="103"/>
      <c r="AJ314" s="110">
        <v>35</v>
      </c>
      <c r="AK314" s="103">
        <f t="shared" si="54"/>
        <v>2.5</v>
      </c>
      <c r="AL314" s="111">
        <f t="shared" si="46"/>
        <v>-35</v>
      </c>
    </row>
    <row r="315" spans="1:38" x14ac:dyDescent="0.25">
      <c r="D315" s="10"/>
      <c r="E315" s="88"/>
      <c r="F315" s="11"/>
      <c r="G315" s="88"/>
      <c r="H315" s="9"/>
      <c r="J315" s="9"/>
      <c r="K315" s="9"/>
      <c r="AE315" s="124"/>
    </row>
    <row r="316" spans="1:38" x14ac:dyDescent="0.25">
      <c r="D316" s="10"/>
      <c r="E316" s="88"/>
      <c r="F316" s="11"/>
      <c r="G316" s="88"/>
      <c r="H316" s="9"/>
      <c r="J316" s="9"/>
      <c r="K316" s="9"/>
      <c r="AE316" s="124"/>
    </row>
    <row r="317" spans="1:38" x14ac:dyDescent="0.25">
      <c r="D317" s="10"/>
      <c r="E317" s="88"/>
      <c r="F317" s="11"/>
      <c r="G317" s="88"/>
      <c r="H317" s="9"/>
      <c r="J317" s="9"/>
      <c r="K317" s="9"/>
      <c r="AE317" s="124"/>
    </row>
    <row r="318" spans="1:38" x14ac:dyDescent="0.25">
      <c r="D318" s="10"/>
      <c r="E318" s="88"/>
      <c r="F318" s="11"/>
      <c r="G318" s="88"/>
      <c r="H318" s="9"/>
      <c r="J318" s="9"/>
      <c r="K318" s="9"/>
      <c r="AE318" s="124"/>
    </row>
    <row r="319" spans="1:38" x14ac:dyDescent="0.25">
      <c r="D319" s="10"/>
      <c r="E319" s="88"/>
      <c r="F319" s="11"/>
      <c r="G319" s="88"/>
      <c r="H319" s="9"/>
      <c r="J319" s="9"/>
      <c r="K319" s="9"/>
      <c r="AE319" s="124"/>
    </row>
    <row r="320" spans="1:38" x14ac:dyDescent="0.25">
      <c r="D320" s="10"/>
      <c r="E320" s="88"/>
      <c r="F320" s="11"/>
      <c r="G320" s="88"/>
      <c r="H320" s="9"/>
      <c r="J320" s="9"/>
      <c r="K320" s="9"/>
      <c r="AE320" s="124"/>
    </row>
    <row r="321" spans="4:31" x14ac:dyDescent="0.25">
      <c r="D321" s="10"/>
      <c r="E321" s="88"/>
      <c r="F321" s="11"/>
      <c r="G321" s="88"/>
      <c r="H321" s="9"/>
      <c r="J321" s="9"/>
      <c r="K321" s="9"/>
      <c r="AE321" s="124"/>
    </row>
    <row r="322" spans="4:31" x14ac:dyDescent="0.25">
      <c r="D322" s="10"/>
      <c r="E322" s="88"/>
      <c r="F322" s="11"/>
      <c r="G322" s="88"/>
      <c r="H322" s="9"/>
      <c r="J322" s="9"/>
      <c r="K322" s="9"/>
      <c r="AE322" s="124"/>
    </row>
    <row r="323" spans="4:31" x14ac:dyDescent="0.25">
      <c r="D323" s="10"/>
      <c r="E323" s="88"/>
      <c r="F323" s="11"/>
      <c r="G323" s="88"/>
      <c r="H323" s="9"/>
      <c r="J323" s="9"/>
      <c r="K323" s="9"/>
      <c r="AE323" s="124"/>
    </row>
    <row r="324" spans="4:31" x14ac:dyDescent="0.25">
      <c r="D324" s="10"/>
      <c r="E324" s="88"/>
      <c r="F324" s="11"/>
      <c r="G324" s="88"/>
      <c r="H324" s="9"/>
      <c r="J324" s="9"/>
      <c r="K324" s="9"/>
      <c r="AE324" s="124"/>
    </row>
    <row r="325" spans="4:31" x14ac:dyDescent="0.25">
      <c r="D325" s="10"/>
      <c r="E325" s="88"/>
      <c r="F325" s="11"/>
      <c r="G325" s="88"/>
      <c r="H325" s="9"/>
      <c r="J325" s="9"/>
      <c r="K325" s="9"/>
      <c r="AE325" s="124"/>
    </row>
    <row r="326" spans="4:31" x14ac:dyDescent="0.25">
      <c r="D326" s="10"/>
      <c r="E326" s="88"/>
      <c r="F326" s="11"/>
      <c r="G326" s="88"/>
      <c r="H326" s="9"/>
      <c r="J326" s="9"/>
      <c r="K326" s="9"/>
      <c r="AE326" s="124"/>
    </row>
    <row r="327" spans="4:31" x14ac:dyDescent="0.25">
      <c r="D327" s="10"/>
      <c r="E327" s="88"/>
      <c r="F327" s="88"/>
      <c r="G327" s="88"/>
      <c r="H327" s="9"/>
      <c r="J327" s="9"/>
      <c r="K327" s="9"/>
      <c r="AE327" s="124"/>
    </row>
    <row r="328" spans="4:31" x14ac:dyDescent="0.25">
      <c r="D328" s="10"/>
      <c r="E328" s="88"/>
      <c r="F328" s="88"/>
      <c r="G328" s="88"/>
      <c r="H328" s="9"/>
      <c r="J328" s="9"/>
      <c r="K328" s="9"/>
      <c r="AE328" s="124"/>
    </row>
    <row r="329" spans="4:31" x14ac:dyDescent="0.25">
      <c r="D329" s="10"/>
      <c r="E329" s="88"/>
      <c r="F329" s="88"/>
      <c r="G329" s="88"/>
      <c r="H329" s="9"/>
      <c r="J329" s="9"/>
      <c r="K329" s="9"/>
      <c r="AE329" s="124"/>
    </row>
    <row r="330" spans="4:31" x14ac:dyDescent="0.25">
      <c r="D330" s="10"/>
      <c r="E330" s="88"/>
      <c r="F330" s="88"/>
      <c r="G330" s="88"/>
      <c r="H330" s="9"/>
      <c r="J330" s="9"/>
      <c r="K330" s="9"/>
      <c r="AE330" s="124"/>
    </row>
    <row r="331" spans="4:31" x14ac:dyDescent="0.25">
      <c r="D331" s="10"/>
      <c r="E331" s="88"/>
      <c r="F331" s="88"/>
      <c r="G331" s="88"/>
      <c r="H331" s="9"/>
      <c r="J331" s="9"/>
      <c r="K331" s="9"/>
      <c r="AE331" s="124"/>
    </row>
    <row r="332" spans="4:31" x14ac:dyDescent="0.25">
      <c r="D332" s="10"/>
      <c r="E332" s="88"/>
      <c r="F332" s="88"/>
      <c r="G332" s="88"/>
      <c r="H332" s="9"/>
      <c r="J332" s="9"/>
      <c r="K332" s="9"/>
      <c r="AE332" s="124"/>
    </row>
    <row r="333" spans="4:31" x14ac:dyDescent="0.25">
      <c r="D333" s="10"/>
      <c r="E333" s="88"/>
      <c r="F333" s="88"/>
      <c r="G333" s="88"/>
      <c r="H333" s="9"/>
      <c r="J333" s="9"/>
      <c r="K333" s="9"/>
      <c r="AE333" s="124"/>
    </row>
    <row r="334" spans="4:31" x14ac:dyDescent="0.25">
      <c r="D334" s="10"/>
      <c r="E334" s="88"/>
      <c r="F334" s="88"/>
      <c r="G334" s="88"/>
      <c r="H334" s="9"/>
      <c r="J334" s="9"/>
      <c r="K334" s="9"/>
      <c r="AE334" s="124"/>
    </row>
    <row r="335" spans="4:31" x14ac:dyDescent="0.25">
      <c r="D335" s="10"/>
      <c r="E335" s="88"/>
      <c r="F335" s="88"/>
      <c r="G335" s="88"/>
      <c r="H335" s="9"/>
      <c r="J335" s="9"/>
      <c r="K335" s="9"/>
      <c r="AE335" s="124"/>
    </row>
    <row r="336" spans="4:31" x14ac:dyDescent="0.25">
      <c r="D336" s="10"/>
      <c r="E336" s="88"/>
      <c r="F336" s="88"/>
      <c r="G336" s="88"/>
      <c r="H336" s="9"/>
      <c r="J336" s="9"/>
      <c r="K336" s="9"/>
      <c r="AE336" s="124"/>
    </row>
    <row r="337" spans="4:31" x14ac:dyDescent="0.25">
      <c r="D337" s="10"/>
      <c r="E337" s="88"/>
      <c r="F337" s="88"/>
      <c r="G337" s="88"/>
      <c r="H337" s="9"/>
      <c r="J337" s="9"/>
      <c r="K337" s="9"/>
      <c r="AE337" s="124"/>
    </row>
    <row r="338" spans="4:31" x14ac:dyDescent="0.25">
      <c r="D338" s="10"/>
      <c r="E338" s="88"/>
      <c r="F338" s="88"/>
      <c r="G338" s="88"/>
      <c r="H338" s="9"/>
      <c r="J338" s="9"/>
      <c r="K338" s="9"/>
      <c r="AE338" s="124"/>
    </row>
    <row r="339" spans="4:31" x14ac:dyDescent="0.25">
      <c r="D339" s="10"/>
      <c r="E339" s="88"/>
      <c r="F339" s="88"/>
      <c r="G339" s="88"/>
      <c r="H339" s="9"/>
      <c r="J339" s="9"/>
      <c r="K339" s="9"/>
      <c r="AE339" s="124"/>
    </row>
    <row r="340" spans="4:31" x14ac:dyDescent="0.25">
      <c r="D340" s="10"/>
      <c r="E340" s="88"/>
      <c r="F340" s="88"/>
      <c r="G340" s="88"/>
      <c r="H340" s="9"/>
      <c r="J340" s="9"/>
      <c r="K340" s="9"/>
      <c r="AE340" s="124"/>
    </row>
    <row r="341" spans="4:31" x14ac:dyDescent="0.25">
      <c r="D341" s="10"/>
      <c r="E341" s="88"/>
      <c r="F341" s="88"/>
      <c r="G341" s="88"/>
      <c r="H341" s="9"/>
      <c r="J341" s="9"/>
      <c r="K341" s="9"/>
      <c r="AE341" s="124"/>
    </row>
    <row r="342" spans="4:31" x14ac:dyDescent="0.25">
      <c r="D342" s="10"/>
      <c r="E342" s="88"/>
      <c r="F342" s="88"/>
      <c r="G342" s="88"/>
      <c r="H342" s="9"/>
      <c r="J342" s="9"/>
      <c r="K342" s="9"/>
      <c r="AE342" s="124"/>
    </row>
    <row r="343" spans="4:31" x14ac:dyDescent="0.25">
      <c r="D343" s="10"/>
      <c r="E343" s="88"/>
      <c r="F343" s="88"/>
      <c r="G343" s="88"/>
      <c r="H343" s="9"/>
      <c r="J343" s="9"/>
      <c r="K343" s="9"/>
      <c r="AE343" s="124"/>
    </row>
    <row r="344" spans="4:31" x14ac:dyDescent="0.25">
      <c r="D344" s="10"/>
      <c r="E344" s="88"/>
      <c r="F344" s="88"/>
      <c r="G344" s="88"/>
      <c r="H344" s="9"/>
      <c r="J344" s="9"/>
      <c r="K344" s="9"/>
      <c r="AE344" s="124"/>
    </row>
    <row r="345" spans="4:31" x14ac:dyDescent="0.25">
      <c r="D345" s="10"/>
      <c r="E345" s="88"/>
      <c r="F345" s="88"/>
      <c r="G345" s="88"/>
      <c r="H345" s="9"/>
      <c r="J345" s="9"/>
      <c r="K345" s="9"/>
      <c r="AE345" s="124"/>
    </row>
    <row r="346" spans="4:31" x14ac:dyDescent="0.25">
      <c r="D346" s="10"/>
      <c r="E346" s="88"/>
      <c r="F346" s="88"/>
      <c r="G346" s="88"/>
      <c r="H346" s="9"/>
      <c r="J346" s="9"/>
      <c r="K346" s="9"/>
      <c r="AE346" s="124"/>
    </row>
    <row r="347" spans="4:31" x14ac:dyDescent="0.25">
      <c r="D347" s="10"/>
      <c r="E347" s="88"/>
      <c r="F347" s="88"/>
      <c r="G347" s="88"/>
      <c r="H347" s="9"/>
      <c r="J347" s="9"/>
      <c r="K347" s="9"/>
      <c r="AE347" s="124"/>
    </row>
    <row r="348" spans="4:31" x14ac:dyDescent="0.25">
      <c r="D348" s="10"/>
      <c r="E348" s="88"/>
      <c r="F348" s="88"/>
      <c r="G348" s="88"/>
      <c r="H348" s="9"/>
      <c r="J348" s="9"/>
      <c r="K348" s="9"/>
      <c r="AE348" s="124"/>
    </row>
    <row r="349" spans="4:31" x14ac:dyDescent="0.25">
      <c r="D349" s="10"/>
      <c r="E349" s="88"/>
      <c r="F349" s="88"/>
      <c r="G349" s="88"/>
      <c r="H349" s="9"/>
      <c r="J349" s="9"/>
      <c r="K349" s="9"/>
      <c r="AE349" s="124"/>
    </row>
    <row r="350" spans="4:31" x14ac:dyDescent="0.25">
      <c r="D350" s="10"/>
      <c r="E350" s="88"/>
      <c r="F350" s="88"/>
      <c r="G350" s="88"/>
      <c r="H350" s="9"/>
      <c r="J350" s="9"/>
      <c r="K350" s="9"/>
      <c r="AE350" s="124"/>
    </row>
    <row r="351" spans="4:31" x14ac:dyDescent="0.25">
      <c r="D351" s="10"/>
      <c r="E351" s="88"/>
      <c r="F351" s="88"/>
      <c r="G351" s="88"/>
      <c r="H351" s="9"/>
      <c r="J351" s="9"/>
      <c r="K351" s="9"/>
      <c r="AE351" s="124"/>
    </row>
    <row r="352" spans="4:31" x14ac:dyDescent="0.25">
      <c r="D352" s="10"/>
      <c r="E352" s="88"/>
      <c r="F352" s="88"/>
      <c r="G352" s="88"/>
      <c r="H352" s="9"/>
      <c r="J352" s="9"/>
      <c r="K352" s="9"/>
      <c r="AE352" s="124"/>
    </row>
    <row r="353" spans="4:31" x14ac:dyDescent="0.25">
      <c r="D353" s="10"/>
      <c r="E353" s="88"/>
      <c r="F353" s="88"/>
      <c r="G353" s="88"/>
      <c r="H353" s="9"/>
      <c r="J353" s="9"/>
      <c r="K353" s="9"/>
      <c r="AE353" s="124"/>
    </row>
    <row r="354" spans="4:31" x14ac:dyDescent="0.25">
      <c r="D354" s="10"/>
      <c r="E354" s="88"/>
      <c r="F354" s="88"/>
      <c r="G354" s="88"/>
      <c r="H354" s="9"/>
      <c r="J354" s="9"/>
      <c r="K354" s="9"/>
      <c r="AE354" s="124"/>
    </row>
    <row r="355" spans="4:31" x14ac:dyDescent="0.25">
      <c r="D355" s="10"/>
      <c r="E355" s="88"/>
      <c r="F355" s="88"/>
      <c r="G355" s="88"/>
      <c r="H355" s="9"/>
      <c r="J355" s="9"/>
      <c r="K355" s="9"/>
      <c r="AE355" s="124"/>
    </row>
    <row r="356" spans="4:31" x14ac:dyDescent="0.25">
      <c r="D356" s="10"/>
      <c r="E356" s="88"/>
      <c r="F356" s="88"/>
      <c r="G356" s="88"/>
      <c r="H356" s="9"/>
      <c r="J356" s="9"/>
      <c r="K356" s="9"/>
      <c r="AE356" s="124"/>
    </row>
    <row r="357" spans="4:31" x14ac:dyDescent="0.25">
      <c r="D357" s="10"/>
      <c r="E357" s="88"/>
      <c r="F357" s="88"/>
      <c r="G357" s="88"/>
      <c r="H357" s="9"/>
      <c r="J357" s="9"/>
      <c r="K357" s="9"/>
      <c r="AE357" s="124"/>
    </row>
    <row r="358" spans="4:31" x14ac:dyDescent="0.25">
      <c r="D358" s="10"/>
      <c r="E358" s="88"/>
      <c r="F358" s="88"/>
      <c r="G358" s="88"/>
      <c r="H358" s="9"/>
      <c r="J358" s="9"/>
      <c r="K358" s="9"/>
      <c r="AE358" s="124"/>
    </row>
    <row r="359" spans="4:31" x14ac:dyDescent="0.25">
      <c r="D359" s="10"/>
      <c r="E359" s="88"/>
      <c r="F359" s="88"/>
      <c r="G359" s="88"/>
      <c r="H359" s="9"/>
      <c r="J359" s="9"/>
      <c r="K359" s="9"/>
      <c r="AE359" s="124"/>
    </row>
    <row r="360" spans="4:31" x14ac:dyDescent="0.25">
      <c r="D360" s="10"/>
      <c r="E360" s="88"/>
      <c r="F360" s="88"/>
      <c r="G360" s="88"/>
      <c r="H360" s="9"/>
      <c r="J360" s="9"/>
      <c r="K360" s="9"/>
      <c r="AE360" s="124"/>
    </row>
    <row r="361" spans="4:31" x14ac:dyDescent="0.25">
      <c r="D361" s="10"/>
      <c r="E361" s="88"/>
      <c r="F361" s="88"/>
      <c r="G361" s="88"/>
      <c r="H361" s="9"/>
      <c r="J361" s="9"/>
      <c r="K361" s="9"/>
      <c r="AE361" s="124"/>
    </row>
    <row r="362" spans="4:31" x14ac:dyDescent="0.25">
      <c r="D362" s="10"/>
      <c r="E362" s="88"/>
      <c r="F362" s="88"/>
      <c r="G362" s="88"/>
      <c r="H362" s="9"/>
      <c r="J362" s="9"/>
      <c r="K362" s="9"/>
      <c r="AE362" s="124"/>
    </row>
    <row r="363" spans="4:31" x14ac:dyDescent="0.25">
      <c r="D363" s="10"/>
      <c r="E363" s="88"/>
      <c r="F363" s="88"/>
      <c r="G363" s="88"/>
      <c r="H363" s="9"/>
      <c r="J363" s="9"/>
      <c r="K363" s="9"/>
      <c r="AE363" s="124"/>
    </row>
    <row r="364" spans="4:31" x14ac:dyDescent="0.25">
      <c r="D364" s="10"/>
      <c r="E364" s="88"/>
      <c r="F364" s="88"/>
      <c r="G364" s="88"/>
      <c r="H364" s="9"/>
      <c r="J364" s="9"/>
      <c r="K364" s="9"/>
      <c r="AE364" s="124"/>
    </row>
    <row r="365" spans="4:31" x14ac:dyDescent="0.25">
      <c r="D365" s="10"/>
      <c r="E365" s="88"/>
      <c r="F365" s="88"/>
      <c r="G365" s="88"/>
      <c r="H365" s="9"/>
      <c r="J365" s="9"/>
      <c r="K365" s="9"/>
      <c r="AE365" s="124"/>
    </row>
    <row r="366" spans="4:31" x14ac:dyDescent="0.25">
      <c r="D366" s="10"/>
      <c r="E366" s="88"/>
      <c r="F366" s="88"/>
      <c r="G366" s="88"/>
      <c r="H366" s="9"/>
      <c r="J366" s="9"/>
      <c r="K366" s="9"/>
      <c r="AE366" s="124"/>
    </row>
    <row r="367" spans="4:31" x14ac:dyDescent="0.25">
      <c r="D367" s="10"/>
      <c r="E367" s="88"/>
      <c r="F367" s="88"/>
      <c r="G367" s="88"/>
      <c r="H367" s="9"/>
      <c r="J367" s="9"/>
      <c r="K367" s="9"/>
      <c r="AE367" s="124"/>
    </row>
    <row r="368" spans="4:31" x14ac:dyDescent="0.25">
      <c r="D368" s="10"/>
      <c r="E368" s="88"/>
      <c r="F368" s="88"/>
      <c r="G368" s="88"/>
      <c r="H368" s="9"/>
      <c r="J368" s="9"/>
      <c r="K368" s="9"/>
      <c r="AE368" s="124"/>
    </row>
    <row r="369" spans="4:31" x14ac:dyDescent="0.25">
      <c r="D369" s="10"/>
      <c r="E369" s="88"/>
      <c r="F369" s="88"/>
      <c r="G369" s="88"/>
      <c r="H369" s="9"/>
      <c r="J369" s="9"/>
      <c r="K369" s="9"/>
      <c r="AE369" s="124"/>
    </row>
    <row r="370" spans="4:31" x14ac:dyDescent="0.25">
      <c r="D370" s="10"/>
      <c r="E370" s="88"/>
      <c r="F370" s="88"/>
      <c r="G370" s="88"/>
      <c r="H370" s="9"/>
      <c r="J370" s="9"/>
      <c r="K370" s="9"/>
      <c r="AE370" s="124"/>
    </row>
    <row r="371" spans="4:31" x14ac:dyDescent="0.25">
      <c r="D371" s="10"/>
      <c r="E371" s="88"/>
      <c r="F371" s="88"/>
      <c r="G371" s="88"/>
      <c r="H371" s="9"/>
      <c r="J371" s="9"/>
      <c r="K371" s="9"/>
      <c r="AE371" s="124"/>
    </row>
    <row r="372" spans="4:31" x14ac:dyDescent="0.25">
      <c r="D372" s="10"/>
      <c r="E372" s="88"/>
      <c r="F372" s="88"/>
      <c r="G372" s="88"/>
      <c r="H372" s="9"/>
      <c r="J372" s="9"/>
      <c r="K372" s="9"/>
      <c r="AE372" s="124"/>
    </row>
    <row r="373" spans="4:31" x14ac:dyDescent="0.25">
      <c r="D373" s="10"/>
      <c r="E373" s="88"/>
      <c r="F373" s="88"/>
      <c r="G373" s="88"/>
      <c r="H373" s="9"/>
      <c r="J373" s="9"/>
      <c r="K373" s="9"/>
      <c r="AE373" s="124"/>
    </row>
    <row r="374" spans="4:31" x14ac:dyDescent="0.25">
      <c r="D374" s="10"/>
      <c r="E374" s="88"/>
      <c r="F374" s="88"/>
      <c r="G374" s="88"/>
      <c r="H374" s="9"/>
      <c r="J374" s="9"/>
      <c r="K374" s="9"/>
      <c r="AE374" s="124"/>
    </row>
    <row r="375" spans="4:31" x14ac:dyDescent="0.25">
      <c r="D375" s="10"/>
      <c r="E375" s="88"/>
      <c r="F375" s="88"/>
      <c r="G375" s="88"/>
      <c r="H375" s="9"/>
      <c r="J375" s="9"/>
      <c r="K375" s="9"/>
      <c r="AE375" s="124"/>
    </row>
    <row r="376" spans="4:31" x14ac:dyDescent="0.25">
      <c r="D376" s="10"/>
      <c r="E376" s="88"/>
      <c r="F376" s="88"/>
      <c r="G376" s="88"/>
      <c r="H376" s="9"/>
      <c r="J376" s="9"/>
      <c r="K376" s="9"/>
      <c r="AE376" s="124"/>
    </row>
    <row r="377" spans="4:31" x14ac:dyDescent="0.25">
      <c r="D377" s="10"/>
      <c r="E377" s="88"/>
      <c r="F377" s="88"/>
      <c r="G377" s="88"/>
      <c r="H377" s="9"/>
      <c r="J377" s="9"/>
      <c r="K377" s="9"/>
      <c r="AE377" s="124"/>
    </row>
    <row r="378" spans="4:31" x14ac:dyDescent="0.25">
      <c r="D378" s="10"/>
      <c r="E378" s="88"/>
      <c r="F378" s="88"/>
      <c r="G378" s="88"/>
      <c r="H378" s="9"/>
      <c r="J378" s="9"/>
      <c r="K378" s="9"/>
      <c r="AE378" s="124"/>
    </row>
    <row r="379" spans="4:31" x14ac:dyDescent="0.25">
      <c r="D379" s="10"/>
      <c r="E379" s="88"/>
      <c r="F379" s="88"/>
      <c r="G379" s="88"/>
      <c r="H379" s="9"/>
      <c r="J379" s="9"/>
      <c r="K379" s="9"/>
      <c r="AE379" s="124"/>
    </row>
    <row r="380" spans="4:31" x14ac:dyDescent="0.25">
      <c r="D380" s="10"/>
      <c r="E380" s="88"/>
      <c r="F380" s="88"/>
      <c r="G380" s="88"/>
      <c r="H380" s="9"/>
      <c r="J380" s="9"/>
      <c r="K380" s="9"/>
      <c r="AE380" s="124"/>
    </row>
    <row r="381" spans="4:31" x14ac:dyDescent="0.25">
      <c r="D381" s="10"/>
      <c r="E381" s="88"/>
      <c r="F381" s="88"/>
      <c r="G381" s="88"/>
      <c r="H381" s="9"/>
      <c r="J381" s="9"/>
      <c r="K381" s="9"/>
      <c r="AE381" s="124"/>
    </row>
    <row r="382" spans="4:31" x14ac:dyDescent="0.25">
      <c r="D382" s="10"/>
      <c r="E382" s="88"/>
      <c r="F382" s="88"/>
      <c r="G382" s="88"/>
      <c r="H382" s="9"/>
      <c r="J382" s="9"/>
      <c r="K382" s="9"/>
      <c r="AE382" s="124"/>
    </row>
    <row r="383" spans="4:31" x14ac:dyDescent="0.25">
      <c r="D383" s="10"/>
      <c r="E383" s="88"/>
      <c r="F383" s="88"/>
      <c r="G383" s="88"/>
      <c r="H383" s="9"/>
      <c r="J383" s="9"/>
      <c r="K383" s="9"/>
      <c r="AE383" s="124"/>
    </row>
    <row r="384" spans="4:31" x14ac:dyDescent="0.25">
      <c r="D384" s="10"/>
      <c r="E384" s="88"/>
      <c r="F384" s="88"/>
      <c r="G384" s="88"/>
      <c r="H384" s="9"/>
      <c r="J384" s="9"/>
      <c r="K384" s="9"/>
      <c r="AE384" s="124"/>
    </row>
    <row r="385" spans="4:31" x14ac:dyDescent="0.25">
      <c r="D385" s="10"/>
      <c r="E385" s="88"/>
      <c r="F385" s="88"/>
      <c r="G385" s="88"/>
      <c r="H385" s="9"/>
      <c r="J385" s="9"/>
      <c r="K385" s="9"/>
      <c r="AE385" s="124"/>
    </row>
    <row r="386" spans="4:31" x14ac:dyDescent="0.25">
      <c r="D386" s="10"/>
      <c r="E386" s="88"/>
      <c r="F386" s="88"/>
      <c r="G386" s="88"/>
      <c r="H386" s="9"/>
      <c r="J386" s="9"/>
      <c r="K386" s="9"/>
      <c r="AE386" s="124"/>
    </row>
    <row r="387" spans="4:31" x14ac:dyDescent="0.25">
      <c r="D387" s="10"/>
      <c r="E387" s="88"/>
      <c r="F387" s="88"/>
      <c r="G387" s="88"/>
      <c r="H387" s="9"/>
      <c r="J387" s="9"/>
      <c r="K387" s="9"/>
      <c r="AE387" s="124"/>
    </row>
    <row r="388" spans="4:31" x14ac:dyDescent="0.25">
      <c r="D388" s="10"/>
      <c r="E388" s="88"/>
      <c r="F388" s="88"/>
      <c r="G388" s="88"/>
      <c r="H388" s="9"/>
      <c r="J388" s="9"/>
      <c r="K388" s="9"/>
      <c r="AE388" s="124"/>
    </row>
    <row r="389" spans="4:31" x14ac:dyDescent="0.25">
      <c r="D389" s="10"/>
      <c r="E389" s="88"/>
      <c r="F389" s="88"/>
      <c r="G389" s="88"/>
      <c r="H389" s="9"/>
      <c r="J389" s="9"/>
      <c r="K389" s="9"/>
      <c r="AE389" s="124"/>
    </row>
    <row r="390" spans="4:31" x14ac:dyDescent="0.25">
      <c r="D390" s="10"/>
      <c r="E390" s="88"/>
      <c r="F390" s="88"/>
      <c r="G390" s="88"/>
      <c r="H390" s="9"/>
      <c r="J390" s="9"/>
      <c r="K390" s="9"/>
      <c r="AE390" s="124"/>
    </row>
    <row r="391" spans="4:31" x14ac:dyDescent="0.25">
      <c r="D391" s="10"/>
      <c r="E391" s="88"/>
      <c r="F391" s="88"/>
      <c r="G391" s="88"/>
      <c r="H391" s="9"/>
      <c r="J391" s="9"/>
      <c r="K391" s="9"/>
      <c r="AE391" s="124"/>
    </row>
    <row r="392" spans="4:31" x14ac:dyDescent="0.25">
      <c r="D392" s="10"/>
      <c r="E392" s="88"/>
      <c r="F392" s="88"/>
      <c r="G392" s="88"/>
      <c r="H392" s="9"/>
      <c r="J392" s="9"/>
      <c r="K392" s="9"/>
      <c r="AE392" s="124"/>
    </row>
    <row r="393" spans="4:31" x14ac:dyDescent="0.25">
      <c r="D393" s="10"/>
      <c r="E393" s="88"/>
      <c r="F393" s="88"/>
      <c r="G393" s="88"/>
      <c r="H393" s="9"/>
      <c r="J393" s="9"/>
      <c r="K393" s="9"/>
      <c r="AE393" s="124"/>
    </row>
    <row r="394" spans="4:31" x14ac:dyDescent="0.25">
      <c r="D394" s="10"/>
      <c r="E394" s="88"/>
      <c r="F394" s="88"/>
      <c r="G394" s="88"/>
      <c r="H394" s="9"/>
      <c r="J394" s="9"/>
      <c r="K394" s="9"/>
      <c r="AE394" s="124"/>
    </row>
    <row r="395" spans="4:31" x14ac:dyDescent="0.25">
      <c r="D395" s="10"/>
      <c r="E395" s="88"/>
      <c r="F395" s="88"/>
      <c r="G395" s="88"/>
      <c r="H395" s="9"/>
      <c r="J395" s="9"/>
      <c r="K395" s="9"/>
      <c r="AE395" s="124"/>
    </row>
    <row r="396" spans="4:31" x14ac:dyDescent="0.25">
      <c r="D396" s="10"/>
      <c r="E396" s="88"/>
      <c r="F396" s="88"/>
      <c r="G396" s="88"/>
      <c r="H396" s="9"/>
      <c r="J396" s="9"/>
      <c r="K396" s="9"/>
      <c r="AE396" s="124"/>
    </row>
    <row r="397" spans="4:31" x14ac:dyDescent="0.25">
      <c r="D397" s="10"/>
      <c r="E397" s="88"/>
      <c r="F397" s="88"/>
      <c r="G397" s="88"/>
      <c r="H397" s="9"/>
      <c r="J397" s="9"/>
      <c r="K397" s="9"/>
      <c r="AE397" s="124"/>
    </row>
    <row r="398" spans="4:31" x14ac:dyDescent="0.25">
      <c r="D398" s="10"/>
      <c r="E398" s="88"/>
      <c r="F398" s="88"/>
      <c r="G398" s="88"/>
      <c r="H398" s="9"/>
      <c r="J398" s="9"/>
      <c r="K398" s="9"/>
      <c r="AE398" s="124"/>
    </row>
    <row r="399" spans="4:31" x14ac:dyDescent="0.25">
      <c r="D399" s="10"/>
      <c r="E399" s="88"/>
      <c r="F399" s="88"/>
      <c r="G399" s="88"/>
      <c r="H399" s="9"/>
      <c r="J399" s="9"/>
      <c r="K399" s="9"/>
      <c r="AE399" s="124"/>
    </row>
    <row r="400" spans="4:31" x14ac:dyDescent="0.25">
      <c r="D400" s="10"/>
      <c r="E400" s="88"/>
      <c r="F400" s="88"/>
      <c r="G400" s="88"/>
      <c r="H400" s="9"/>
      <c r="J400" s="9"/>
      <c r="K400" s="9"/>
      <c r="AE400" s="124"/>
    </row>
    <row r="401" spans="4:31" x14ac:dyDescent="0.25">
      <c r="D401" s="10"/>
      <c r="E401" s="88"/>
      <c r="F401" s="88"/>
      <c r="G401" s="88"/>
      <c r="H401" s="9"/>
      <c r="J401" s="9"/>
      <c r="K401" s="9"/>
      <c r="AE401" s="124"/>
    </row>
    <row r="402" spans="4:31" x14ac:dyDescent="0.25">
      <c r="D402" s="10"/>
      <c r="E402" s="88"/>
      <c r="F402" s="88"/>
      <c r="G402" s="88"/>
      <c r="H402" s="9"/>
      <c r="J402" s="9"/>
      <c r="K402" s="9"/>
      <c r="AE402" s="124"/>
    </row>
    <row r="403" spans="4:31" x14ac:dyDescent="0.25">
      <c r="D403" s="10"/>
      <c r="E403" s="88"/>
      <c r="F403" s="88"/>
      <c r="G403" s="88"/>
      <c r="H403" s="9"/>
      <c r="J403" s="9"/>
      <c r="K403" s="9"/>
      <c r="AE403" s="124"/>
    </row>
    <row r="404" spans="4:31" x14ac:dyDescent="0.25">
      <c r="D404" s="10"/>
      <c r="E404" s="88"/>
      <c r="F404" s="88"/>
      <c r="G404" s="88"/>
      <c r="H404" s="9"/>
      <c r="J404" s="9"/>
      <c r="K404" s="9"/>
      <c r="AE404" s="124"/>
    </row>
    <row r="405" spans="4:31" x14ac:dyDescent="0.25">
      <c r="D405" s="10"/>
      <c r="E405" s="88"/>
      <c r="F405" s="88"/>
      <c r="G405" s="88"/>
      <c r="H405" s="9"/>
      <c r="J405" s="9"/>
      <c r="K405" s="9"/>
      <c r="AE405" s="124"/>
    </row>
    <row r="406" spans="4:31" x14ac:dyDescent="0.25">
      <c r="D406" s="10"/>
      <c r="E406" s="88"/>
      <c r="F406" s="88"/>
      <c r="G406" s="88"/>
      <c r="H406" s="9"/>
      <c r="J406" s="9"/>
      <c r="K406" s="9"/>
      <c r="AE406" s="124"/>
    </row>
    <row r="407" spans="4:31" x14ac:dyDescent="0.25">
      <c r="D407" s="10"/>
      <c r="E407" s="88"/>
      <c r="F407" s="88"/>
      <c r="G407" s="88"/>
      <c r="H407" s="9"/>
      <c r="J407" s="9"/>
      <c r="K407" s="9"/>
      <c r="AE407" s="124"/>
    </row>
    <row r="408" spans="4:31" x14ac:dyDescent="0.25">
      <c r="D408" s="10"/>
      <c r="E408" s="88"/>
      <c r="F408" s="88"/>
      <c r="G408" s="88"/>
      <c r="H408" s="9"/>
      <c r="J408" s="9"/>
      <c r="K408" s="9"/>
      <c r="AE408" s="124"/>
    </row>
    <row r="409" spans="4:31" x14ac:dyDescent="0.25">
      <c r="D409" s="10"/>
      <c r="E409" s="88"/>
      <c r="F409" s="88"/>
      <c r="G409" s="88"/>
      <c r="H409" s="9"/>
      <c r="J409" s="9"/>
      <c r="K409" s="9"/>
      <c r="AE409" s="124"/>
    </row>
    <row r="410" spans="4:31" x14ac:dyDescent="0.25">
      <c r="D410" s="10"/>
      <c r="E410" s="88"/>
      <c r="F410" s="88"/>
      <c r="G410" s="88"/>
      <c r="H410" s="9"/>
      <c r="J410" s="9"/>
      <c r="K410" s="9"/>
      <c r="AE410" s="124"/>
    </row>
    <row r="411" spans="4:31" x14ac:dyDescent="0.25">
      <c r="D411" s="10"/>
      <c r="E411" s="88"/>
      <c r="F411" s="88"/>
      <c r="G411" s="88"/>
      <c r="H411" s="9"/>
      <c r="J411" s="9"/>
      <c r="K411" s="9"/>
      <c r="AE411" s="124"/>
    </row>
    <row r="412" spans="4:31" x14ac:dyDescent="0.25">
      <c r="D412" s="10"/>
      <c r="E412" s="88"/>
      <c r="F412" s="88"/>
      <c r="G412" s="88"/>
      <c r="H412" s="9"/>
      <c r="J412" s="9"/>
      <c r="K412" s="9"/>
      <c r="AE412" s="124"/>
    </row>
    <row r="413" spans="4:31" x14ac:dyDescent="0.25">
      <c r="D413" s="10"/>
      <c r="E413" s="88"/>
      <c r="F413" s="88"/>
      <c r="G413" s="88"/>
      <c r="H413" s="9"/>
      <c r="J413" s="9"/>
      <c r="K413" s="9"/>
      <c r="AE413" s="124"/>
    </row>
    <row r="414" spans="4:31" x14ac:dyDescent="0.25">
      <c r="D414" s="10"/>
      <c r="E414" s="88"/>
      <c r="F414" s="88"/>
      <c r="G414" s="88"/>
      <c r="H414" s="9"/>
      <c r="J414" s="9"/>
      <c r="K414" s="9"/>
      <c r="AE414" s="124"/>
    </row>
    <row r="415" spans="4:31" x14ac:dyDescent="0.25">
      <c r="D415" s="10"/>
      <c r="E415" s="88"/>
      <c r="F415" s="88"/>
      <c r="G415" s="88"/>
      <c r="H415" s="9"/>
      <c r="J415" s="9"/>
      <c r="K415" s="9"/>
      <c r="AE415" s="124"/>
    </row>
    <row r="416" spans="4:31" x14ac:dyDescent="0.25">
      <c r="D416" s="10"/>
      <c r="E416" s="88"/>
      <c r="F416" s="88"/>
      <c r="G416" s="88"/>
      <c r="H416" s="9"/>
      <c r="J416" s="9"/>
      <c r="K416" s="9"/>
      <c r="AE416" s="124"/>
    </row>
    <row r="417" spans="4:31" x14ac:dyDescent="0.25">
      <c r="D417" s="10"/>
      <c r="E417" s="88"/>
      <c r="F417" s="88"/>
      <c r="G417" s="88"/>
      <c r="H417" s="9"/>
      <c r="J417" s="9"/>
      <c r="K417" s="9"/>
      <c r="AE417" s="124"/>
    </row>
    <row r="418" spans="4:31" x14ac:dyDescent="0.25">
      <c r="D418" s="10"/>
      <c r="E418" s="88"/>
      <c r="F418" s="88"/>
      <c r="G418" s="88"/>
      <c r="H418" s="9"/>
      <c r="J418" s="9"/>
      <c r="K418" s="9"/>
      <c r="AE418" s="124"/>
    </row>
    <row r="419" spans="4:31" x14ac:dyDescent="0.25">
      <c r="D419" s="10"/>
      <c r="E419" s="88"/>
      <c r="F419" s="88"/>
      <c r="G419" s="88"/>
      <c r="H419" s="9"/>
      <c r="J419" s="9"/>
      <c r="K419" s="9"/>
      <c r="AE419" s="124"/>
    </row>
    <row r="420" spans="4:31" x14ac:dyDescent="0.25">
      <c r="D420" s="10"/>
      <c r="E420" s="88"/>
      <c r="F420" s="88"/>
      <c r="G420" s="88"/>
      <c r="H420" s="9"/>
      <c r="J420" s="9"/>
      <c r="K420" s="9"/>
      <c r="AE420" s="124"/>
    </row>
    <row r="421" spans="4:31" x14ac:dyDescent="0.25">
      <c r="D421" s="10"/>
      <c r="E421" s="88"/>
      <c r="F421" s="88"/>
      <c r="G421" s="88"/>
      <c r="H421" s="9"/>
      <c r="J421" s="9"/>
      <c r="K421" s="9"/>
      <c r="AE421" s="124"/>
    </row>
    <row r="422" spans="4:31" x14ac:dyDescent="0.25">
      <c r="D422" s="10"/>
      <c r="E422" s="88"/>
      <c r="F422" s="88"/>
      <c r="G422" s="88"/>
      <c r="H422" s="9"/>
      <c r="J422" s="9"/>
      <c r="K422" s="9"/>
      <c r="AE422" s="124"/>
    </row>
    <row r="423" spans="4:31" x14ac:dyDescent="0.25">
      <c r="D423" s="10"/>
      <c r="E423" s="88"/>
      <c r="F423" s="88"/>
      <c r="G423" s="88"/>
      <c r="H423" s="9"/>
      <c r="J423" s="9"/>
      <c r="K423" s="9"/>
      <c r="AE423" s="124"/>
    </row>
    <row r="424" spans="4:31" x14ac:dyDescent="0.25">
      <c r="D424" s="10"/>
      <c r="E424" s="88"/>
      <c r="F424" s="88"/>
      <c r="G424" s="88"/>
      <c r="H424" s="9"/>
      <c r="J424" s="9"/>
      <c r="K424" s="9"/>
      <c r="AE424" s="124"/>
    </row>
    <row r="425" spans="4:31" x14ac:dyDescent="0.25">
      <c r="D425" s="10"/>
      <c r="E425" s="88"/>
      <c r="F425" s="88"/>
      <c r="G425" s="88"/>
      <c r="H425" s="9"/>
      <c r="J425" s="9"/>
      <c r="K425" s="9"/>
      <c r="AE425" s="124"/>
    </row>
    <row r="426" spans="4:31" x14ac:dyDescent="0.25">
      <c r="D426" s="10"/>
      <c r="E426" s="88"/>
      <c r="F426" s="88"/>
      <c r="G426" s="88"/>
      <c r="H426" s="9"/>
      <c r="J426" s="9"/>
      <c r="K426" s="9"/>
      <c r="AE426" s="124"/>
    </row>
    <row r="427" spans="4:31" x14ac:dyDescent="0.25">
      <c r="D427" s="10"/>
      <c r="E427" s="88"/>
      <c r="F427" s="88"/>
      <c r="G427" s="88"/>
      <c r="H427" s="9"/>
      <c r="J427" s="9"/>
      <c r="K427" s="9"/>
      <c r="AE427" s="124"/>
    </row>
    <row r="428" spans="4:31" x14ac:dyDescent="0.25">
      <c r="D428" s="10"/>
      <c r="E428" s="88"/>
      <c r="F428" s="88"/>
      <c r="G428" s="88"/>
      <c r="H428" s="9"/>
      <c r="J428" s="9"/>
      <c r="K428" s="9"/>
      <c r="AE428" s="124"/>
    </row>
    <row r="429" spans="4:31" x14ac:dyDescent="0.25">
      <c r="D429" s="10"/>
      <c r="E429" s="88"/>
      <c r="F429" s="88"/>
      <c r="G429" s="88"/>
      <c r="H429" s="9"/>
      <c r="J429" s="9"/>
      <c r="K429" s="9"/>
      <c r="AE429" s="124"/>
    </row>
    <row r="430" spans="4:31" x14ac:dyDescent="0.25">
      <c r="D430" s="10"/>
      <c r="E430" s="88"/>
      <c r="F430" s="88"/>
      <c r="G430" s="88"/>
      <c r="H430" s="9"/>
      <c r="J430" s="9"/>
      <c r="K430" s="9"/>
      <c r="AE430" s="124"/>
    </row>
    <row r="431" spans="4:31" x14ac:dyDescent="0.25">
      <c r="D431" s="10"/>
      <c r="E431" s="88"/>
      <c r="F431" s="88"/>
      <c r="G431" s="88"/>
      <c r="H431" s="9"/>
      <c r="J431" s="9"/>
      <c r="K431" s="9"/>
      <c r="AE431" s="124"/>
    </row>
    <row r="432" spans="4:31" x14ac:dyDescent="0.25">
      <c r="D432" s="10"/>
      <c r="E432" s="88"/>
      <c r="F432" s="88"/>
      <c r="G432" s="88"/>
      <c r="H432" s="9"/>
      <c r="J432" s="9"/>
      <c r="K432" s="9"/>
      <c r="AE432" s="124"/>
    </row>
    <row r="433" spans="4:31" x14ac:dyDescent="0.25">
      <c r="D433" s="10"/>
      <c r="E433" s="88"/>
      <c r="F433" s="88"/>
      <c r="G433" s="88"/>
      <c r="H433" s="9"/>
      <c r="J433" s="9"/>
      <c r="K433" s="9"/>
      <c r="AE433" s="124"/>
    </row>
    <row r="434" spans="4:31" x14ac:dyDescent="0.25">
      <c r="D434" s="10"/>
      <c r="E434" s="88"/>
      <c r="F434" s="88"/>
      <c r="G434" s="88"/>
      <c r="H434" s="9"/>
      <c r="J434" s="9"/>
      <c r="K434" s="9"/>
      <c r="AE434" s="124"/>
    </row>
    <row r="435" spans="4:31" x14ac:dyDescent="0.25">
      <c r="D435" s="10"/>
      <c r="E435" s="88"/>
      <c r="F435" s="88"/>
      <c r="G435" s="88"/>
      <c r="H435" s="9"/>
      <c r="J435" s="9"/>
      <c r="K435" s="9"/>
      <c r="AE435" s="124"/>
    </row>
    <row r="436" spans="4:31" x14ac:dyDescent="0.25">
      <c r="D436" s="10"/>
      <c r="E436" s="88"/>
      <c r="F436" s="88"/>
      <c r="G436" s="88"/>
      <c r="H436" s="9"/>
      <c r="J436" s="9"/>
      <c r="K436" s="9"/>
      <c r="AE436" s="124"/>
    </row>
    <row r="437" spans="4:31" x14ac:dyDescent="0.25">
      <c r="D437" s="10"/>
      <c r="E437" s="88"/>
      <c r="F437" s="88"/>
      <c r="G437" s="88"/>
      <c r="H437" s="9"/>
      <c r="J437" s="9"/>
      <c r="K437" s="9"/>
      <c r="AE437" s="124"/>
    </row>
    <row r="438" spans="4:31" x14ac:dyDescent="0.25">
      <c r="D438" s="10"/>
      <c r="E438" s="88"/>
      <c r="F438" s="88"/>
      <c r="G438" s="88"/>
      <c r="H438" s="9"/>
      <c r="J438" s="9"/>
      <c r="K438" s="9"/>
      <c r="AE438" s="124"/>
    </row>
    <row r="439" spans="4:31" x14ac:dyDescent="0.25">
      <c r="D439" s="10"/>
      <c r="E439" s="88"/>
      <c r="F439" s="88"/>
      <c r="G439" s="88"/>
      <c r="H439" s="9"/>
      <c r="J439" s="9"/>
      <c r="K439" s="9"/>
      <c r="AE439" s="124"/>
    </row>
    <row r="440" spans="4:31" x14ac:dyDescent="0.25">
      <c r="D440" s="10"/>
      <c r="E440" s="88"/>
      <c r="F440" s="88"/>
      <c r="G440" s="88"/>
      <c r="H440" s="9"/>
      <c r="J440" s="9"/>
      <c r="K440" s="9"/>
      <c r="AE440" s="124"/>
    </row>
    <row r="441" spans="4:31" x14ac:dyDescent="0.25">
      <c r="D441" s="10"/>
      <c r="E441" s="88"/>
      <c r="F441" s="88"/>
      <c r="G441" s="88"/>
      <c r="H441" s="9"/>
      <c r="J441" s="9"/>
      <c r="K441" s="9"/>
      <c r="AE441" s="124"/>
    </row>
    <row r="442" spans="4:31" x14ac:dyDescent="0.25">
      <c r="D442" s="10"/>
      <c r="E442" s="88"/>
      <c r="F442" s="88"/>
      <c r="G442" s="88"/>
      <c r="H442" s="9"/>
      <c r="J442" s="9"/>
      <c r="K442" s="9"/>
      <c r="AE442" s="124"/>
    </row>
    <row r="443" spans="4:31" x14ac:dyDescent="0.25">
      <c r="D443" s="10"/>
      <c r="E443" s="88"/>
      <c r="F443" s="88"/>
      <c r="G443" s="88"/>
      <c r="H443" s="9"/>
      <c r="J443" s="9"/>
      <c r="K443" s="9"/>
      <c r="AE443" s="124"/>
    </row>
    <row r="444" spans="4:31" x14ac:dyDescent="0.25">
      <c r="D444" s="10"/>
      <c r="E444" s="88"/>
      <c r="F444" s="88"/>
      <c r="G444" s="88"/>
      <c r="H444" s="9"/>
      <c r="J444" s="9"/>
      <c r="K444" s="9"/>
      <c r="AE444" s="124"/>
    </row>
    <row r="445" spans="4:31" x14ac:dyDescent="0.25">
      <c r="D445" s="10"/>
      <c r="E445" s="88"/>
      <c r="F445" s="88"/>
      <c r="G445" s="88"/>
      <c r="H445" s="9"/>
      <c r="J445" s="9"/>
      <c r="K445" s="9"/>
      <c r="AE445" s="124"/>
    </row>
    <row r="446" spans="4:31" x14ac:dyDescent="0.25">
      <c r="D446" s="10"/>
      <c r="E446" s="88"/>
      <c r="F446" s="88"/>
      <c r="G446" s="88"/>
      <c r="H446" s="9"/>
      <c r="J446" s="9"/>
      <c r="K446" s="9"/>
      <c r="AE446" s="124"/>
    </row>
    <row r="447" spans="4:31" x14ac:dyDescent="0.25">
      <c r="D447" s="10"/>
      <c r="E447" s="88"/>
      <c r="F447" s="88"/>
      <c r="G447" s="88"/>
      <c r="H447" s="9"/>
      <c r="J447" s="9"/>
      <c r="K447" s="9"/>
      <c r="AE447" s="124"/>
    </row>
    <row r="448" spans="4:31" x14ac:dyDescent="0.25">
      <c r="D448" s="10"/>
      <c r="E448" s="88"/>
      <c r="F448" s="88"/>
      <c r="G448" s="88"/>
      <c r="H448" s="9"/>
      <c r="J448" s="9"/>
      <c r="K448" s="9"/>
      <c r="AE448" s="124"/>
    </row>
    <row r="449" spans="4:31" x14ac:dyDescent="0.25">
      <c r="D449" s="10"/>
      <c r="E449" s="88"/>
      <c r="F449" s="88"/>
      <c r="G449" s="88"/>
      <c r="H449" s="9"/>
      <c r="J449" s="9"/>
      <c r="K449" s="9"/>
      <c r="AE449" s="124"/>
    </row>
    <row r="450" spans="4:31" x14ac:dyDescent="0.25">
      <c r="D450" s="10"/>
      <c r="E450" s="88"/>
      <c r="F450" s="88"/>
      <c r="G450" s="88"/>
      <c r="H450" s="9"/>
      <c r="J450" s="9"/>
      <c r="K450" s="9"/>
      <c r="AE450" s="124"/>
    </row>
    <row r="451" spans="4:31" x14ac:dyDescent="0.25">
      <c r="D451" s="10"/>
      <c r="E451" s="88"/>
      <c r="F451" s="88"/>
      <c r="G451" s="88"/>
      <c r="H451" s="9"/>
      <c r="J451" s="9"/>
      <c r="K451" s="9"/>
      <c r="AE451" s="124"/>
    </row>
    <row r="452" spans="4:31" x14ac:dyDescent="0.25">
      <c r="D452" s="10"/>
      <c r="E452" s="88"/>
      <c r="F452" s="88"/>
      <c r="G452" s="88"/>
      <c r="H452" s="9"/>
      <c r="J452" s="9"/>
      <c r="K452" s="9"/>
      <c r="AE452" s="124"/>
    </row>
    <row r="453" spans="4:31" x14ac:dyDescent="0.25">
      <c r="D453" s="10"/>
      <c r="E453" s="88"/>
      <c r="F453" s="88"/>
      <c r="G453" s="88"/>
      <c r="H453" s="9"/>
      <c r="J453" s="9"/>
      <c r="K453" s="9"/>
      <c r="AE453" s="124"/>
    </row>
    <row r="454" spans="4:31" x14ac:dyDescent="0.25">
      <c r="D454" s="10"/>
      <c r="E454" s="88"/>
      <c r="F454" s="88"/>
      <c r="G454" s="88"/>
      <c r="H454" s="9"/>
      <c r="J454" s="9"/>
      <c r="K454" s="9"/>
      <c r="AE454" s="124"/>
    </row>
    <row r="455" spans="4:31" x14ac:dyDescent="0.25">
      <c r="D455" s="10"/>
      <c r="E455" s="88"/>
      <c r="F455" s="88"/>
      <c r="G455" s="88"/>
      <c r="H455" s="9"/>
      <c r="J455" s="9"/>
      <c r="K455" s="9"/>
      <c r="AE455" s="124"/>
    </row>
    <row r="456" spans="4:31" x14ac:dyDescent="0.25">
      <c r="D456" s="10"/>
      <c r="E456" s="88"/>
      <c r="F456" s="88"/>
      <c r="G456" s="88"/>
      <c r="H456" s="9"/>
      <c r="J456" s="9"/>
      <c r="K456" s="9"/>
      <c r="AE456" s="124"/>
    </row>
    <row r="457" spans="4:31" x14ac:dyDescent="0.25">
      <c r="D457" s="10"/>
      <c r="E457" s="88"/>
      <c r="F457" s="88"/>
      <c r="G457" s="88"/>
      <c r="H457" s="9"/>
      <c r="J457" s="9"/>
      <c r="K457" s="9"/>
      <c r="AE457" s="124"/>
    </row>
    <row r="458" spans="4:31" x14ac:dyDescent="0.25">
      <c r="D458" s="10"/>
      <c r="E458" s="88"/>
      <c r="F458" s="88"/>
      <c r="G458" s="88"/>
      <c r="H458" s="9"/>
      <c r="J458" s="9"/>
      <c r="K458" s="9"/>
      <c r="AE458" s="124"/>
    </row>
    <row r="459" spans="4:31" x14ac:dyDescent="0.25">
      <c r="D459" s="10"/>
      <c r="E459" s="88"/>
      <c r="F459" s="88"/>
      <c r="G459" s="88"/>
      <c r="H459" s="9"/>
      <c r="J459" s="9"/>
      <c r="K459" s="9"/>
      <c r="AE459" s="124"/>
    </row>
    <row r="460" spans="4:31" x14ac:dyDescent="0.25">
      <c r="D460" s="10"/>
      <c r="E460" s="88"/>
      <c r="F460" s="88"/>
      <c r="G460" s="88"/>
      <c r="H460" s="9"/>
      <c r="J460" s="9"/>
      <c r="K460" s="9"/>
      <c r="AE460" s="124"/>
    </row>
    <row r="461" spans="4:31" x14ac:dyDescent="0.25">
      <c r="D461" s="10"/>
      <c r="E461" s="88"/>
      <c r="F461" s="88"/>
      <c r="G461" s="88"/>
      <c r="H461" s="9"/>
      <c r="J461" s="9"/>
      <c r="K461" s="9"/>
      <c r="AE461" s="124"/>
    </row>
    <row r="462" spans="4:31" x14ac:dyDescent="0.25">
      <c r="D462" s="10"/>
      <c r="E462" s="88"/>
      <c r="F462" s="88"/>
      <c r="G462" s="88"/>
      <c r="H462" s="9"/>
      <c r="J462" s="9"/>
      <c r="K462" s="9"/>
      <c r="AE462" s="124"/>
    </row>
    <row r="463" spans="4:31" x14ac:dyDescent="0.25">
      <c r="D463" s="10"/>
      <c r="E463" s="88"/>
      <c r="F463" s="88"/>
      <c r="G463" s="88"/>
      <c r="H463" s="9"/>
      <c r="J463" s="9"/>
      <c r="K463" s="9"/>
      <c r="AE463" s="124"/>
    </row>
    <row r="464" spans="4:31" x14ac:dyDescent="0.25">
      <c r="D464" s="10"/>
      <c r="E464" s="88"/>
      <c r="F464" s="88"/>
      <c r="G464" s="88"/>
      <c r="H464" s="9"/>
      <c r="J464" s="9"/>
      <c r="K464" s="9"/>
      <c r="AE464" s="124"/>
    </row>
    <row r="465" spans="4:31" x14ac:dyDescent="0.25">
      <c r="D465" s="10"/>
      <c r="E465" s="88"/>
      <c r="F465" s="88"/>
      <c r="G465" s="88"/>
      <c r="H465" s="9"/>
      <c r="J465" s="9"/>
      <c r="K465" s="9"/>
      <c r="AE465" s="124"/>
    </row>
    <row r="466" spans="4:31" x14ac:dyDescent="0.25">
      <c r="D466" s="10"/>
      <c r="E466" s="88"/>
      <c r="F466" s="88"/>
      <c r="G466" s="88"/>
      <c r="H466" s="9"/>
      <c r="J466" s="9"/>
      <c r="K466" s="9"/>
      <c r="AE466" s="124"/>
    </row>
    <row r="467" spans="4:31" x14ac:dyDescent="0.25">
      <c r="D467" s="10"/>
      <c r="E467" s="88"/>
      <c r="F467" s="88"/>
      <c r="G467" s="88"/>
      <c r="H467" s="9"/>
      <c r="J467" s="9"/>
      <c r="K467" s="9"/>
      <c r="AE467" s="124"/>
    </row>
    <row r="468" spans="4:31" x14ac:dyDescent="0.25">
      <c r="D468" s="10"/>
      <c r="E468" s="88"/>
      <c r="F468" s="88"/>
      <c r="G468" s="88"/>
      <c r="H468" s="9"/>
      <c r="J468" s="9"/>
      <c r="K468" s="9"/>
      <c r="AE468" s="124"/>
    </row>
    <row r="469" spans="4:31" x14ac:dyDescent="0.25">
      <c r="D469" s="10"/>
      <c r="E469" s="88"/>
      <c r="F469" s="88"/>
      <c r="G469" s="88"/>
      <c r="H469" s="9"/>
      <c r="J469" s="9"/>
      <c r="K469" s="9"/>
      <c r="AE469" s="124"/>
    </row>
    <row r="470" spans="4:31" x14ac:dyDescent="0.25">
      <c r="D470" s="10"/>
      <c r="E470" s="88"/>
      <c r="F470" s="88"/>
      <c r="G470" s="88"/>
      <c r="H470" s="9"/>
      <c r="J470" s="9"/>
      <c r="K470" s="9"/>
      <c r="AE470" s="124"/>
    </row>
    <row r="471" spans="4:31" x14ac:dyDescent="0.25">
      <c r="D471" s="10"/>
      <c r="E471" s="88"/>
      <c r="F471" s="88"/>
      <c r="G471" s="88"/>
      <c r="H471" s="9"/>
      <c r="J471" s="9"/>
      <c r="K471" s="9"/>
      <c r="AE471" s="124"/>
    </row>
    <row r="472" spans="4:31" x14ac:dyDescent="0.25">
      <c r="D472" s="10"/>
      <c r="E472" s="88"/>
      <c r="F472" s="88"/>
      <c r="G472" s="88"/>
      <c r="H472" s="9"/>
      <c r="J472" s="9"/>
      <c r="K472" s="9"/>
      <c r="AE472" s="124"/>
    </row>
    <row r="473" spans="4:31" x14ac:dyDescent="0.25">
      <c r="D473" s="10"/>
      <c r="E473" s="88"/>
      <c r="F473" s="88"/>
      <c r="G473" s="88"/>
      <c r="H473" s="9"/>
      <c r="J473" s="9"/>
      <c r="K473" s="9"/>
      <c r="AE473" s="124"/>
    </row>
    <row r="474" spans="4:31" x14ac:dyDescent="0.25">
      <c r="D474" s="10"/>
      <c r="E474" s="88"/>
      <c r="F474" s="88"/>
      <c r="G474" s="88"/>
      <c r="H474" s="9"/>
      <c r="J474" s="9"/>
      <c r="K474" s="9"/>
      <c r="AE474" s="124"/>
    </row>
    <row r="475" spans="4:31" x14ac:dyDescent="0.25">
      <c r="D475" s="10"/>
      <c r="E475" s="88"/>
      <c r="F475" s="88"/>
      <c r="G475" s="88"/>
      <c r="H475" s="9"/>
      <c r="J475" s="9"/>
      <c r="K475" s="9"/>
      <c r="AE475" s="124"/>
    </row>
    <row r="476" spans="4:31" x14ac:dyDescent="0.25">
      <c r="D476" s="10"/>
      <c r="E476" s="88"/>
      <c r="F476" s="88"/>
      <c r="G476" s="88"/>
      <c r="H476" s="9"/>
      <c r="J476" s="9"/>
      <c r="K476" s="9"/>
      <c r="AE476" s="124"/>
    </row>
    <row r="477" spans="4:31" x14ac:dyDescent="0.25">
      <c r="D477" s="10"/>
      <c r="E477" s="88"/>
      <c r="F477" s="88"/>
      <c r="G477" s="88"/>
      <c r="H477" s="9"/>
      <c r="J477" s="9"/>
      <c r="K477" s="9"/>
      <c r="AE477" s="124"/>
    </row>
    <row r="478" spans="4:31" x14ac:dyDescent="0.25">
      <c r="D478" s="10"/>
      <c r="E478" s="88"/>
      <c r="F478" s="88"/>
      <c r="G478" s="88"/>
      <c r="H478" s="9"/>
      <c r="J478" s="9"/>
      <c r="K478" s="9"/>
      <c r="AE478" s="124"/>
    </row>
    <row r="479" spans="4:31" x14ac:dyDescent="0.25">
      <c r="D479" s="10"/>
      <c r="E479" s="88"/>
      <c r="F479" s="88"/>
      <c r="G479" s="88"/>
      <c r="H479" s="9"/>
      <c r="J479" s="9"/>
      <c r="K479" s="9"/>
      <c r="AE479" s="124"/>
    </row>
    <row r="480" spans="4:31" x14ac:dyDescent="0.25">
      <c r="D480" s="10"/>
      <c r="E480" s="88"/>
      <c r="F480" s="88"/>
      <c r="G480" s="88"/>
      <c r="H480" s="9"/>
      <c r="J480" s="9"/>
      <c r="K480" s="9"/>
      <c r="AE480" s="124"/>
    </row>
    <row r="481" spans="4:31" x14ac:dyDescent="0.25">
      <c r="D481" s="10"/>
      <c r="E481" s="88"/>
      <c r="F481" s="88"/>
      <c r="G481" s="88"/>
      <c r="H481" s="9"/>
      <c r="J481" s="9"/>
      <c r="K481" s="9"/>
      <c r="AE481" s="124"/>
    </row>
    <row r="482" spans="4:31" x14ac:dyDescent="0.25">
      <c r="D482" s="10"/>
      <c r="E482" s="88"/>
      <c r="F482" s="88"/>
      <c r="G482" s="88"/>
      <c r="H482" s="9"/>
      <c r="J482" s="9"/>
      <c r="K482" s="9"/>
      <c r="AE482" s="124"/>
    </row>
    <row r="483" spans="4:31" x14ac:dyDescent="0.25">
      <c r="D483" s="10"/>
      <c r="E483" s="88"/>
      <c r="F483" s="88"/>
      <c r="G483" s="88"/>
      <c r="H483" s="9"/>
      <c r="J483" s="9"/>
      <c r="K483" s="9"/>
      <c r="AE483" s="124"/>
    </row>
    <row r="484" spans="4:31" x14ac:dyDescent="0.25">
      <c r="D484" s="10"/>
      <c r="E484" s="88"/>
      <c r="F484" s="88"/>
      <c r="G484" s="88"/>
      <c r="H484" s="9"/>
      <c r="J484" s="9"/>
      <c r="K484" s="9"/>
      <c r="AE484" s="124"/>
    </row>
    <row r="485" spans="4:31" x14ac:dyDescent="0.25">
      <c r="D485" s="10"/>
      <c r="E485" s="88"/>
      <c r="F485" s="88"/>
      <c r="G485" s="88"/>
      <c r="H485" s="9"/>
      <c r="J485" s="9"/>
      <c r="K485" s="9"/>
      <c r="AE485" s="124"/>
    </row>
    <row r="486" spans="4:31" x14ac:dyDescent="0.25">
      <c r="D486" s="10"/>
      <c r="E486" s="88"/>
      <c r="F486" s="88"/>
      <c r="G486" s="88"/>
      <c r="H486" s="9"/>
      <c r="J486" s="9"/>
      <c r="K486" s="9"/>
      <c r="AE486" s="124"/>
    </row>
    <row r="487" spans="4:31" x14ac:dyDescent="0.25">
      <c r="D487" s="10"/>
      <c r="E487" s="88"/>
      <c r="F487" s="88"/>
      <c r="G487" s="88"/>
      <c r="H487" s="9"/>
      <c r="J487" s="9"/>
      <c r="K487" s="9"/>
      <c r="AE487" s="124"/>
    </row>
    <row r="488" spans="4:31" x14ac:dyDescent="0.25">
      <c r="D488" s="10"/>
      <c r="E488" s="88"/>
      <c r="F488" s="88"/>
      <c r="G488" s="88"/>
      <c r="H488" s="9"/>
      <c r="J488" s="9"/>
      <c r="K488" s="9"/>
      <c r="AE488" s="124"/>
    </row>
    <row r="489" spans="4:31" x14ac:dyDescent="0.25">
      <c r="D489" s="10"/>
      <c r="E489" s="88"/>
      <c r="F489" s="88"/>
      <c r="G489" s="88"/>
      <c r="H489" s="9"/>
      <c r="J489" s="9"/>
      <c r="K489" s="9"/>
      <c r="AE489" s="124"/>
    </row>
    <row r="490" spans="4:31" x14ac:dyDescent="0.25">
      <c r="D490" s="10"/>
      <c r="E490" s="88"/>
      <c r="F490" s="88"/>
      <c r="G490" s="88"/>
      <c r="H490" s="9"/>
      <c r="J490" s="9"/>
      <c r="K490" s="9"/>
      <c r="AE490" s="124"/>
    </row>
    <row r="491" spans="4:31" x14ac:dyDescent="0.25">
      <c r="D491" s="10"/>
      <c r="E491" s="88"/>
      <c r="F491" s="88"/>
      <c r="G491" s="88"/>
      <c r="H491" s="9"/>
      <c r="J491" s="9"/>
      <c r="K491" s="9"/>
      <c r="AE491" s="124"/>
    </row>
    <row r="492" spans="4:31" x14ac:dyDescent="0.25">
      <c r="D492" s="10"/>
      <c r="E492" s="88"/>
      <c r="F492" s="88"/>
      <c r="G492" s="88"/>
      <c r="H492" s="9"/>
      <c r="J492" s="9"/>
      <c r="K492" s="9"/>
      <c r="AE492" s="124"/>
    </row>
    <row r="493" spans="4:31" x14ac:dyDescent="0.25">
      <c r="D493" s="10"/>
      <c r="E493" s="88"/>
      <c r="F493" s="88"/>
      <c r="G493" s="88"/>
      <c r="H493" s="9"/>
      <c r="J493" s="9"/>
      <c r="K493" s="9"/>
      <c r="AE493" s="124"/>
    </row>
    <row r="494" spans="4:31" x14ac:dyDescent="0.25">
      <c r="D494" s="10"/>
      <c r="E494" s="88"/>
      <c r="F494" s="88"/>
      <c r="G494" s="88"/>
      <c r="H494" s="9"/>
      <c r="J494" s="9"/>
      <c r="K494" s="9"/>
      <c r="AE494" s="124"/>
    </row>
    <row r="495" spans="4:31" x14ac:dyDescent="0.25">
      <c r="D495" s="10"/>
      <c r="E495" s="88"/>
      <c r="F495" s="88"/>
      <c r="G495" s="88"/>
      <c r="H495" s="9"/>
      <c r="J495" s="9"/>
      <c r="K495" s="9"/>
      <c r="AE495" s="124"/>
    </row>
    <row r="496" spans="4:31" x14ac:dyDescent="0.25">
      <c r="D496" s="10"/>
      <c r="E496" s="88"/>
      <c r="F496" s="88"/>
      <c r="G496" s="88"/>
      <c r="H496" s="9"/>
      <c r="J496" s="9"/>
      <c r="K496" s="9"/>
      <c r="AE496" s="124"/>
    </row>
    <row r="497" spans="4:31" x14ac:dyDescent="0.25">
      <c r="D497" s="10"/>
      <c r="E497" s="88"/>
      <c r="F497" s="88"/>
      <c r="G497" s="88"/>
      <c r="H497" s="9"/>
      <c r="J497" s="9"/>
      <c r="K497" s="9"/>
      <c r="AE497" s="124"/>
    </row>
    <row r="498" spans="4:31" x14ac:dyDescent="0.25">
      <c r="D498" s="10"/>
      <c r="E498" s="88"/>
      <c r="F498" s="88"/>
      <c r="G498" s="88"/>
      <c r="H498" s="9"/>
      <c r="J498" s="9"/>
      <c r="K498" s="9"/>
      <c r="AE498" s="124"/>
    </row>
    <row r="499" spans="4:31" x14ac:dyDescent="0.25">
      <c r="D499" s="10"/>
      <c r="E499" s="88"/>
      <c r="F499" s="88"/>
      <c r="G499" s="88"/>
      <c r="H499" s="9"/>
      <c r="J499" s="9"/>
      <c r="K499" s="9"/>
      <c r="AE499" s="124"/>
    </row>
    <row r="500" spans="4:31" x14ac:dyDescent="0.25">
      <c r="D500" s="10"/>
      <c r="E500" s="88"/>
      <c r="F500" s="88"/>
      <c r="G500" s="88"/>
      <c r="H500" s="9"/>
      <c r="J500" s="9"/>
      <c r="K500" s="9"/>
      <c r="AE500" s="124"/>
    </row>
    <row r="501" spans="4:31" x14ac:dyDescent="0.25">
      <c r="D501" s="10"/>
      <c r="E501" s="88"/>
      <c r="F501" s="88"/>
      <c r="G501" s="88"/>
      <c r="H501" s="9"/>
      <c r="J501" s="9"/>
      <c r="K501" s="9"/>
      <c r="AE501" s="124"/>
    </row>
    <row r="502" spans="4:31" x14ac:dyDescent="0.25">
      <c r="D502" s="10"/>
      <c r="E502" s="88"/>
      <c r="F502" s="88"/>
      <c r="G502" s="88"/>
      <c r="H502" s="9"/>
      <c r="J502" s="9"/>
      <c r="K502" s="9"/>
      <c r="AE502" s="124"/>
    </row>
    <row r="503" spans="4:31" x14ac:dyDescent="0.25">
      <c r="D503" s="10"/>
      <c r="E503" s="88"/>
      <c r="F503" s="88"/>
      <c r="G503" s="88"/>
      <c r="H503" s="9"/>
      <c r="J503" s="9"/>
      <c r="K503" s="9"/>
      <c r="AE503" s="124"/>
    </row>
    <row r="504" spans="4:31" x14ac:dyDescent="0.25">
      <c r="D504" s="10"/>
      <c r="E504" s="88"/>
      <c r="F504" s="88"/>
      <c r="G504" s="88"/>
      <c r="H504" s="9"/>
      <c r="J504" s="9"/>
      <c r="K504" s="9"/>
      <c r="AE504" s="124"/>
    </row>
    <row r="505" spans="4:31" x14ac:dyDescent="0.25">
      <c r="D505" s="10"/>
      <c r="E505" s="88"/>
      <c r="F505" s="88"/>
      <c r="G505" s="88"/>
      <c r="H505" s="9"/>
      <c r="J505" s="9"/>
      <c r="K505" s="9"/>
      <c r="AE505" s="124"/>
    </row>
    <row r="506" spans="4:31" x14ac:dyDescent="0.25">
      <c r="D506" s="10"/>
      <c r="E506" s="88"/>
      <c r="F506" s="88"/>
      <c r="G506" s="88"/>
      <c r="H506" s="9"/>
      <c r="J506" s="9"/>
      <c r="K506" s="9"/>
      <c r="AE506" s="124"/>
    </row>
    <row r="507" spans="4:31" x14ac:dyDescent="0.25">
      <c r="D507" s="10"/>
      <c r="E507" s="88"/>
      <c r="F507" s="88"/>
      <c r="G507" s="88"/>
      <c r="H507" s="9"/>
      <c r="J507" s="9"/>
      <c r="K507" s="9"/>
      <c r="AE507" s="124"/>
    </row>
    <row r="508" spans="4:31" x14ac:dyDescent="0.25">
      <c r="D508" s="10"/>
      <c r="E508" s="88"/>
      <c r="F508" s="88"/>
      <c r="G508" s="88"/>
      <c r="H508" s="9"/>
      <c r="J508" s="9"/>
      <c r="K508" s="9"/>
      <c r="AE508" s="124"/>
    </row>
    <row r="509" spans="4:31" x14ac:dyDescent="0.25">
      <c r="D509" s="10"/>
      <c r="E509" s="88"/>
      <c r="F509" s="88"/>
      <c r="G509" s="88"/>
      <c r="H509" s="9"/>
      <c r="J509" s="9"/>
      <c r="K509" s="9"/>
      <c r="AE509" s="124"/>
    </row>
    <row r="510" spans="4:31" x14ac:dyDescent="0.25">
      <c r="D510" s="10"/>
      <c r="E510" s="88"/>
      <c r="F510" s="88"/>
      <c r="G510" s="88"/>
      <c r="H510" s="9"/>
      <c r="J510" s="9"/>
      <c r="K510" s="9"/>
      <c r="AE510" s="124"/>
    </row>
    <row r="511" spans="4:31" x14ac:dyDescent="0.25">
      <c r="D511" s="10"/>
      <c r="E511" s="88"/>
      <c r="F511" s="88"/>
      <c r="G511" s="88"/>
      <c r="H511" s="9"/>
      <c r="J511" s="9"/>
      <c r="K511" s="9"/>
      <c r="AE511" s="124"/>
    </row>
    <row r="512" spans="4:31" x14ac:dyDescent="0.25">
      <c r="D512" s="10"/>
      <c r="E512" s="88"/>
      <c r="F512" s="88"/>
      <c r="G512" s="88"/>
      <c r="H512" s="9"/>
      <c r="J512" s="9"/>
      <c r="K512" s="9"/>
      <c r="AE512" s="124"/>
    </row>
    <row r="513" spans="4:31" x14ac:dyDescent="0.25">
      <c r="D513" s="10"/>
      <c r="E513" s="88"/>
      <c r="F513" s="88"/>
      <c r="G513" s="88"/>
      <c r="H513" s="9"/>
      <c r="J513" s="9"/>
      <c r="K513" s="9"/>
      <c r="AE513" s="124"/>
    </row>
    <row r="514" spans="4:31" x14ac:dyDescent="0.25">
      <c r="D514" s="10"/>
      <c r="E514" s="88"/>
      <c r="F514" s="88"/>
      <c r="G514" s="88"/>
      <c r="H514" s="9"/>
      <c r="J514" s="9"/>
      <c r="K514" s="9"/>
      <c r="AE514" s="124"/>
    </row>
    <row r="515" spans="4:31" x14ac:dyDescent="0.25">
      <c r="D515" s="10"/>
      <c r="E515" s="88"/>
      <c r="F515" s="88"/>
      <c r="G515" s="88"/>
      <c r="H515" s="9"/>
      <c r="J515" s="9"/>
      <c r="K515" s="9"/>
      <c r="AE515" s="124"/>
    </row>
    <row r="516" spans="4:31" x14ac:dyDescent="0.25">
      <c r="D516" s="10"/>
      <c r="E516" s="88"/>
      <c r="F516" s="88"/>
      <c r="G516" s="88"/>
      <c r="H516" s="9"/>
      <c r="J516" s="9"/>
      <c r="K516" s="9"/>
      <c r="AE516" s="124"/>
    </row>
    <row r="517" spans="4:31" x14ac:dyDescent="0.25">
      <c r="D517" s="10"/>
      <c r="E517" s="88"/>
      <c r="F517" s="88"/>
      <c r="G517" s="88"/>
      <c r="H517" s="9"/>
      <c r="J517" s="9"/>
      <c r="K517" s="9"/>
      <c r="AE517" s="124"/>
    </row>
    <row r="518" spans="4:31" x14ac:dyDescent="0.25">
      <c r="D518" s="10"/>
      <c r="E518" s="88"/>
      <c r="F518" s="88"/>
      <c r="G518" s="88"/>
      <c r="H518" s="9"/>
      <c r="J518" s="9"/>
      <c r="K518" s="9"/>
      <c r="AE518" s="124"/>
    </row>
    <row r="519" spans="4:31" x14ac:dyDescent="0.25">
      <c r="D519" s="10"/>
      <c r="E519" s="88"/>
      <c r="F519" s="88"/>
      <c r="G519" s="88"/>
      <c r="H519" s="9"/>
      <c r="J519" s="9"/>
      <c r="K519" s="9"/>
      <c r="AE519" s="124"/>
    </row>
    <row r="520" spans="4:31" x14ac:dyDescent="0.25">
      <c r="D520" s="10"/>
      <c r="E520" s="88"/>
      <c r="F520" s="88"/>
      <c r="G520" s="88"/>
      <c r="H520" s="9"/>
      <c r="J520" s="9"/>
      <c r="K520" s="9"/>
      <c r="AE520" s="124"/>
    </row>
    <row r="521" spans="4:31" x14ac:dyDescent="0.25">
      <c r="D521" s="10"/>
      <c r="E521" s="88"/>
      <c r="F521" s="88"/>
      <c r="G521" s="88"/>
      <c r="H521" s="9"/>
      <c r="J521" s="9"/>
      <c r="K521" s="9"/>
      <c r="AE521" s="124"/>
    </row>
    <row r="522" spans="4:31" x14ac:dyDescent="0.25">
      <c r="D522" s="10"/>
      <c r="E522" s="88"/>
      <c r="F522" s="88"/>
      <c r="G522" s="88"/>
      <c r="H522" s="9"/>
      <c r="J522" s="9"/>
      <c r="K522" s="9"/>
      <c r="AE522" s="124"/>
    </row>
    <row r="523" spans="4:31" x14ac:dyDescent="0.25">
      <c r="D523" s="10"/>
      <c r="E523" s="88"/>
      <c r="F523" s="88"/>
      <c r="G523" s="88"/>
      <c r="H523" s="9"/>
      <c r="J523" s="9"/>
      <c r="K523" s="9"/>
      <c r="AE523" s="124"/>
    </row>
    <row r="524" spans="4:31" x14ac:dyDescent="0.25">
      <c r="D524" s="10"/>
      <c r="E524" s="88"/>
      <c r="F524" s="88"/>
      <c r="G524" s="88"/>
      <c r="H524" s="9"/>
      <c r="J524" s="9"/>
      <c r="K524" s="9"/>
      <c r="AE524" s="124"/>
    </row>
    <row r="525" spans="4:31" x14ac:dyDescent="0.25">
      <c r="D525" s="10"/>
      <c r="E525" s="88"/>
      <c r="F525" s="88"/>
      <c r="G525" s="88"/>
      <c r="H525" s="9"/>
      <c r="J525" s="9"/>
      <c r="K525" s="9"/>
      <c r="AE525" s="124"/>
    </row>
    <row r="526" spans="4:31" x14ac:dyDescent="0.25">
      <c r="D526" s="10"/>
      <c r="E526" s="88"/>
      <c r="F526" s="88"/>
      <c r="G526" s="88"/>
      <c r="H526" s="9"/>
      <c r="J526" s="9"/>
      <c r="K526" s="9"/>
      <c r="AE526" s="124"/>
    </row>
    <row r="527" spans="4:31" x14ac:dyDescent="0.25">
      <c r="D527" s="10"/>
      <c r="E527" s="88"/>
      <c r="F527" s="88"/>
      <c r="G527" s="88"/>
      <c r="H527" s="9"/>
      <c r="J527" s="9"/>
      <c r="K527" s="9"/>
      <c r="AE527" s="124"/>
    </row>
    <row r="528" spans="4:31" x14ac:dyDescent="0.25">
      <c r="D528" s="10"/>
      <c r="E528" s="88"/>
      <c r="F528" s="88"/>
      <c r="G528" s="88"/>
      <c r="H528" s="9"/>
      <c r="J528" s="9"/>
      <c r="K528" s="9"/>
      <c r="AE528" s="124"/>
    </row>
    <row r="529" spans="4:31" x14ac:dyDescent="0.25">
      <c r="D529" s="10"/>
      <c r="E529" s="88"/>
      <c r="F529" s="88"/>
      <c r="G529" s="88"/>
      <c r="H529" s="9"/>
      <c r="J529" s="9"/>
      <c r="K529" s="9"/>
      <c r="AE529" s="124"/>
    </row>
    <row r="530" spans="4:31" x14ac:dyDescent="0.25">
      <c r="D530" s="10"/>
      <c r="E530" s="88"/>
      <c r="F530" s="88"/>
      <c r="G530" s="88"/>
      <c r="H530" s="9"/>
      <c r="J530" s="9"/>
      <c r="K530" s="9"/>
      <c r="AE530" s="124"/>
    </row>
    <row r="531" spans="4:31" x14ac:dyDescent="0.25">
      <c r="D531" s="10"/>
      <c r="E531" s="88"/>
      <c r="F531" s="88"/>
      <c r="G531" s="88"/>
      <c r="H531" s="9"/>
      <c r="J531" s="9"/>
      <c r="K531" s="9"/>
      <c r="AE531" s="124"/>
    </row>
    <row r="532" spans="4:31" x14ac:dyDescent="0.25">
      <c r="D532" s="10"/>
      <c r="E532" s="88"/>
      <c r="F532" s="88"/>
      <c r="G532" s="88"/>
      <c r="H532" s="9"/>
      <c r="J532" s="9"/>
      <c r="K532" s="9"/>
      <c r="AE532" s="124"/>
    </row>
    <row r="533" spans="4:31" x14ac:dyDescent="0.25">
      <c r="D533" s="10"/>
      <c r="E533" s="88"/>
      <c r="F533" s="88"/>
      <c r="G533" s="88"/>
      <c r="H533" s="9"/>
      <c r="J533" s="9"/>
      <c r="K533" s="9"/>
      <c r="AE533" s="124"/>
    </row>
    <row r="534" spans="4:31" x14ac:dyDescent="0.25">
      <c r="D534" s="10"/>
      <c r="E534" s="88"/>
      <c r="F534" s="88"/>
      <c r="G534" s="88"/>
      <c r="H534" s="9"/>
      <c r="J534" s="9"/>
      <c r="K534" s="9"/>
      <c r="AE534" s="124"/>
    </row>
    <row r="535" spans="4:31" x14ac:dyDescent="0.25">
      <c r="D535" s="10"/>
      <c r="E535" s="88"/>
      <c r="F535" s="88"/>
      <c r="G535" s="88"/>
      <c r="H535" s="9"/>
      <c r="J535" s="9"/>
      <c r="K535" s="9"/>
      <c r="AE535" s="124"/>
    </row>
    <row r="536" spans="4:31" x14ac:dyDescent="0.25">
      <c r="D536" s="10"/>
      <c r="E536" s="88"/>
      <c r="F536" s="88"/>
      <c r="G536" s="88"/>
      <c r="H536" s="9"/>
      <c r="J536" s="9"/>
      <c r="K536" s="9"/>
      <c r="AE536" s="124"/>
    </row>
    <row r="537" spans="4:31" x14ac:dyDescent="0.25">
      <c r="D537" s="10"/>
      <c r="E537" s="88"/>
      <c r="F537" s="88"/>
      <c r="G537" s="88"/>
      <c r="H537" s="9"/>
      <c r="J537" s="9"/>
      <c r="K537" s="9"/>
      <c r="AE537" s="124"/>
    </row>
    <row r="538" spans="4:31" x14ac:dyDescent="0.25">
      <c r="D538" s="10"/>
      <c r="E538" s="88"/>
      <c r="F538" s="88"/>
      <c r="G538" s="88"/>
      <c r="H538" s="9"/>
      <c r="J538" s="9"/>
      <c r="K538" s="9"/>
      <c r="AE538" s="124"/>
    </row>
    <row r="539" spans="4:31" x14ac:dyDescent="0.25">
      <c r="D539" s="10"/>
      <c r="E539" s="88"/>
      <c r="F539" s="88"/>
      <c r="G539" s="88"/>
      <c r="H539" s="9"/>
      <c r="J539" s="9"/>
      <c r="K539" s="9"/>
      <c r="AE539" s="124"/>
    </row>
    <row r="540" spans="4:31" x14ac:dyDescent="0.25">
      <c r="D540" s="10"/>
      <c r="E540" s="88"/>
      <c r="F540" s="88"/>
      <c r="G540" s="88"/>
      <c r="H540" s="9"/>
      <c r="J540" s="9"/>
      <c r="K540" s="9"/>
      <c r="AE540" s="124"/>
    </row>
    <row r="541" spans="4:31" x14ac:dyDescent="0.25">
      <c r="D541" s="10"/>
      <c r="E541" s="88"/>
      <c r="F541" s="88"/>
      <c r="G541" s="88"/>
      <c r="H541" s="9"/>
      <c r="J541" s="9"/>
      <c r="K541" s="9"/>
      <c r="AE541" s="124"/>
    </row>
    <row r="542" spans="4:31" x14ac:dyDescent="0.25">
      <c r="D542" s="10"/>
      <c r="E542" s="88"/>
      <c r="F542" s="88"/>
      <c r="G542" s="88"/>
      <c r="H542" s="9"/>
      <c r="J542" s="9"/>
      <c r="K542" s="9"/>
      <c r="AE542" s="124"/>
    </row>
    <row r="543" spans="4:31" x14ac:dyDescent="0.25">
      <c r="D543" s="10"/>
      <c r="E543" s="88"/>
      <c r="F543" s="88"/>
      <c r="G543" s="88"/>
      <c r="H543" s="9"/>
      <c r="J543" s="9"/>
      <c r="K543" s="9"/>
      <c r="AE543" s="124"/>
    </row>
    <row r="544" spans="4:31" x14ac:dyDescent="0.25">
      <c r="D544" s="10"/>
      <c r="E544" s="88"/>
      <c r="F544" s="88"/>
      <c r="G544" s="88"/>
      <c r="H544" s="9"/>
      <c r="J544" s="9"/>
      <c r="K544" s="9"/>
      <c r="AE544" s="124"/>
    </row>
    <row r="545" spans="4:31" x14ac:dyDescent="0.25">
      <c r="D545" s="10"/>
      <c r="E545" s="88"/>
      <c r="F545" s="88"/>
      <c r="G545" s="88"/>
      <c r="H545" s="9"/>
      <c r="J545" s="9"/>
      <c r="K545" s="9"/>
      <c r="AE545" s="124"/>
    </row>
    <row r="546" spans="4:31" x14ac:dyDescent="0.25">
      <c r="D546" s="10"/>
      <c r="E546" s="88"/>
      <c r="F546" s="88"/>
      <c r="G546" s="88"/>
      <c r="H546" s="9"/>
      <c r="J546" s="9"/>
      <c r="K546" s="9"/>
      <c r="AE546" s="124"/>
    </row>
    <row r="547" spans="4:31" x14ac:dyDescent="0.25">
      <c r="D547" s="10"/>
      <c r="E547" s="88"/>
      <c r="F547" s="88"/>
      <c r="G547" s="88"/>
      <c r="H547" s="9"/>
      <c r="J547" s="9"/>
      <c r="K547" s="9"/>
      <c r="AE547" s="124"/>
    </row>
    <row r="548" spans="4:31" x14ac:dyDescent="0.25">
      <c r="D548" s="10"/>
      <c r="E548" s="88"/>
      <c r="F548" s="88"/>
      <c r="G548" s="88"/>
      <c r="H548" s="9"/>
      <c r="J548" s="9"/>
      <c r="K548" s="9"/>
      <c r="AE548" s="124"/>
    </row>
    <row r="549" spans="4:31" x14ac:dyDescent="0.25">
      <c r="D549" s="10"/>
      <c r="E549" s="88"/>
      <c r="F549" s="88"/>
      <c r="G549" s="88"/>
      <c r="H549" s="9"/>
      <c r="J549" s="9"/>
      <c r="K549" s="9"/>
      <c r="AE549" s="124"/>
    </row>
    <row r="550" spans="4:31" x14ac:dyDescent="0.25">
      <c r="D550" s="10"/>
      <c r="E550" s="88"/>
      <c r="F550" s="88"/>
      <c r="G550" s="88"/>
      <c r="H550" s="9"/>
      <c r="J550" s="9"/>
      <c r="K550" s="9"/>
      <c r="AE550" s="124"/>
    </row>
    <row r="551" spans="4:31" x14ac:dyDescent="0.25">
      <c r="D551" s="10"/>
      <c r="E551" s="88"/>
      <c r="F551" s="88"/>
      <c r="G551" s="88"/>
      <c r="H551" s="9"/>
      <c r="J551" s="9"/>
      <c r="K551" s="9"/>
      <c r="AE551" s="124"/>
    </row>
    <row r="552" spans="4:31" x14ac:dyDescent="0.25">
      <c r="D552" s="10"/>
      <c r="E552" s="88"/>
      <c r="F552" s="88"/>
      <c r="G552" s="88"/>
      <c r="H552" s="9"/>
      <c r="J552" s="9"/>
      <c r="K552" s="9"/>
      <c r="AE552" s="124"/>
    </row>
    <row r="553" spans="4:31" x14ac:dyDescent="0.25">
      <c r="D553" s="10"/>
      <c r="E553" s="88"/>
      <c r="F553" s="88"/>
      <c r="G553" s="88"/>
      <c r="H553" s="9"/>
      <c r="J553" s="9"/>
      <c r="K553" s="9"/>
      <c r="AE553" s="124"/>
    </row>
    <row r="554" spans="4:31" x14ac:dyDescent="0.25">
      <c r="D554" s="10"/>
      <c r="E554" s="88"/>
      <c r="F554" s="88"/>
      <c r="G554" s="88"/>
      <c r="H554" s="9"/>
      <c r="J554" s="9"/>
      <c r="K554" s="9"/>
      <c r="AE554" s="124"/>
    </row>
    <row r="555" spans="4:31" x14ac:dyDescent="0.25">
      <c r="D555" s="10"/>
      <c r="E555" s="88"/>
      <c r="F555" s="88"/>
      <c r="G555" s="88"/>
      <c r="H555" s="9"/>
      <c r="J555" s="9"/>
      <c r="K555" s="9"/>
      <c r="AE555" s="124"/>
    </row>
    <row r="556" spans="4:31" x14ac:dyDescent="0.25">
      <c r="D556" s="10"/>
      <c r="E556" s="88"/>
      <c r="F556" s="88"/>
      <c r="G556" s="88"/>
      <c r="H556" s="9"/>
      <c r="J556" s="9"/>
      <c r="K556" s="9"/>
      <c r="AE556" s="124"/>
    </row>
    <row r="557" spans="4:31" x14ac:dyDescent="0.25">
      <c r="D557" s="10"/>
      <c r="E557" s="88"/>
      <c r="F557" s="88"/>
      <c r="G557" s="88"/>
      <c r="H557" s="9"/>
      <c r="J557" s="9"/>
      <c r="K557" s="9"/>
      <c r="AE557" s="124"/>
    </row>
    <row r="558" spans="4:31" x14ac:dyDescent="0.25">
      <c r="D558" s="10"/>
      <c r="E558" s="88"/>
      <c r="F558" s="88"/>
      <c r="G558" s="88"/>
      <c r="H558" s="9"/>
      <c r="J558" s="9"/>
      <c r="K558" s="9"/>
      <c r="AE558" s="124"/>
    </row>
    <row r="559" spans="4:31" x14ac:dyDescent="0.25">
      <c r="D559" s="10"/>
      <c r="E559" s="88"/>
      <c r="F559" s="88"/>
      <c r="G559" s="88"/>
      <c r="H559" s="9"/>
      <c r="J559" s="9"/>
      <c r="K559" s="9"/>
      <c r="AE559" s="124"/>
    </row>
    <row r="560" spans="4:31" x14ac:dyDescent="0.25">
      <c r="D560" s="10"/>
      <c r="E560" s="88"/>
      <c r="F560" s="88"/>
      <c r="G560" s="88"/>
      <c r="H560" s="9"/>
      <c r="J560" s="9"/>
      <c r="K560" s="9"/>
      <c r="AE560" s="124"/>
    </row>
    <row r="561" spans="4:31" x14ac:dyDescent="0.25">
      <c r="D561" s="10"/>
      <c r="E561" s="88"/>
      <c r="F561" s="88"/>
      <c r="G561" s="88"/>
      <c r="H561" s="9"/>
      <c r="J561" s="9"/>
      <c r="K561" s="9"/>
      <c r="AE561" s="124"/>
    </row>
    <row r="562" spans="4:31" x14ac:dyDescent="0.25">
      <c r="D562" s="10"/>
      <c r="E562" s="88"/>
      <c r="F562" s="88"/>
      <c r="G562" s="88"/>
      <c r="H562" s="9"/>
      <c r="J562" s="9"/>
      <c r="K562" s="9"/>
      <c r="AE562" s="124"/>
    </row>
    <row r="563" spans="4:31" x14ac:dyDescent="0.25">
      <c r="D563" s="10"/>
      <c r="E563" s="88"/>
      <c r="F563" s="88"/>
      <c r="G563" s="88"/>
      <c r="H563" s="9"/>
      <c r="J563" s="9"/>
      <c r="K563" s="9"/>
      <c r="AE563" s="124"/>
    </row>
    <row r="564" spans="4:31" x14ac:dyDescent="0.25">
      <c r="D564" s="10"/>
      <c r="E564" s="88"/>
      <c r="F564" s="88"/>
      <c r="G564" s="88"/>
      <c r="H564" s="9"/>
      <c r="J564" s="9"/>
      <c r="K564" s="9"/>
      <c r="AE564" s="124"/>
    </row>
    <row r="565" spans="4:31" x14ac:dyDescent="0.25">
      <c r="D565" s="10"/>
      <c r="E565" s="88"/>
      <c r="F565" s="88"/>
      <c r="G565" s="88"/>
      <c r="H565" s="9"/>
      <c r="J565" s="9"/>
      <c r="K565" s="9"/>
      <c r="AE565" s="124"/>
    </row>
    <row r="566" spans="4:31" x14ac:dyDescent="0.25">
      <c r="D566" s="10"/>
      <c r="E566" s="88"/>
      <c r="F566" s="88"/>
      <c r="G566" s="88"/>
      <c r="H566" s="9"/>
      <c r="J566" s="9"/>
      <c r="K566" s="9"/>
      <c r="AE566" s="124"/>
    </row>
    <row r="567" spans="4:31" x14ac:dyDescent="0.25">
      <c r="D567" s="10"/>
      <c r="E567" s="88"/>
      <c r="F567" s="88"/>
      <c r="G567" s="88"/>
      <c r="H567" s="9"/>
      <c r="J567" s="9"/>
      <c r="K567" s="9"/>
      <c r="AE567" s="124"/>
    </row>
    <row r="568" spans="4:31" x14ac:dyDescent="0.25">
      <c r="D568" s="10"/>
      <c r="E568" s="88"/>
      <c r="F568" s="88"/>
      <c r="G568" s="88"/>
      <c r="H568" s="9"/>
      <c r="J568" s="9"/>
      <c r="K568" s="9"/>
      <c r="AE568" s="124"/>
    </row>
    <row r="569" spans="4:31" x14ac:dyDescent="0.25">
      <c r="D569" s="10"/>
      <c r="E569" s="88"/>
      <c r="F569" s="88"/>
      <c r="G569" s="88"/>
      <c r="H569" s="9"/>
      <c r="J569" s="9"/>
      <c r="K569" s="9"/>
      <c r="AE569" s="124"/>
    </row>
    <row r="570" spans="4:31" x14ac:dyDescent="0.25">
      <c r="D570" s="10"/>
      <c r="E570" s="88"/>
      <c r="F570" s="88"/>
      <c r="G570" s="88"/>
      <c r="H570" s="9"/>
      <c r="J570" s="9"/>
      <c r="K570" s="9"/>
      <c r="AE570" s="124"/>
    </row>
    <row r="571" spans="4:31" x14ac:dyDescent="0.25">
      <c r="D571" s="10"/>
      <c r="E571" s="88"/>
      <c r="F571" s="88"/>
      <c r="G571" s="88"/>
      <c r="H571" s="9"/>
      <c r="J571" s="9"/>
      <c r="K571" s="9"/>
      <c r="AE571" s="124"/>
    </row>
    <row r="572" spans="4:31" x14ac:dyDescent="0.25">
      <c r="D572" s="10"/>
      <c r="E572" s="88"/>
      <c r="F572" s="88"/>
      <c r="G572" s="88"/>
      <c r="H572" s="9"/>
      <c r="J572" s="9"/>
      <c r="K572" s="9"/>
      <c r="AE572" s="124"/>
    </row>
    <row r="573" spans="4:31" x14ac:dyDescent="0.25">
      <c r="D573" s="10"/>
      <c r="E573" s="88"/>
      <c r="F573" s="88"/>
      <c r="G573" s="88"/>
      <c r="H573" s="9"/>
      <c r="J573" s="9"/>
      <c r="K573" s="9"/>
      <c r="AE573" s="124"/>
    </row>
    <row r="574" spans="4:31" x14ac:dyDescent="0.25">
      <c r="D574" s="10"/>
      <c r="E574" s="88"/>
      <c r="F574" s="88"/>
      <c r="G574" s="88"/>
      <c r="H574" s="9"/>
      <c r="J574" s="9"/>
      <c r="K574" s="9"/>
      <c r="AE574" s="124"/>
    </row>
    <row r="575" spans="4:31" x14ac:dyDescent="0.25">
      <c r="D575" s="10"/>
      <c r="E575" s="88"/>
      <c r="F575" s="88"/>
      <c r="G575" s="88"/>
      <c r="H575" s="9"/>
      <c r="J575" s="9"/>
      <c r="K575" s="9"/>
      <c r="AE575" s="124"/>
    </row>
    <row r="576" spans="4:31" x14ac:dyDescent="0.25">
      <c r="D576" s="10"/>
      <c r="E576" s="88"/>
      <c r="F576" s="88"/>
      <c r="G576" s="88"/>
      <c r="H576" s="9"/>
      <c r="J576" s="9"/>
      <c r="K576" s="9"/>
      <c r="AE576" s="124"/>
    </row>
    <row r="577" spans="4:31" x14ac:dyDescent="0.25">
      <c r="D577" s="10"/>
      <c r="E577" s="88"/>
      <c r="F577" s="88"/>
      <c r="G577" s="88"/>
      <c r="H577" s="9"/>
      <c r="J577" s="9"/>
      <c r="K577" s="9"/>
      <c r="AE577" s="124"/>
    </row>
    <row r="578" spans="4:31" x14ac:dyDescent="0.25">
      <c r="D578" s="10"/>
      <c r="E578" s="88"/>
      <c r="F578" s="88"/>
      <c r="G578" s="88"/>
      <c r="H578" s="9"/>
      <c r="J578" s="9"/>
      <c r="K578" s="9"/>
      <c r="AE578" s="124"/>
    </row>
    <row r="579" spans="4:31" x14ac:dyDescent="0.25">
      <c r="D579" s="10"/>
      <c r="E579" s="88"/>
      <c r="F579" s="88"/>
      <c r="G579" s="88"/>
      <c r="H579" s="9"/>
      <c r="J579" s="9"/>
      <c r="K579" s="9"/>
      <c r="AE579" s="124"/>
    </row>
    <row r="580" spans="4:31" x14ac:dyDescent="0.25">
      <c r="D580" s="10"/>
      <c r="E580" s="88"/>
      <c r="F580" s="88"/>
      <c r="G580" s="88"/>
      <c r="H580" s="9"/>
      <c r="J580" s="9"/>
      <c r="K580" s="9"/>
      <c r="AE580" s="124"/>
    </row>
    <row r="581" spans="4:31" x14ac:dyDescent="0.25">
      <c r="D581" s="10"/>
      <c r="E581" s="88"/>
      <c r="F581" s="88"/>
      <c r="G581" s="88"/>
      <c r="H581" s="9"/>
      <c r="J581" s="9"/>
      <c r="K581" s="9"/>
      <c r="AE581" s="124"/>
    </row>
    <row r="582" spans="4:31" x14ac:dyDescent="0.25">
      <c r="D582" s="10"/>
      <c r="E582" s="88"/>
      <c r="F582" s="88"/>
      <c r="G582" s="88"/>
      <c r="H582" s="9"/>
      <c r="J582" s="9"/>
      <c r="K582" s="9"/>
      <c r="AE582" s="124"/>
    </row>
    <row r="583" spans="4:31" x14ac:dyDescent="0.25">
      <c r="D583" s="10"/>
      <c r="E583" s="88"/>
      <c r="F583" s="88"/>
      <c r="G583" s="88"/>
      <c r="H583" s="9"/>
      <c r="J583" s="9"/>
      <c r="K583" s="9"/>
      <c r="AE583" s="124"/>
    </row>
    <row r="584" spans="4:31" x14ac:dyDescent="0.25">
      <c r="D584" s="10"/>
      <c r="E584" s="88"/>
      <c r="F584" s="88"/>
      <c r="G584" s="88"/>
      <c r="H584" s="9"/>
      <c r="J584" s="9"/>
      <c r="K584" s="9"/>
      <c r="AE584" s="124"/>
    </row>
    <row r="585" spans="4:31" x14ac:dyDescent="0.25">
      <c r="D585" s="10"/>
      <c r="E585" s="88"/>
      <c r="F585" s="88"/>
      <c r="G585" s="88"/>
      <c r="H585" s="9"/>
      <c r="J585" s="9"/>
      <c r="K585" s="9"/>
      <c r="AE585" s="124"/>
    </row>
    <row r="586" spans="4:31" x14ac:dyDescent="0.25">
      <c r="D586" s="10"/>
      <c r="E586" s="88"/>
      <c r="F586" s="88"/>
      <c r="G586" s="88"/>
      <c r="H586" s="9"/>
      <c r="J586" s="9"/>
      <c r="K586" s="9"/>
      <c r="AE586" s="124"/>
    </row>
    <row r="587" spans="4:31" x14ac:dyDescent="0.25">
      <c r="D587" s="10"/>
      <c r="E587" s="88"/>
      <c r="F587" s="88"/>
      <c r="G587" s="88"/>
      <c r="H587" s="9"/>
      <c r="J587" s="9"/>
      <c r="K587" s="9"/>
      <c r="AE587" s="124"/>
    </row>
    <row r="588" spans="4:31" x14ac:dyDescent="0.25">
      <c r="D588" s="10"/>
      <c r="E588" s="88"/>
      <c r="F588" s="88"/>
      <c r="G588" s="88"/>
      <c r="H588" s="9"/>
      <c r="J588" s="9"/>
      <c r="K588" s="9"/>
      <c r="AE588" s="124"/>
    </row>
    <row r="589" spans="4:31" x14ac:dyDescent="0.25">
      <c r="D589" s="10"/>
      <c r="E589" s="88"/>
      <c r="F589" s="88"/>
      <c r="G589" s="88"/>
      <c r="H589" s="9"/>
      <c r="J589" s="9"/>
      <c r="K589" s="9"/>
      <c r="AE589" s="124"/>
    </row>
    <row r="590" spans="4:31" x14ac:dyDescent="0.25">
      <c r="D590" s="10"/>
      <c r="E590" s="88"/>
      <c r="F590" s="88"/>
      <c r="G590" s="88"/>
      <c r="H590" s="9"/>
      <c r="J590" s="9"/>
      <c r="K590" s="9"/>
      <c r="AE590" s="124"/>
    </row>
    <row r="591" spans="4:31" x14ac:dyDescent="0.25">
      <c r="D591" s="10"/>
      <c r="E591" s="88"/>
      <c r="F591" s="88"/>
      <c r="G591" s="88"/>
      <c r="H591" s="9"/>
      <c r="J591" s="9"/>
      <c r="K591" s="9"/>
      <c r="AE591" s="124"/>
    </row>
    <row r="592" spans="4:31" x14ac:dyDescent="0.25">
      <c r="D592" s="10"/>
      <c r="E592" s="88"/>
      <c r="F592" s="88"/>
      <c r="G592" s="88"/>
      <c r="H592" s="9"/>
      <c r="J592" s="9"/>
      <c r="K592" s="9"/>
      <c r="AE592" s="124"/>
    </row>
    <row r="593" spans="4:31" x14ac:dyDescent="0.25">
      <c r="D593" s="10"/>
      <c r="E593" s="88"/>
      <c r="F593" s="88"/>
      <c r="G593" s="88"/>
      <c r="H593" s="9"/>
      <c r="J593" s="9"/>
      <c r="K593" s="9"/>
      <c r="AE593" s="124"/>
    </row>
    <row r="594" spans="4:31" x14ac:dyDescent="0.25">
      <c r="D594" s="10"/>
      <c r="E594" s="88"/>
      <c r="F594" s="88"/>
      <c r="G594" s="88"/>
      <c r="H594" s="9"/>
      <c r="J594" s="9"/>
      <c r="K594" s="9"/>
      <c r="AE594" s="124"/>
    </row>
    <row r="595" spans="4:31" x14ac:dyDescent="0.25">
      <c r="D595" s="10"/>
      <c r="E595" s="88"/>
      <c r="F595" s="88"/>
      <c r="G595" s="88"/>
      <c r="H595" s="9"/>
      <c r="J595" s="9"/>
      <c r="K595" s="9"/>
      <c r="AE595" s="124"/>
    </row>
    <row r="596" spans="4:31" x14ac:dyDescent="0.25">
      <c r="D596" s="10"/>
      <c r="E596" s="88"/>
      <c r="F596" s="88"/>
      <c r="G596" s="88"/>
      <c r="H596" s="9"/>
      <c r="J596" s="9"/>
      <c r="K596" s="9"/>
      <c r="AE596" s="124"/>
    </row>
    <row r="597" spans="4:31" x14ac:dyDescent="0.25">
      <c r="D597" s="10"/>
      <c r="E597" s="88"/>
      <c r="F597" s="88"/>
      <c r="G597" s="88"/>
      <c r="H597" s="9"/>
      <c r="J597" s="9"/>
      <c r="K597" s="9"/>
      <c r="AE597" s="124"/>
    </row>
    <row r="598" spans="4:31" x14ac:dyDescent="0.25">
      <c r="D598" s="10"/>
      <c r="E598" s="88"/>
      <c r="F598" s="88"/>
      <c r="G598" s="88"/>
      <c r="H598" s="9"/>
      <c r="J598" s="9"/>
      <c r="K598" s="9"/>
      <c r="AE598" s="124"/>
    </row>
    <row r="599" spans="4:31" x14ac:dyDescent="0.25">
      <c r="D599" s="10"/>
      <c r="E599" s="88"/>
      <c r="F599" s="88"/>
      <c r="G599" s="88"/>
      <c r="H599" s="9"/>
      <c r="J599" s="9"/>
      <c r="K599" s="9"/>
      <c r="AE599" s="124"/>
    </row>
    <row r="600" spans="4:31" x14ac:dyDescent="0.25">
      <c r="D600" s="10"/>
      <c r="E600" s="88"/>
      <c r="F600" s="88"/>
      <c r="G600" s="88"/>
      <c r="H600" s="9"/>
      <c r="J600" s="9"/>
      <c r="K600" s="9"/>
      <c r="AE600" s="124"/>
    </row>
    <row r="601" spans="4:31" x14ac:dyDescent="0.25">
      <c r="D601" s="10"/>
      <c r="E601" s="88"/>
      <c r="F601" s="88"/>
      <c r="G601" s="88"/>
      <c r="H601" s="9"/>
      <c r="J601" s="9"/>
      <c r="K601" s="9"/>
      <c r="AE601" s="124"/>
    </row>
    <row r="602" spans="4:31" x14ac:dyDescent="0.25">
      <c r="D602" s="10"/>
      <c r="E602" s="88"/>
      <c r="F602" s="88"/>
      <c r="G602" s="88"/>
      <c r="H602" s="9"/>
      <c r="J602" s="9"/>
      <c r="K602" s="9"/>
      <c r="AE602" s="124"/>
    </row>
    <row r="603" spans="4:31" x14ac:dyDescent="0.25">
      <c r="D603" s="10"/>
      <c r="E603" s="88"/>
      <c r="F603" s="88"/>
      <c r="G603" s="88"/>
      <c r="H603" s="9"/>
      <c r="J603" s="9"/>
      <c r="K603" s="9"/>
      <c r="AE603" s="124"/>
    </row>
    <row r="604" spans="4:31" x14ac:dyDescent="0.25">
      <c r="D604" s="10"/>
      <c r="E604" s="88"/>
      <c r="F604" s="88"/>
      <c r="G604" s="88"/>
      <c r="H604" s="9"/>
      <c r="J604" s="9"/>
      <c r="K604" s="9"/>
      <c r="AE604" s="124"/>
    </row>
    <row r="605" spans="4:31" x14ac:dyDescent="0.25">
      <c r="D605" s="10"/>
      <c r="E605" s="88"/>
      <c r="F605" s="88"/>
      <c r="G605" s="88"/>
      <c r="H605" s="9"/>
      <c r="J605" s="9"/>
      <c r="K605" s="9"/>
      <c r="AE605" s="124"/>
    </row>
    <row r="606" spans="4:31" x14ac:dyDescent="0.25">
      <c r="D606" s="10"/>
      <c r="E606" s="88"/>
      <c r="F606" s="88"/>
      <c r="G606" s="88"/>
      <c r="H606" s="9"/>
      <c r="J606" s="9"/>
      <c r="K606" s="9"/>
      <c r="AE606" s="124"/>
    </row>
    <row r="607" spans="4:31" x14ac:dyDescent="0.25">
      <c r="D607" s="10"/>
      <c r="E607" s="88"/>
      <c r="F607" s="88"/>
      <c r="G607" s="88"/>
      <c r="H607" s="9"/>
      <c r="J607" s="9"/>
      <c r="K607" s="9"/>
      <c r="AE607" s="124"/>
    </row>
    <row r="608" spans="4:31" x14ac:dyDescent="0.25">
      <c r="D608" s="10"/>
      <c r="E608" s="88"/>
      <c r="F608" s="88"/>
      <c r="G608" s="88"/>
      <c r="H608" s="9"/>
      <c r="J608" s="9"/>
      <c r="K608" s="9"/>
      <c r="AE608" s="124"/>
    </row>
    <row r="609" spans="4:31" x14ac:dyDescent="0.25">
      <c r="D609" s="10"/>
      <c r="E609" s="88"/>
      <c r="F609" s="88"/>
      <c r="G609" s="88"/>
      <c r="H609" s="9"/>
      <c r="J609" s="9"/>
      <c r="K609" s="9"/>
      <c r="AE609" s="124"/>
    </row>
    <row r="610" spans="4:31" x14ac:dyDescent="0.25">
      <c r="D610" s="10"/>
      <c r="E610" s="88"/>
      <c r="F610" s="88"/>
      <c r="G610" s="88"/>
      <c r="H610" s="9"/>
      <c r="J610" s="9"/>
      <c r="K610" s="9"/>
      <c r="AE610" s="124"/>
    </row>
    <row r="611" spans="4:31" x14ac:dyDescent="0.25">
      <c r="D611" s="10"/>
      <c r="E611" s="88"/>
      <c r="F611" s="88"/>
      <c r="G611" s="88"/>
      <c r="H611" s="9"/>
      <c r="J611" s="9"/>
      <c r="K611" s="9"/>
      <c r="AE611" s="124"/>
    </row>
    <row r="612" spans="4:31" x14ac:dyDescent="0.25">
      <c r="D612" s="10"/>
      <c r="E612" s="88"/>
      <c r="F612" s="88"/>
      <c r="G612" s="88"/>
      <c r="H612" s="9"/>
      <c r="J612" s="9"/>
      <c r="K612" s="9"/>
      <c r="AE612" s="124"/>
    </row>
    <row r="613" spans="4:31" x14ac:dyDescent="0.25">
      <c r="D613" s="10"/>
      <c r="E613" s="88"/>
      <c r="F613" s="88"/>
      <c r="G613" s="88"/>
      <c r="H613" s="9"/>
      <c r="J613" s="9"/>
      <c r="K613" s="9"/>
      <c r="AE613" s="124"/>
    </row>
    <row r="614" spans="4:31" x14ac:dyDescent="0.25">
      <c r="D614" s="10"/>
      <c r="E614" s="88"/>
      <c r="F614" s="88"/>
      <c r="G614" s="88"/>
      <c r="H614" s="9"/>
      <c r="J614" s="9"/>
      <c r="K614" s="9"/>
      <c r="AE614" s="124"/>
    </row>
    <row r="615" spans="4:31" x14ac:dyDescent="0.25">
      <c r="D615" s="10"/>
      <c r="E615" s="88"/>
      <c r="F615" s="88"/>
      <c r="G615" s="88"/>
      <c r="H615" s="9"/>
      <c r="J615" s="9"/>
      <c r="K615" s="9"/>
      <c r="AE615" s="124"/>
    </row>
    <row r="616" spans="4:31" x14ac:dyDescent="0.25">
      <c r="D616" s="10"/>
      <c r="E616" s="88"/>
      <c r="F616" s="88"/>
      <c r="G616" s="88"/>
      <c r="H616" s="9"/>
      <c r="J616" s="9"/>
      <c r="K616" s="9"/>
      <c r="AE616" s="124"/>
    </row>
    <row r="617" spans="4:31" x14ac:dyDescent="0.25">
      <c r="D617" s="10"/>
      <c r="E617" s="88"/>
      <c r="F617" s="88"/>
      <c r="G617" s="88"/>
      <c r="H617" s="9"/>
      <c r="J617" s="9"/>
      <c r="K617" s="9"/>
      <c r="AE617" s="124"/>
    </row>
    <row r="618" spans="4:31" x14ac:dyDescent="0.25">
      <c r="D618" s="10"/>
      <c r="E618" s="88"/>
      <c r="F618" s="88"/>
      <c r="G618" s="88"/>
      <c r="H618" s="9"/>
      <c r="J618" s="9"/>
      <c r="K618" s="9"/>
      <c r="AE618" s="124"/>
    </row>
    <row r="619" spans="4:31" x14ac:dyDescent="0.25">
      <c r="D619" s="10"/>
      <c r="E619" s="88"/>
      <c r="F619" s="88"/>
      <c r="G619" s="88"/>
      <c r="H619" s="9"/>
      <c r="J619" s="9"/>
      <c r="K619" s="9"/>
      <c r="AE619" s="124"/>
    </row>
    <row r="620" spans="4:31" x14ac:dyDescent="0.25">
      <c r="D620" s="10"/>
      <c r="E620" s="88"/>
      <c r="F620" s="88"/>
      <c r="G620" s="88"/>
      <c r="H620" s="9"/>
      <c r="J620" s="9"/>
      <c r="K620" s="9"/>
      <c r="AE620" s="124"/>
    </row>
    <row r="621" spans="4:31" x14ac:dyDescent="0.25">
      <c r="D621" s="10"/>
      <c r="E621" s="88"/>
      <c r="F621" s="88"/>
      <c r="G621" s="88"/>
      <c r="H621" s="9"/>
      <c r="J621" s="9"/>
      <c r="K621" s="9"/>
      <c r="AE621" s="124"/>
    </row>
    <row r="622" spans="4:31" x14ac:dyDescent="0.25">
      <c r="D622" s="10"/>
      <c r="E622" s="88"/>
      <c r="F622" s="88"/>
      <c r="G622" s="88"/>
      <c r="H622" s="9"/>
      <c r="J622" s="9"/>
      <c r="K622" s="9"/>
      <c r="AE622" s="124"/>
    </row>
    <row r="623" spans="4:31" x14ac:dyDescent="0.25">
      <c r="D623" s="10"/>
      <c r="E623" s="88"/>
      <c r="F623" s="88"/>
      <c r="G623" s="88"/>
      <c r="H623" s="9"/>
      <c r="J623" s="9"/>
      <c r="K623" s="9"/>
      <c r="AE623" s="124"/>
    </row>
    <row r="624" spans="4:31" x14ac:dyDescent="0.25">
      <c r="D624" s="10"/>
      <c r="E624" s="88"/>
      <c r="F624" s="88"/>
      <c r="G624" s="88"/>
      <c r="H624" s="9"/>
      <c r="J624" s="9"/>
      <c r="K624" s="9"/>
      <c r="AE624" s="124"/>
    </row>
    <row r="625" spans="4:31" x14ac:dyDescent="0.25">
      <c r="D625" s="10"/>
      <c r="E625" s="88"/>
      <c r="F625" s="88"/>
      <c r="G625" s="88"/>
      <c r="H625" s="9"/>
      <c r="J625" s="9"/>
      <c r="K625" s="9"/>
      <c r="AE625" s="124"/>
    </row>
    <row r="626" spans="4:31" x14ac:dyDescent="0.25">
      <c r="D626" s="10"/>
      <c r="E626" s="88"/>
      <c r="F626" s="88"/>
      <c r="G626" s="88"/>
      <c r="H626" s="9"/>
      <c r="J626" s="9"/>
      <c r="K626" s="9"/>
      <c r="AE626" s="124"/>
    </row>
    <row r="627" spans="4:31" x14ac:dyDescent="0.25">
      <c r="D627" s="10"/>
      <c r="E627" s="88"/>
      <c r="F627" s="88"/>
      <c r="G627" s="88"/>
      <c r="H627" s="9"/>
      <c r="J627" s="9"/>
      <c r="K627" s="9"/>
      <c r="AE627" s="124"/>
    </row>
    <row r="628" spans="4:31" x14ac:dyDescent="0.25">
      <c r="D628" s="10"/>
      <c r="E628" s="88"/>
      <c r="F628" s="88"/>
      <c r="G628" s="88"/>
      <c r="H628" s="9"/>
      <c r="J628" s="9"/>
      <c r="K628" s="9"/>
      <c r="AE628" s="124"/>
    </row>
    <row r="629" spans="4:31" x14ac:dyDescent="0.25">
      <c r="D629" s="10"/>
      <c r="E629" s="88"/>
      <c r="F629" s="88"/>
      <c r="G629" s="88"/>
      <c r="H629" s="9"/>
      <c r="J629" s="9"/>
      <c r="K629" s="9"/>
      <c r="AE629" s="124"/>
    </row>
    <row r="630" spans="4:31" x14ac:dyDescent="0.25">
      <c r="D630" s="10"/>
      <c r="E630" s="88"/>
      <c r="F630" s="88"/>
      <c r="G630" s="88"/>
      <c r="H630" s="9"/>
      <c r="J630" s="9"/>
      <c r="K630" s="9"/>
      <c r="AE630" s="124"/>
    </row>
    <row r="631" spans="4:31" x14ac:dyDescent="0.25">
      <c r="D631" s="10"/>
      <c r="E631" s="88"/>
      <c r="F631" s="88"/>
      <c r="G631" s="88"/>
      <c r="H631" s="9"/>
      <c r="J631" s="9"/>
      <c r="K631" s="9"/>
      <c r="AE631" s="124"/>
    </row>
    <row r="632" spans="4:31" x14ac:dyDescent="0.25">
      <c r="D632" s="10"/>
      <c r="E632" s="88"/>
      <c r="F632" s="88"/>
      <c r="G632" s="88"/>
      <c r="H632" s="9"/>
      <c r="J632" s="9"/>
      <c r="K632" s="9"/>
      <c r="AE632" s="124"/>
    </row>
    <row r="633" spans="4:31" x14ac:dyDescent="0.25">
      <c r="D633" s="10"/>
      <c r="E633" s="88"/>
      <c r="F633" s="88"/>
      <c r="G633" s="88"/>
      <c r="H633" s="9"/>
      <c r="J633" s="9"/>
      <c r="K633" s="9"/>
      <c r="AE633" s="124"/>
    </row>
    <row r="634" spans="4:31" x14ac:dyDescent="0.25">
      <c r="D634" s="10"/>
      <c r="E634" s="88"/>
      <c r="F634" s="88"/>
      <c r="G634" s="88"/>
      <c r="H634" s="9"/>
      <c r="J634" s="9"/>
      <c r="K634" s="9"/>
      <c r="AE634" s="124"/>
    </row>
    <row r="635" spans="4:31" x14ac:dyDescent="0.25">
      <c r="D635" s="10"/>
      <c r="E635" s="88"/>
      <c r="F635" s="88"/>
      <c r="G635" s="88"/>
      <c r="H635" s="9"/>
      <c r="J635" s="9"/>
      <c r="K635" s="9"/>
      <c r="AE635" s="124"/>
    </row>
    <row r="636" spans="4:31" x14ac:dyDescent="0.25">
      <c r="D636" s="10"/>
      <c r="E636" s="88"/>
      <c r="F636" s="88"/>
      <c r="G636" s="88"/>
      <c r="H636" s="9"/>
      <c r="J636" s="9"/>
      <c r="K636" s="9"/>
      <c r="AE636" s="124"/>
    </row>
    <row r="637" spans="4:31" x14ac:dyDescent="0.25">
      <c r="D637" s="10"/>
      <c r="E637" s="88"/>
      <c r="F637" s="88"/>
      <c r="G637" s="88"/>
      <c r="H637" s="9"/>
      <c r="J637" s="9"/>
      <c r="K637" s="9"/>
      <c r="AE637" s="124"/>
    </row>
    <row r="638" spans="4:31" x14ac:dyDescent="0.25">
      <c r="D638" s="10"/>
      <c r="E638" s="88"/>
      <c r="F638" s="88"/>
      <c r="G638" s="88"/>
      <c r="H638" s="9"/>
      <c r="J638" s="9"/>
      <c r="K638" s="9"/>
      <c r="AE638" s="124"/>
    </row>
    <row r="639" spans="4:31" x14ac:dyDescent="0.25">
      <c r="D639" s="10"/>
      <c r="E639" s="88"/>
      <c r="F639" s="88"/>
      <c r="G639" s="88"/>
      <c r="H639" s="9"/>
      <c r="J639" s="9"/>
      <c r="K639" s="9"/>
      <c r="AE639" s="124"/>
    </row>
    <row r="640" spans="4:31" x14ac:dyDescent="0.25">
      <c r="D640" s="10"/>
      <c r="E640" s="88"/>
      <c r="F640" s="88"/>
      <c r="G640" s="88"/>
      <c r="H640" s="9"/>
      <c r="J640" s="9"/>
      <c r="K640" s="9"/>
      <c r="AE640" s="124"/>
    </row>
    <row r="641" spans="4:31" x14ac:dyDescent="0.25">
      <c r="D641" s="10"/>
      <c r="E641" s="88"/>
      <c r="F641" s="88"/>
      <c r="G641" s="88"/>
      <c r="H641" s="9"/>
      <c r="J641" s="9"/>
      <c r="K641" s="9"/>
      <c r="AE641" s="124"/>
    </row>
    <row r="642" spans="4:31" x14ac:dyDescent="0.25">
      <c r="D642" s="10"/>
      <c r="E642" s="88"/>
      <c r="F642" s="88"/>
      <c r="G642" s="88"/>
      <c r="H642" s="9"/>
      <c r="J642" s="9"/>
      <c r="K642" s="9"/>
      <c r="AE642" s="124"/>
    </row>
    <row r="643" spans="4:31" x14ac:dyDescent="0.25">
      <c r="D643" s="10"/>
      <c r="E643" s="88"/>
      <c r="F643" s="88"/>
      <c r="G643" s="88"/>
      <c r="H643" s="9"/>
      <c r="J643" s="9"/>
      <c r="K643" s="9"/>
      <c r="AE643" s="124"/>
    </row>
    <row r="644" spans="4:31" x14ac:dyDescent="0.25">
      <c r="D644" s="10"/>
      <c r="E644" s="88"/>
      <c r="F644" s="88"/>
      <c r="G644" s="88"/>
      <c r="H644" s="9"/>
      <c r="J644" s="9"/>
      <c r="K644" s="9"/>
      <c r="AE644" s="124"/>
    </row>
    <row r="645" spans="4:31" x14ac:dyDescent="0.25">
      <c r="D645" s="10"/>
      <c r="E645" s="88"/>
      <c r="F645" s="88"/>
      <c r="G645" s="88"/>
      <c r="H645" s="9"/>
      <c r="J645" s="9"/>
      <c r="K645" s="9"/>
      <c r="AE645" s="124"/>
    </row>
    <row r="646" spans="4:31" x14ac:dyDescent="0.25">
      <c r="D646" s="10"/>
      <c r="E646" s="88"/>
      <c r="F646" s="88"/>
      <c r="G646" s="88"/>
      <c r="H646" s="9"/>
      <c r="J646" s="9"/>
      <c r="K646" s="9"/>
      <c r="AE646" s="124"/>
    </row>
    <row r="647" spans="4:31" x14ac:dyDescent="0.25">
      <c r="D647" s="10"/>
      <c r="E647" s="88"/>
      <c r="F647" s="88"/>
      <c r="G647" s="88"/>
      <c r="H647" s="9"/>
      <c r="J647" s="9"/>
      <c r="K647" s="9"/>
      <c r="AE647" s="124"/>
    </row>
    <row r="648" spans="4:31" x14ac:dyDescent="0.25">
      <c r="D648" s="10"/>
      <c r="E648" s="88"/>
      <c r="F648" s="88"/>
      <c r="G648" s="88"/>
      <c r="H648" s="9"/>
      <c r="J648" s="9"/>
      <c r="K648" s="9"/>
      <c r="AE648" s="124"/>
    </row>
    <row r="649" spans="4:31" x14ac:dyDescent="0.25">
      <c r="D649" s="10"/>
      <c r="E649" s="88"/>
      <c r="F649" s="88"/>
      <c r="G649" s="88"/>
      <c r="H649" s="9"/>
      <c r="J649" s="9"/>
      <c r="K649" s="9"/>
      <c r="AE649" s="124"/>
    </row>
    <row r="650" spans="4:31" x14ac:dyDescent="0.25">
      <c r="D650" s="10"/>
      <c r="E650" s="88"/>
      <c r="F650" s="88"/>
      <c r="G650" s="88"/>
      <c r="H650" s="9"/>
      <c r="J650" s="9"/>
      <c r="K650" s="9"/>
      <c r="AE650" s="124"/>
    </row>
    <row r="651" spans="4:31" x14ac:dyDescent="0.25">
      <c r="D651" s="10"/>
      <c r="E651" s="88"/>
      <c r="F651" s="88"/>
      <c r="G651" s="88"/>
      <c r="H651" s="9"/>
      <c r="J651" s="9"/>
      <c r="K651" s="9"/>
      <c r="AE651" s="124"/>
    </row>
    <row r="652" spans="4:31" x14ac:dyDescent="0.25">
      <c r="D652" s="10"/>
      <c r="E652" s="88"/>
      <c r="F652" s="88"/>
      <c r="G652" s="88"/>
      <c r="H652" s="9"/>
      <c r="J652" s="9"/>
      <c r="K652" s="9"/>
      <c r="AE652" s="124"/>
    </row>
    <row r="653" spans="4:31" x14ac:dyDescent="0.25">
      <c r="D653" s="10"/>
      <c r="E653" s="88"/>
      <c r="F653" s="88"/>
      <c r="G653" s="88"/>
      <c r="H653" s="9"/>
      <c r="J653" s="9"/>
      <c r="K653" s="9"/>
      <c r="AE653" s="124"/>
    </row>
    <row r="654" spans="4:31" x14ac:dyDescent="0.25">
      <c r="D654" s="10"/>
      <c r="E654" s="88"/>
      <c r="F654" s="88"/>
      <c r="G654" s="88"/>
      <c r="H654" s="9"/>
      <c r="J654" s="9"/>
      <c r="K654" s="9"/>
      <c r="AE654" s="124"/>
    </row>
    <row r="655" spans="4:31" x14ac:dyDescent="0.25">
      <c r="D655" s="10"/>
      <c r="E655" s="88"/>
      <c r="F655" s="88"/>
      <c r="G655" s="88"/>
      <c r="H655" s="9"/>
      <c r="J655" s="9"/>
      <c r="K655" s="9"/>
      <c r="AE655" s="124"/>
    </row>
    <row r="656" spans="4:31" x14ac:dyDescent="0.25">
      <c r="D656" s="10"/>
      <c r="E656" s="88"/>
      <c r="F656" s="88"/>
      <c r="G656" s="88"/>
      <c r="H656" s="9"/>
      <c r="J656" s="9"/>
      <c r="K656" s="9"/>
      <c r="AE656" s="124"/>
    </row>
    <row r="657" spans="4:31" x14ac:dyDescent="0.25">
      <c r="D657" s="10"/>
      <c r="E657" s="88"/>
      <c r="F657" s="88"/>
      <c r="G657" s="88"/>
      <c r="H657" s="9"/>
      <c r="J657" s="9"/>
      <c r="K657" s="9"/>
      <c r="AE657" s="124"/>
    </row>
    <row r="658" spans="4:31" x14ac:dyDescent="0.25">
      <c r="D658" s="10"/>
      <c r="E658" s="88"/>
      <c r="F658" s="88"/>
      <c r="G658" s="88"/>
      <c r="H658" s="9"/>
      <c r="J658" s="9"/>
      <c r="K658" s="9"/>
      <c r="AE658" s="124"/>
    </row>
    <row r="659" spans="4:31" x14ac:dyDescent="0.25">
      <c r="D659" s="10"/>
      <c r="E659" s="88"/>
      <c r="F659" s="88"/>
      <c r="G659" s="88"/>
      <c r="H659" s="9"/>
      <c r="J659" s="9"/>
      <c r="K659" s="9"/>
      <c r="AE659" s="124"/>
    </row>
    <row r="660" spans="4:31" x14ac:dyDescent="0.25">
      <c r="D660" s="10"/>
      <c r="E660" s="88"/>
      <c r="F660" s="88"/>
      <c r="G660" s="88"/>
      <c r="H660" s="9"/>
      <c r="J660" s="9"/>
      <c r="K660" s="9"/>
      <c r="AE660" s="124"/>
    </row>
    <row r="661" spans="4:31" x14ac:dyDescent="0.25">
      <c r="D661" s="10"/>
      <c r="E661" s="88"/>
      <c r="F661" s="88"/>
      <c r="G661" s="88"/>
      <c r="H661" s="9"/>
      <c r="J661" s="9"/>
      <c r="K661" s="9"/>
      <c r="AE661" s="124"/>
    </row>
    <row r="662" spans="4:31" x14ac:dyDescent="0.25">
      <c r="D662" s="10"/>
      <c r="E662" s="88"/>
      <c r="F662" s="88"/>
      <c r="G662" s="88"/>
      <c r="H662" s="9"/>
      <c r="J662" s="9"/>
      <c r="K662" s="9"/>
      <c r="AE662" s="124"/>
    </row>
    <row r="663" spans="4:31" x14ac:dyDescent="0.25">
      <c r="D663" s="10"/>
      <c r="E663" s="88"/>
      <c r="F663" s="88"/>
      <c r="G663" s="88"/>
      <c r="H663" s="9"/>
      <c r="J663" s="9"/>
      <c r="K663" s="9"/>
      <c r="AE663" s="124"/>
    </row>
    <row r="664" spans="4:31" x14ac:dyDescent="0.25">
      <c r="D664" s="10"/>
      <c r="E664" s="88"/>
      <c r="F664" s="88"/>
      <c r="G664" s="88"/>
      <c r="H664" s="9"/>
      <c r="J664" s="9"/>
      <c r="K664" s="9"/>
      <c r="AE664" s="124"/>
    </row>
    <row r="665" spans="4:31" x14ac:dyDescent="0.25">
      <c r="D665" s="10"/>
      <c r="E665" s="88"/>
      <c r="F665" s="88"/>
      <c r="G665" s="88"/>
      <c r="H665" s="9"/>
      <c r="J665" s="9"/>
      <c r="K665" s="9"/>
      <c r="AE665" s="124"/>
    </row>
    <row r="666" spans="4:31" x14ac:dyDescent="0.25">
      <c r="D666" s="10"/>
      <c r="E666" s="88"/>
      <c r="F666" s="88"/>
      <c r="G666" s="88"/>
      <c r="H666" s="9"/>
      <c r="J666" s="9"/>
      <c r="K666" s="9"/>
      <c r="AE666" s="124"/>
    </row>
    <row r="667" spans="4:31" x14ac:dyDescent="0.25">
      <c r="D667" s="10"/>
      <c r="E667" s="88"/>
      <c r="F667" s="88"/>
      <c r="G667" s="88"/>
      <c r="H667" s="9"/>
      <c r="J667" s="9"/>
      <c r="K667" s="9"/>
      <c r="AE667" s="124"/>
    </row>
    <row r="668" spans="4:31" x14ac:dyDescent="0.25">
      <c r="D668" s="10"/>
      <c r="E668" s="88"/>
      <c r="F668" s="88"/>
      <c r="G668" s="88"/>
      <c r="H668" s="9"/>
      <c r="J668" s="9"/>
      <c r="K668" s="9"/>
      <c r="AE668" s="124"/>
    </row>
    <row r="669" spans="4:31" x14ac:dyDescent="0.25">
      <c r="D669" s="10"/>
      <c r="E669" s="88"/>
      <c r="F669" s="88"/>
      <c r="G669" s="88"/>
      <c r="H669" s="9"/>
      <c r="J669" s="9"/>
      <c r="K669" s="9"/>
      <c r="AE669" s="124"/>
    </row>
    <row r="670" spans="4:31" x14ac:dyDescent="0.25">
      <c r="D670" s="10"/>
      <c r="E670" s="88"/>
      <c r="F670" s="88"/>
      <c r="G670" s="88"/>
      <c r="H670" s="9"/>
      <c r="J670" s="9"/>
      <c r="K670" s="9"/>
      <c r="AE670" s="124"/>
    </row>
    <row r="671" spans="4:31" x14ac:dyDescent="0.25">
      <c r="D671" s="10"/>
      <c r="E671" s="88"/>
      <c r="F671" s="88"/>
      <c r="G671" s="88"/>
      <c r="H671" s="9"/>
      <c r="J671" s="9"/>
      <c r="K671" s="9"/>
      <c r="AE671" s="124"/>
    </row>
    <row r="672" spans="4:31" x14ac:dyDescent="0.25">
      <c r="D672" s="10"/>
      <c r="E672" s="88"/>
      <c r="F672" s="88"/>
      <c r="G672" s="88"/>
      <c r="H672" s="9"/>
      <c r="J672" s="9"/>
      <c r="K672" s="9"/>
      <c r="AE672" s="124"/>
    </row>
    <row r="673" spans="4:31" x14ac:dyDescent="0.25">
      <c r="D673" s="10"/>
      <c r="E673" s="88"/>
      <c r="F673" s="88"/>
      <c r="G673" s="88"/>
      <c r="H673" s="9"/>
      <c r="J673" s="9"/>
      <c r="K673" s="9"/>
      <c r="AE673" s="124"/>
    </row>
    <row r="674" spans="4:31" x14ac:dyDescent="0.25">
      <c r="D674" s="10"/>
      <c r="E674" s="88"/>
      <c r="F674" s="88"/>
      <c r="G674" s="88"/>
      <c r="H674" s="9"/>
      <c r="J674" s="9"/>
      <c r="K674" s="9"/>
      <c r="AE674" s="124"/>
    </row>
    <row r="675" spans="4:31" x14ac:dyDescent="0.25">
      <c r="D675" s="10"/>
      <c r="E675" s="88"/>
      <c r="F675" s="88"/>
      <c r="G675" s="88"/>
      <c r="H675" s="9"/>
      <c r="J675" s="9"/>
      <c r="K675" s="9"/>
      <c r="AE675" s="124"/>
    </row>
    <row r="676" spans="4:31" x14ac:dyDescent="0.25">
      <c r="D676" s="10"/>
      <c r="E676" s="88"/>
      <c r="F676" s="88"/>
      <c r="G676" s="88"/>
      <c r="H676" s="9"/>
      <c r="J676" s="9"/>
      <c r="K676" s="9"/>
      <c r="AE676" s="124"/>
    </row>
    <row r="677" spans="4:31" x14ac:dyDescent="0.25">
      <c r="D677" s="10"/>
      <c r="E677" s="88"/>
      <c r="F677" s="88"/>
      <c r="G677" s="88"/>
      <c r="H677" s="9"/>
      <c r="J677" s="9"/>
      <c r="K677" s="9"/>
      <c r="AE677" s="124"/>
    </row>
    <row r="678" spans="4:31" x14ac:dyDescent="0.25">
      <c r="D678" s="10"/>
      <c r="E678" s="88"/>
      <c r="F678" s="88"/>
      <c r="G678" s="88"/>
      <c r="H678" s="9"/>
      <c r="J678" s="9"/>
      <c r="K678" s="9"/>
      <c r="AE678" s="124"/>
    </row>
    <row r="679" spans="4:31" x14ac:dyDescent="0.25">
      <c r="D679" s="10"/>
      <c r="E679" s="88"/>
      <c r="F679" s="88"/>
      <c r="G679" s="88"/>
      <c r="H679" s="9"/>
      <c r="J679" s="9"/>
      <c r="K679" s="9"/>
      <c r="AE679" s="124"/>
    </row>
    <row r="680" spans="4:31" x14ac:dyDescent="0.25">
      <c r="D680" s="10"/>
      <c r="E680" s="88"/>
      <c r="F680" s="88"/>
      <c r="G680" s="88"/>
      <c r="H680" s="9"/>
      <c r="J680" s="9"/>
      <c r="K680" s="9"/>
      <c r="AE680" s="124"/>
    </row>
    <row r="681" spans="4:31" x14ac:dyDescent="0.25">
      <c r="D681" s="10"/>
      <c r="E681" s="88"/>
      <c r="F681" s="88"/>
      <c r="G681" s="88"/>
      <c r="H681" s="9"/>
      <c r="J681" s="9"/>
      <c r="K681" s="9"/>
      <c r="AE681" s="124"/>
    </row>
    <row r="682" spans="4:31" x14ac:dyDescent="0.25">
      <c r="D682" s="10"/>
      <c r="E682" s="88"/>
      <c r="F682" s="88"/>
      <c r="G682" s="88"/>
      <c r="H682" s="9"/>
      <c r="J682" s="9"/>
      <c r="K682" s="9"/>
      <c r="AE682" s="124"/>
    </row>
    <row r="683" spans="4:31" x14ac:dyDescent="0.25">
      <c r="D683" s="10"/>
      <c r="E683" s="88"/>
      <c r="F683" s="88"/>
      <c r="G683" s="88"/>
      <c r="H683" s="9"/>
      <c r="J683" s="9"/>
      <c r="K683" s="9"/>
      <c r="AE683" s="124"/>
    </row>
    <row r="684" spans="4:31" x14ac:dyDescent="0.25">
      <c r="D684" s="10"/>
      <c r="E684" s="88"/>
      <c r="F684" s="88"/>
      <c r="G684" s="88"/>
      <c r="H684" s="9"/>
      <c r="J684" s="9"/>
      <c r="K684" s="9"/>
      <c r="AE684" s="124"/>
    </row>
    <row r="685" spans="4:31" x14ac:dyDescent="0.25">
      <c r="D685" s="10"/>
      <c r="E685" s="88"/>
      <c r="F685" s="88"/>
      <c r="G685" s="88"/>
      <c r="H685" s="9"/>
      <c r="J685" s="9"/>
      <c r="K685" s="9"/>
      <c r="AE685" s="124"/>
    </row>
    <row r="686" spans="4:31" x14ac:dyDescent="0.25">
      <c r="D686" s="10"/>
      <c r="E686" s="88"/>
      <c r="F686" s="88"/>
      <c r="G686" s="88"/>
      <c r="H686" s="9"/>
      <c r="J686" s="9"/>
      <c r="K686" s="9"/>
      <c r="AE686" s="124"/>
    </row>
    <row r="687" spans="4:31" x14ac:dyDescent="0.25">
      <c r="D687" s="10"/>
      <c r="E687" s="88"/>
      <c r="F687" s="88"/>
      <c r="G687" s="88"/>
      <c r="H687" s="9"/>
      <c r="J687" s="9"/>
      <c r="K687" s="9"/>
      <c r="AE687" s="124"/>
    </row>
    <row r="688" spans="4:31" x14ac:dyDescent="0.25">
      <c r="D688" s="10"/>
      <c r="E688" s="88"/>
      <c r="F688" s="88"/>
      <c r="G688" s="88"/>
      <c r="H688" s="9"/>
      <c r="J688" s="9"/>
      <c r="K688" s="9"/>
      <c r="AE688" s="124"/>
    </row>
    <row r="689" spans="4:31" x14ac:dyDescent="0.25">
      <c r="D689" s="10"/>
      <c r="E689" s="88"/>
      <c r="F689" s="88"/>
      <c r="G689" s="88"/>
      <c r="H689" s="9"/>
      <c r="J689" s="9"/>
      <c r="K689" s="9"/>
      <c r="AE689" s="124"/>
    </row>
    <row r="690" spans="4:31" x14ac:dyDescent="0.25">
      <c r="D690" s="10"/>
      <c r="E690" s="88"/>
      <c r="F690" s="88"/>
      <c r="G690" s="88"/>
      <c r="H690" s="9"/>
      <c r="J690" s="9"/>
      <c r="K690" s="9"/>
      <c r="AE690" s="124"/>
    </row>
    <row r="691" spans="4:31" x14ac:dyDescent="0.25">
      <c r="D691" s="10"/>
      <c r="E691" s="88"/>
      <c r="F691" s="88"/>
      <c r="G691" s="88"/>
      <c r="H691" s="9"/>
      <c r="J691" s="9"/>
      <c r="K691" s="9"/>
      <c r="AE691" s="124"/>
    </row>
    <row r="692" spans="4:31" x14ac:dyDescent="0.25">
      <c r="D692" s="10"/>
      <c r="E692" s="88"/>
      <c r="F692" s="88"/>
      <c r="G692" s="88"/>
      <c r="H692" s="9"/>
      <c r="J692" s="9"/>
      <c r="K692" s="9"/>
      <c r="AE692" s="124"/>
    </row>
    <row r="693" spans="4:31" x14ac:dyDescent="0.25">
      <c r="D693" s="10"/>
      <c r="E693" s="88"/>
      <c r="F693" s="88"/>
      <c r="G693" s="88"/>
      <c r="H693" s="9"/>
      <c r="J693" s="9"/>
      <c r="K693" s="9"/>
      <c r="AE693" s="124"/>
    </row>
    <row r="694" spans="4:31" x14ac:dyDescent="0.25">
      <c r="D694" s="10"/>
      <c r="E694" s="88"/>
      <c r="F694" s="88"/>
      <c r="G694" s="88"/>
      <c r="H694" s="9"/>
      <c r="J694" s="9"/>
      <c r="K694" s="9"/>
      <c r="AE694" s="124"/>
    </row>
    <row r="695" spans="4:31" x14ac:dyDescent="0.25">
      <c r="D695" s="10"/>
      <c r="E695" s="88"/>
      <c r="F695" s="88"/>
      <c r="G695" s="88"/>
      <c r="H695" s="9"/>
      <c r="J695" s="9"/>
      <c r="K695" s="9"/>
      <c r="AE695" s="124"/>
    </row>
    <row r="696" spans="4:31" x14ac:dyDescent="0.25">
      <c r="D696" s="10"/>
      <c r="E696" s="88"/>
      <c r="F696" s="88"/>
      <c r="G696" s="88"/>
      <c r="H696" s="9"/>
      <c r="J696" s="9"/>
      <c r="K696" s="9"/>
      <c r="AE696" s="124"/>
    </row>
    <row r="697" spans="4:31" x14ac:dyDescent="0.25">
      <c r="D697" s="10"/>
      <c r="E697" s="88"/>
      <c r="F697" s="88"/>
      <c r="G697" s="88"/>
      <c r="H697" s="9"/>
      <c r="J697" s="9"/>
      <c r="K697" s="9"/>
      <c r="AE697" s="124"/>
    </row>
    <row r="698" spans="4:31" x14ac:dyDescent="0.25">
      <c r="D698" s="10"/>
      <c r="E698" s="88"/>
      <c r="F698" s="88"/>
      <c r="G698" s="88"/>
      <c r="H698" s="9"/>
      <c r="J698" s="9"/>
      <c r="K698" s="9"/>
      <c r="AE698" s="124"/>
    </row>
    <row r="699" spans="4:31" x14ac:dyDescent="0.25">
      <c r="D699" s="10"/>
      <c r="E699" s="88"/>
      <c r="F699" s="88"/>
      <c r="G699" s="88"/>
      <c r="H699" s="9"/>
      <c r="J699" s="9"/>
      <c r="K699" s="9"/>
      <c r="AE699" s="124"/>
    </row>
    <row r="700" spans="4:31" x14ac:dyDescent="0.25">
      <c r="D700" s="10"/>
      <c r="E700" s="88"/>
      <c r="F700" s="88"/>
      <c r="G700" s="88"/>
      <c r="H700" s="9"/>
      <c r="J700" s="9"/>
      <c r="K700" s="9"/>
      <c r="AE700" s="124"/>
    </row>
    <row r="701" spans="4:31" x14ac:dyDescent="0.25">
      <c r="D701" s="10"/>
      <c r="E701" s="88"/>
      <c r="F701" s="88"/>
      <c r="G701" s="88"/>
      <c r="H701" s="9"/>
      <c r="J701" s="9"/>
      <c r="K701" s="9"/>
      <c r="AE701" s="124"/>
    </row>
    <row r="702" spans="4:31" x14ac:dyDescent="0.25">
      <c r="D702" s="10"/>
      <c r="E702" s="88"/>
      <c r="F702" s="88"/>
      <c r="G702" s="88"/>
      <c r="H702" s="9"/>
      <c r="J702" s="9"/>
      <c r="K702" s="9"/>
      <c r="AE702" s="124"/>
    </row>
    <row r="703" spans="4:31" x14ac:dyDescent="0.25">
      <c r="D703" s="10"/>
      <c r="E703" s="88"/>
      <c r="F703" s="88"/>
      <c r="G703" s="88"/>
      <c r="H703" s="9"/>
      <c r="J703" s="9"/>
      <c r="K703" s="9"/>
      <c r="AE703" s="124"/>
    </row>
    <row r="704" spans="4:31" x14ac:dyDescent="0.25">
      <c r="D704" s="10"/>
      <c r="E704" s="88"/>
      <c r="F704" s="88"/>
      <c r="G704" s="88"/>
      <c r="H704" s="9"/>
      <c r="J704" s="9"/>
      <c r="K704" s="9"/>
      <c r="AE704" s="124"/>
    </row>
    <row r="705" spans="4:31" x14ac:dyDescent="0.25">
      <c r="D705" s="10"/>
      <c r="E705" s="88"/>
      <c r="F705" s="88"/>
      <c r="G705" s="88"/>
      <c r="H705" s="9"/>
      <c r="J705" s="9"/>
      <c r="K705" s="9"/>
      <c r="AE705" s="124"/>
    </row>
    <row r="706" spans="4:31" x14ac:dyDescent="0.25">
      <c r="D706" s="10"/>
      <c r="E706" s="88"/>
      <c r="F706" s="88"/>
      <c r="G706" s="88"/>
      <c r="H706" s="9"/>
      <c r="J706" s="9"/>
      <c r="K706" s="9"/>
      <c r="AE706" s="124"/>
    </row>
    <row r="707" spans="4:31" x14ac:dyDescent="0.25">
      <c r="D707" s="10"/>
      <c r="E707" s="88"/>
      <c r="F707" s="88"/>
      <c r="G707" s="88"/>
      <c r="H707" s="9"/>
      <c r="J707" s="9"/>
      <c r="K707" s="9"/>
      <c r="AE707" s="124"/>
    </row>
    <row r="708" spans="4:31" x14ac:dyDescent="0.25">
      <c r="D708" s="10"/>
      <c r="E708" s="88"/>
      <c r="F708" s="88"/>
      <c r="G708" s="88"/>
      <c r="H708" s="9"/>
      <c r="J708" s="9"/>
      <c r="K708" s="9"/>
      <c r="AE708" s="124"/>
    </row>
    <row r="709" spans="4:31" x14ac:dyDescent="0.25">
      <c r="D709" s="10"/>
      <c r="E709" s="88"/>
      <c r="F709" s="88"/>
      <c r="G709" s="88"/>
      <c r="H709" s="9"/>
      <c r="J709" s="9"/>
      <c r="K709" s="9"/>
      <c r="AE709" s="124"/>
    </row>
    <row r="710" spans="4:31" x14ac:dyDescent="0.25">
      <c r="D710" s="10"/>
      <c r="E710" s="88"/>
      <c r="F710" s="88"/>
      <c r="G710" s="88"/>
      <c r="H710" s="9"/>
      <c r="J710" s="9"/>
      <c r="K710" s="9"/>
      <c r="AE710" s="124"/>
    </row>
    <row r="711" spans="4:31" x14ac:dyDescent="0.25">
      <c r="D711" s="10"/>
      <c r="E711" s="88"/>
      <c r="F711" s="88"/>
      <c r="G711" s="88"/>
      <c r="H711" s="9"/>
      <c r="J711" s="9"/>
      <c r="K711" s="9"/>
      <c r="AE711" s="124"/>
    </row>
    <row r="712" spans="4:31" x14ac:dyDescent="0.25">
      <c r="D712" s="10"/>
      <c r="E712" s="88"/>
      <c r="F712" s="88"/>
      <c r="G712" s="88"/>
      <c r="H712" s="9"/>
      <c r="J712" s="9"/>
      <c r="K712" s="9"/>
      <c r="AE712" s="124"/>
    </row>
    <row r="713" spans="4:31" x14ac:dyDescent="0.25">
      <c r="D713" s="10"/>
      <c r="E713" s="88"/>
      <c r="F713" s="88"/>
      <c r="G713" s="88"/>
      <c r="H713" s="9"/>
      <c r="J713" s="9"/>
      <c r="K713" s="9"/>
      <c r="AE713" s="124"/>
    </row>
    <row r="714" spans="4:31" x14ac:dyDescent="0.25">
      <c r="D714" s="10"/>
      <c r="E714" s="88"/>
      <c r="F714" s="88"/>
      <c r="G714" s="88"/>
      <c r="H714" s="9"/>
      <c r="J714" s="9"/>
      <c r="K714" s="9"/>
      <c r="AE714" s="124"/>
    </row>
    <row r="715" spans="4:31" x14ac:dyDescent="0.25">
      <c r="D715" s="10"/>
      <c r="E715" s="88"/>
      <c r="F715" s="88"/>
      <c r="G715" s="88"/>
      <c r="H715" s="9"/>
      <c r="J715" s="9"/>
      <c r="K715" s="9"/>
      <c r="AE715" s="124"/>
    </row>
    <row r="716" spans="4:31" x14ac:dyDescent="0.25">
      <c r="D716" s="10"/>
      <c r="E716" s="88"/>
      <c r="F716" s="88"/>
      <c r="G716" s="88"/>
      <c r="H716" s="9"/>
      <c r="J716" s="9"/>
      <c r="K716" s="9"/>
      <c r="AE716" s="124"/>
    </row>
    <row r="717" spans="4:31" x14ac:dyDescent="0.25">
      <c r="D717" s="10"/>
      <c r="E717" s="88"/>
      <c r="F717" s="88"/>
      <c r="G717" s="88"/>
      <c r="H717" s="9"/>
      <c r="J717" s="9"/>
      <c r="K717" s="9"/>
      <c r="AE717" s="124"/>
    </row>
    <row r="718" spans="4:31" x14ac:dyDescent="0.25">
      <c r="D718" s="10"/>
      <c r="E718" s="88"/>
      <c r="F718" s="88"/>
      <c r="G718" s="88"/>
      <c r="H718" s="9"/>
      <c r="J718" s="9"/>
      <c r="K718" s="9"/>
      <c r="AE718" s="124"/>
    </row>
    <row r="719" spans="4:31" x14ac:dyDescent="0.25">
      <c r="D719" s="10"/>
      <c r="E719" s="88"/>
      <c r="F719" s="88"/>
      <c r="G719" s="88"/>
      <c r="H719" s="9"/>
      <c r="J719" s="9"/>
      <c r="K719" s="9"/>
      <c r="AE719" s="124"/>
    </row>
    <row r="720" spans="4:31" x14ac:dyDescent="0.25">
      <c r="D720" s="10"/>
      <c r="E720" s="88"/>
      <c r="F720" s="88"/>
      <c r="G720" s="88"/>
      <c r="H720" s="9"/>
      <c r="J720" s="9"/>
      <c r="K720" s="9"/>
      <c r="AE720" s="124"/>
    </row>
    <row r="721" spans="4:31" x14ac:dyDescent="0.25">
      <c r="D721" s="10"/>
      <c r="E721" s="88"/>
      <c r="F721" s="88"/>
      <c r="G721" s="88"/>
      <c r="H721" s="9"/>
      <c r="J721" s="9"/>
      <c r="K721" s="9"/>
      <c r="AE721" s="124"/>
    </row>
    <row r="722" spans="4:31" x14ac:dyDescent="0.25">
      <c r="D722" s="10"/>
      <c r="E722" s="88"/>
      <c r="F722" s="88"/>
      <c r="G722" s="88"/>
      <c r="H722" s="9"/>
      <c r="J722" s="9"/>
      <c r="K722" s="9"/>
      <c r="AE722" s="124"/>
    </row>
    <row r="723" spans="4:31" x14ac:dyDescent="0.25">
      <c r="D723" s="10"/>
      <c r="E723" s="88"/>
      <c r="F723" s="88"/>
      <c r="G723" s="88"/>
      <c r="H723" s="9"/>
      <c r="J723" s="9"/>
      <c r="K723" s="9"/>
      <c r="AE723" s="124"/>
    </row>
    <row r="724" spans="4:31" x14ac:dyDescent="0.25">
      <c r="D724" s="10"/>
      <c r="E724" s="88"/>
      <c r="F724" s="88"/>
      <c r="G724" s="88"/>
      <c r="H724" s="9"/>
      <c r="J724" s="9"/>
      <c r="K724" s="9"/>
      <c r="AE724" s="124"/>
    </row>
    <row r="725" spans="4:31" x14ac:dyDescent="0.25">
      <c r="D725" s="10"/>
      <c r="E725" s="88"/>
      <c r="F725" s="88"/>
      <c r="G725" s="88"/>
      <c r="H725" s="9"/>
      <c r="J725" s="9"/>
      <c r="K725" s="9"/>
      <c r="AE725" s="124"/>
    </row>
    <row r="726" spans="4:31" x14ac:dyDescent="0.25">
      <c r="D726" s="10"/>
      <c r="E726" s="88"/>
      <c r="F726" s="88"/>
      <c r="G726" s="88"/>
      <c r="H726" s="9"/>
      <c r="J726" s="9"/>
      <c r="K726" s="9"/>
      <c r="AE726" s="124"/>
    </row>
    <row r="727" spans="4:31" x14ac:dyDescent="0.25">
      <c r="D727" s="10"/>
      <c r="E727" s="88"/>
      <c r="F727" s="88"/>
      <c r="G727" s="88"/>
      <c r="H727" s="9"/>
      <c r="J727" s="9"/>
      <c r="K727" s="9"/>
      <c r="AE727" s="124"/>
    </row>
    <row r="728" spans="4:31" x14ac:dyDescent="0.25">
      <c r="D728" s="10"/>
      <c r="E728" s="88"/>
      <c r="F728" s="88"/>
      <c r="G728" s="88"/>
      <c r="H728" s="9"/>
      <c r="J728" s="9"/>
      <c r="K728" s="9"/>
      <c r="AE728" s="124"/>
    </row>
    <row r="729" spans="4:31" x14ac:dyDescent="0.25">
      <c r="D729" s="10"/>
      <c r="E729" s="88"/>
      <c r="F729" s="88"/>
      <c r="G729" s="88"/>
      <c r="H729" s="9"/>
      <c r="J729" s="9"/>
      <c r="K729" s="9"/>
      <c r="AE729" s="124"/>
    </row>
    <row r="730" spans="4:31" x14ac:dyDescent="0.25">
      <c r="D730" s="10"/>
      <c r="E730" s="88"/>
      <c r="F730" s="88"/>
      <c r="G730" s="88"/>
      <c r="H730" s="9"/>
      <c r="J730" s="9"/>
      <c r="K730" s="9"/>
      <c r="AE730" s="124"/>
    </row>
    <row r="731" spans="4:31" x14ac:dyDescent="0.25">
      <c r="D731" s="10"/>
      <c r="E731" s="88"/>
      <c r="F731" s="88"/>
      <c r="G731" s="88"/>
      <c r="H731" s="9"/>
      <c r="J731" s="9"/>
      <c r="K731" s="9"/>
      <c r="AE731" s="124"/>
    </row>
    <row r="732" spans="4:31" x14ac:dyDescent="0.25">
      <c r="D732" s="10"/>
      <c r="E732" s="88"/>
      <c r="F732" s="88"/>
      <c r="G732" s="88"/>
      <c r="H732" s="9"/>
      <c r="J732" s="9"/>
      <c r="K732" s="9"/>
      <c r="AE732" s="124"/>
    </row>
    <row r="733" spans="4:31" x14ac:dyDescent="0.25">
      <c r="D733" s="10"/>
      <c r="E733" s="88"/>
      <c r="F733" s="88"/>
      <c r="G733" s="88"/>
      <c r="H733" s="9"/>
      <c r="J733" s="9"/>
      <c r="K733" s="9"/>
      <c r="AE733" s="124"/>
    </row>
    <row r="734" spans="4:31" x14ac:dyDescent="0.25">
      <c r="D734" s="10"/>
      <c r="E734" s="88"/>
      <c r="F734" s="88"/>
      <c r="G734" s="88"/>
      <c r="H734" s="9"/>
      <c r="J734" s="9"/>
      <c r="K734" s="9"/>
      <c r="AE734" s="124"/>
    </row>
    <row r="735" spans="4:31" x14ac:dyDescent="0.25">
      <c r="D735" s="10"/>
      <c r="E735" s="88"/>
      <c r="F735" s="88"/>
      <c r="G735" s="88"/>
      <c r="H735" s="9"/>
      <c r="J735" s="9"/>
      <c r="K735" s="9"/>
      <c r="AE735" s="124"/>
    </row>
    <row r="736" spans="4:31" x14ac:dyDescent="0.25">
      <c r="D736" s="10"/>
      <c r="E736" s="88"/>
      <c r="F736" s="88"/>
      <c r="G736" s="88"/>
      <c r="H736" s="9"/>
      <c r="J736" s="9"/>
      <c r="K736" s="9"/>
      <c r="AE736" s="124"/>
    </row>
    <row r="737" spans="4:31" x14ac:dyDescent="0.25">
      <c r="D737" s="10"/>
      <c r="E737" s="88"/>
      <c r="F737" s="88"/>
      <c r="G737" s="88"/>
      <c r="H737" s="9"/>
      <c r="J737" s="9"/>
      <c r="K737" s="9"/>
      <c r="AE737" s="124"/>
    </row>
    <row r="738" spans="4:31" x14ac:dyDescent="0.25">
      <c r="D738" s="10"/>
      <c r="E738" s="88"/>
      <c r="F738" s="88"/>
      <c r="G738" s="88"/>
      <c r="H738" s="9"/>
      <c r="J738" s="9"/>
      <c r="K738" s="9"/>
      <c r="AE738" s="124"/>
    </row>
    <row r="739" spans="4:31" x14ac:dyDescent="0.25">
      <c r="D739" s="10"/>
      <c r="E739" s="88"/>
      <c r="F739" s="88"/>
      <c r="G739" s="88"/>
      <c r="H739" s="9"/>
      <c r="J739" s="9"/>
      <c r="K739" s="9"/>
      <c r="AE739" s="124"/>
    </row>
    <row r="740" spans="4:31" x14ac:dyDescent="0.25">
      <c r="D740" s="10"/>
      <c r="E740" s="88"/>
      <c r="F740" s="88"/>
      <c r="G740" s="88"/>
      <c r="H740" s="9"/>
      <c r="J740" s="9"/>
      <c r="K740" s="9"/>
      <c r="AE740" s="124"/>
    </row>
    <row r="741" spans="4:31" x14ac:dyDescent="0.25">
      <c r="D741" s="10"/>
      <c r="E741" s="88"/>
      <c r="F741" s="88"/>
      <c r="G741" s="88"/>
      <c r="H741" s="9"/>
      <c r="J741" s="9"/>
      <c r="K741" s="9"/>
      <c r="AE741" s="124"/>
    </row>
    <row r="742" spans="4:31" x14ac:dyDescent="0.25">
      <c r="D742" s="10"/>
      <c r="E742" s="88"/>
      <c r="F742" s="88"/>
      <c r="G742" s="88"/>
      <c r="H742" s="9"/>
      <c r="J742" s="9"/>
      <c r="K742" s="9"/>
      <c r="AE742" s="124"/>
    </row>
    <row r="743" spans="4:31" x14ac:dyDescent="0.25">
      <c r="D743" s="10"/>
      <c r="E743" s="88"/>
      <c r="F743" s="88"/>
      <c r="G743" s="88"/>
      <c r="H743" s="9"/>
      <c r="J743" s="9"/>
      <c r="K743" s="9"/>
      <c r="AE743" s="124"/>
    </row>
    <row r="744" spans="4:31" x14ac:dyDescent="0.25">
      <c r="D744" s="10"/>
      <c r="E744" s="88"/>
      <c r="F744" s="88"/>
      <c r="G744" s="88"/>
      <c r="H744" s="9"/>
      <c r="J744" s="9"/>
      <c r="K744" s="9"/>
      <c r="AE744" s="124"/>
    </row>
    <row r="745" spans="4:31" x14ac:dyDescent="0.25">
      <c r="D745" s="10"/>
      <c r="E745" s="88"/>
      <c r="F745" s="88"/>
      <c r="G745" s="88"/>
      <c r="H745" s="9"/>
      <c r="J745" s="9"/>
      <c r="K745" s="9"/>
      <c r="AE745" s="124"/>
    </row>
    <row r="746" spans="4:31" x14ac:dyDescent="0.25">
      <c r="D746" s="10"/>
      <c r="E746" s="88"/>
      <c r="F746" s="88"/>
      <c r="G746" s="88"/>
      <c r="H746" s="9"/>
      <c r="J746" s="9"/>
      <c r="K746" s="9"/>
      <c r="AE746" s="124"/>
    </row>
    <row r="747" spans="4:31" x14ac:dyDescent="0.25">
      <c r="D747" s="10"/>
      <c r="E747" s="88"/>
      <c r="F747" s="88"/>
      <c r="G747" s="88"/>
      <c r="H747" s="9"/>
      <c r="J747" s="9"/>
      <c r="K747" s="9"/>
      <c r="AE747" s="124"/>
    </row>
    <row r="748" spans="4:31" x14ac:dyDescent="0.25">
      <c r="D748" s="10"/>
      <c r="E748" s="88"/>
      <c r="F748" s="88"/>
      <c r="G748" s="88"/>
      <c r="H748" s="9"/>
      <c r="J748" s="9"/>
      <c r="K748" s="9"/>
      <c r="AE748" s="124"/>
    </row>
    <row r="749" spans="4:31" x14ac:dyDescent="0.25">
      <c r="D749" s="10"/>
      <c r="E749" s="88"/>
      <c r="F749" s="88"/>
      <c r="G749" s="88"/>
      <c r="H749" s="9"/>
      <c r="J749" s="9"/>
      <c r="K749" s="9"/>
      <c r="AE749" s="124"/>
    </row>
    <row r="750" spans="4:31" x14ac:dyDescent="0.25">
      <c r="D750" s="10"/>
      <c r="E750" s="88"/>
      <c r="F750" s="88"/>
      <c r="G750" s="88"/>
      <c r="H750" s="9"/>
      <c r="J750" s="9"/>
      <c r="K750" s="9"/>
      <c r="AE750" s="124"/>
    </row>
    <row r="751" spans="4:31" x14ac:dyDescent="0.25">
      <c r="D751" s="10"/>
      <c r="E751" s="88"/>
      <c r="F751" s="88"/>
      <c r="G751" s="88"/>
      <c r="H751" s="9"/>
      <c r="J751" s="9"/>
      <c r="K751" s="9"/>
      <c r="AE751" s="124"/>
    </row>
    <row r="752" spans="4:31" x14ac:dyDescent="0.25">
      <c r="D752" s="10"/>
      <c r="E752" s="88"/>
      <c r="F752" s="88"/>
      <c r="G752" s="88"/>
      <c r="H752" s="9"/>
      <c r="J752" s="9"/>
      <c r="K752" s="9"/>
      <c r="AE752" s="124"/>
    </row>
    <row r="753" spans="4:31" x14ac:dyDescent="0.25">
      <c r="D753" s="10"/>
      <c r="E753" s="88"/>
      <c r="F753" s="88"/>
      <c r="G753" s="88"/>
      <c r="H753" s="9"/>
      <c r="J753" s="9"/>
      <c r="K753" s="9"/>
      <c r="AE753" s="124"/>
    </row>
    <row r="754" spans="4:31" x14ac:dyDescent="0.25">
      <c r="D754" s="10"/>
      <c r="E754" s="88"/>
      <c r="F754" s="88"/>
      <c r="G754" s="88"/>
      <c r="H754" s="9"/>
      <c r="J754" s="9"/>
      <c r="K754" s="9"/>
      <c r="AE754" s="124"/>
    </row>
    <row r="755" spans="4:31" x14ac:dyDescent="0.25">
      <c r="D755" s="10"/>
      <c r="E755" s="88"/>
      <c r="F755" s="88"/>
      <c r="G755" s="88"/>
      <c r="H755" s="9"/>
      <c r="J755" s="9"/>
      <c r="K755" s="9"/>
      <c r="AE755" s="124"/>
    </row>
    <row r="756" spans="4:31" x14ac:dyDescent="0.25">
      <c r="D756" s="10"/>
      <c r="E756" s="88"/>
      <c r="F756" s="88"/>
      <c r="G756" s="88"/>
      <c r="H756" s="9"/>
      <c r="J756" s="9"/>
      <c r="K756" s="9"/>
      <c r="AE756" s="124"/>
    </row>
    <row r="757" spans="4:31" x14ac:dyDescent="0.25">
      <c r="D757" s="10"/>
      <c r="E757" s="88"/>
      <c r="F757" s="88"/>
      <c r="G757" s="88"/>
      <c r="H757" s="9"/>
      <c r="J757" s="9"/>
      <c r="K757" s="9"/>
      <c r="AE757" s="124"/>
    </row>
    <row r="758" spans="4:31" x14ac:dyDescent="0.25">
      <c r="D758" s="10"/>
      <c r="E758" s="88"/>
      <c r="F758" s="88"/>
      <c r="G758" s="88"/>
      <c r="H758" s="9"/>
      <c r="J758" s="9"/>
      <c r="K758" s="9"/>
      <c r="AE758" s="124"/>
    </row>
    <row r="759" spans="4:31" x14ac:dyDescent="0.25">
      <c r="D759" s="10"/>
      <c r="E759" s="88"/>
      <c r="F759" s="88"/>
      <c r="G759" s="88"/>
      <c r="H759" s="9"/>
      <c r="J759" s="9"/>
      <c r="K759" s="9"/>
      <c r="AE759" s="124"/>
    </row>
    <row r="760" spans="4:31" x14ac:dyDescent="0.25">
      <c r="D760" s="10"/>
      <c r="E760" s="88"/>
      <c r="F760" s="88"/>
      <c r="G760" s="88"/>
      <c r="H760" s="9"/>
      <c r="J760" s="9"/>
      <c r="K760" s="9"/>
      <c r="AE760" s="124"/>
    </row>
    <row r="761" spans="4:31" x14ac:dyDescent="0.25">
      <c r="D761" s="10"/>
      <c r="E761" s="88"/>
      <c r="F761" s="88"/>
      <c r="G761" s="88"/>
      <c r="H761" s="9"/>
      <c r="J761" s="9"/>
      <c r="K761" s="9"/>
      <c r="AE761" s="124"/>
    </row>
    <row r="762" spans="4:31" x14ac:dyDescent="0.25">
      <c r="D762" s="10"/>
      <c r="E762" s="88"/>
      <c r="F762" s="88"/>
      <c r="G762" s="88"/>
      <c r="H762" s="9"/>
      <c r="J762" s="9"/>
      <c r="K762" s="9"/>
      <c r="AE762" s="124"/>
    </row>
    <row r="763" spans="4:31" x14ac:dyDescent="0.25">
      <c r="D763" s="10"/>
      <c r="E763" s="88"/>
      <c r="F763" s="88"/>
      <c r="G763" s="88"/>
      <c r="H763" s="9"/>
      <c r="J763" s="9"/>
      <c r="K763" s="9"/>
      <c r="AE763" s="124"/>
    </row>
    <row r="764" spans="4:31" x14ac:dyDescent="0.25">
      <c r="D764" s="10"/>
      <c r="E764" s="88"/>
      <c r="F764" s="88"/>
      <c r="G764" s="88"/>
      <c r="H764" s="9"/>
      <c r="J764" s="9"/>
      <c r="K764" s="9"/>
      <c r="AE764" s="124"/>
    </row>
    <row r="765" spans="4:31" x14ac:dyDescent="0.25">
      <c r="D765" s="10"/>
      <c r="E765" s="88"/>
      <c r="F765" s="88"/>
      <c r="G765" s="88"/>
      <c r="H765" s="9"/>
      <c r="J765" s="9"/>
      <c r="K765" s="9"/>
      <c r="AE765" s="124"/>
    </row>
    <row r="766" spans="4:31" x14ac:dyDescent="0.25">
      <c r="D766" s="10"/>
      <c r="E766" s="88"/>
      <c r="F766" s="88"/>
      <c r="G766" s="88"/>
      <c r="H766" s="9"/>
      <c r="J766" s="9"/>
      <c r="K766" s="9"/>
      <c r="AE766" s="124"/>
    </row>
    <row r="767" spans="4:31" x14ac:dyDescent="0.25">
      <c r="D767" s="10"/>
      <c r="E767" s="88"/>
      <c r="F767" s="88"/>
      <c r="G767" s="88"/>
      <c r="H767" s="9"/>
      <c r="J767" s="9"/>
      <c r="K767" s="9"/>
      <c r="AE767" s="124"/>
    </row>
    <row r="768" spans="4:31" x14ac:dyDescent="0.25">
      <c r="D768" s="10"/>
      <c r="E768" s="88"/>
      <c r="F768" s="88"/>
      <c r="G768" s="88"/>
      <c r="H768" s="9"/>
      <c r="J768" s="9"/>
      <c r="K768" s="9"/>
      <c r="AE768" s="124"/>
    </row>
    <row r="769" spans="4:31" x14ac:dyDescent="0.25">
      <c r="D769" s="10"/>
      <c r="E769" s="88"/>
      <c r="F769" s="88"/>
      <c r="G769" s="88"/>
      <c r="H769" s="9"/>
      <c r="J769" s="9"/>
      <c r="K769" s="9"/>
      <c r="AE769" s="124"/>
    </row>
    <row r="770" spans="4:31" x14ac:dyDescent="0.25">
      <c r="D770" s="10"/>
      <c r="E770" s="88"/>
      <c r="F770" s="88"/>
      <c r="G770" s="88"/>
      <c r="H770" s="9"/>
      <c r="J770" s="9"/>
      <c r="K770" s="9"/>
      <c r="AE770" s="124"/>
    </row>
    <row r="771" spans="4:31" x14ac:dyDescent="0.25">
      <c r="D771" s="10"/>
      <c r="E771" s="88"/>
      <c r="F771" s="88"/>
      <c r="G771" s="88"/>
      <c r="H771" s="9"/>
      <c r="J771" s="9"/>
      <c r="K771" s="9"/>
      <c r="AE771" s="124"/>
    </row>
    <row r="772" spans="4:31" x14ac:dyDescent="0.25">
      <c r="D772" s="10"/>
      <c r="E772" s="88"/>
      <c r="F772" s="88"/>
      <c r="G772" s="88"/>
      <c r="H772" s="9"/>
      <c r="J772" s="9"/>
      <c r="K772" s="9"/>
      <c r="AE772" s="124"/>
    </row>
    <row r="773" spans="4:31" x14ac:dyDescent="0.25">
      <c r="D773" s="10"/>
      <c r="E773" s="88"/>
      <c r="F773" s="88"/>
      <c r="G773" s="88"/>
      <c r="H773" s="9"/>
      <c r="J773" s="9"/>
      <c r="K773" s="9"/>
      <c r="AE773" s="124"/>
    </row>
    <row r="774" spans="4:31" x14ac:dyDescent="0.25">
      <c r="D774" s="10"/>
      <c r="E774" s="88"/>
      <c r="F774" s="88"/>
      <c r="G774" s="88"/>
      <c r="H774" s="9"/>
      <c r="J774" s="9"/>
      <c r="K774" s="9"/>
      <c r="AE774" s="124"/>
    </row>
    <row r="775" spans="4:31" x14ac:dyDescent="0.25">
      <c r="D775" s="10"/>
      <c r="E775" s="88"/>
      <c r="F775" s="88"/>
      <c r="G775" s="88"/>
      <c r="H775" s="9"/>
      <c r="J775" s="9"/>
      <c r="K775" s="9"/>
      <c r="AE775" s="124"/>
    </row>
    <row r="776" spans="4:31" x14ac:dyDescent="0.25">
      <c r="D776" s="10"/>
      <c r="E776" s="88"/>
      <c r="F776" s="88"/>
      <c r="G776" s="88"/>
      <c r="H776" s="9"/>
      <c r="J776" s="9"/>
      <c r="K776" s="9"/>
      <c r="AE776" s="124"/>
    </row>
    <row r="777" spans="4:31" x14ac:dyDescent="0.25">
      <c r="D777" s="10"/>
      <c r="E777" s="88"/>
      <c r="F777" s="88"/>
      <c r="G777" s="88"/>
      <c r="H777" s="9"/>
      <c r="J777" s="9"/>
      <c r="K777" s="9"/>
      <c r="AE777" s="124"/>
    </row>
    <row r="778" spans="4:31" x14ac:dyDescent="0.25">
      <c r="D778" s="10"/>
      <c r="E778" s="88"/>
      <c r="F778" s="88"/>
      <c r="G778" s="88"/>
      <c r="H778" s="9"/>
      <c r="J778" s="9"/>
      <c r="K778" s="9"/>
      <c r="AE778" s="124"/>
    </row>
    <row r="779" spans="4:31" x14ac:dyDescent="0.25">
      <c r="D779" s="10"/>
      <c r="E779" s="88"/>
      <c r="F779" s="88"/>
      <c r="G779" s="88"/>
      <c r="H779" s="9"/>
      <c r="J779" s="9"/>
      <c r="K779" s="9"/>
      <c r="AE779" s="124"/>
    </row>
    <row r="780" spans="4:31" x14ac:dyDescent="0.25">
      <c r="D780" s="10"/>
      <c r="E780" s="88"/>
      <c r="F780" s="88"/>
      <c r="G780" s="88"/>
      <c r="H780" s="9"/>
      <c r="J780" s="9"/>
      <c r="K780" s="9"/>
      <c r="AE780" s="124"/>
    </row>
    <row r="781" spans="4:31" x14ac:dyDescent="0.25">
      <c r="D781" s="10"/>
      <c r="E781" s="88"/>
      <c r="F781" s="88"/>
      <c r="G781" s="88"/>
      <c r="H781" s="9"/>
      <c r="J781" s="9"/>
      <c r="K781" s="9"/>
      <c r="AE781" s="124"/>
    </row>
    <row r="782" spans="4:31" x14ac:dyDescent="0.25">
      <c r="D782" s="10"/>
      <c r="E782" s="88"/>
      <c r="F782" s="88"/>
      <c r="G782" s="88"/>
      <c r="H782" s="9"/>
      <c r="J782" s="9"/>
      <c r="K782" s="9"/>
      <c r="AE782" s="124"/>
    </row>
    <row r="783" spans="4:31" x14ac:dyDescent="0.25">
      <c r="D783" s="10"/>
      <c r="E783" s="88"/>
      <c r="F783" s="88"/>
      <c r="G783" s="88"/>
      <c r="H783" s="9"/>
      <c r="J783" s="9"/>
      <c r="K783" s="9"/>
      <c r="AE783" s="124"/>
    </row>
    <row r="784" spans="4:31" x14ac:dyDescent="0.25">
      <c r="D784" s="10"/>
      <c r="E784" s="88"/>
      <c r="F784" s="88"/>
      <c r="G784" s="88"/>
      <c r="H784" s="9"/>
      <c r="J784" s="9"/>
      <c r="K784" s="9"/>
      <c r="AE784" s="124"/>
    </row>
    <row r="785" spans="4:31" x14ac:dyDescent="0.25">
      <c r="D785" s="10"/>
      <c r="E785" s="88"/>
      <c r="F785" s="88"/>
      <c r="G785" s="88"/>
      <c r="H785" s="9"/>
      <c r="J785" s="9"/>
      <c r="K785" s="9"/>
      <c r="AE785" s="124"/>
    </row>
    <row r="786" spans="4:31" x14ac:dyDescent="0.25">
      <c r="D786" s="10"/>
      <c r="E786" s="88"/>
      <c r="F786" s="88"/>
      <c r="G786" s="88"/>
      <c r="H786" s="9"/>
      <c r="J786" s="9"/>
      <c r="K786" s="9"/>
      <c r="AE786" s="124"/>
    </row>
    <row r="787" spans="4:31" x14ac:dyDescent="0.25">
      <c r="D787" s="10"/>
      <c r="E787" s="88"/>
      <c r="F787" s="88"/>
      <c r="G787" s="88"/>
      <c r="H787" s="9"/>
      <c r="J787" s="9"/>
      <c r="K787" s="9"/>
      <c r="AE787" s="124"/>
    </row>
    <row r="788" spans="4:31" x14ac:dyDescent="0.25">
      <c r="D788" s="10"/>
      <c r="E788" s="88"/>
      <c r="F788" s="88"/>
      <c r="G788" s="88"/>
      <c r="H788" s="9"/>
      <c r="J788" s="9"/>
      <c r="K788" s="9"/>
      <c r="AE788" s="124"/>
    </row>
    <row r="789" spans="4:31" x14ac:dyDescent="0.25">
      <c r="D789" s="10"/>
      <c r="E789" s="88"/>
      <c r="F789" s="88"/>
      <c r="G789" s="88"/>
      <c r="H789" s="9"/>
      <c r="J789" s="9"/>
      <c r="K789" s="9"/>
      <c r="AE789" s="124"/>
    </row>
    <row r="790" spans="4:31" x14ac:dyDescent="0.25">
      <c r="D790" s="10"/>
      <c r="E790" s="88"/>
      <c r="F790" s="88"/>
      <c r="G790" s="88"/>
      <c r="H790" s="9"/>
      <c r="J790" s="9"/>
      <c r="K790" s="9"/>
      <c r="AE790" s="124"/>
    </row>
    <row r="791" spans="4:31" x14ac:dyDescent="0.25">
      <c r="D791" s="10"/>
      <c r="E791" s="88"/>
      <c r="F791" s="88"/>
      <c r="G791" s="88"/>
      <c r="H791" s="9"/>
      <c r="J791" s="9"/>
      <c r="K791" s="9"/>
      <c r="AE791" s="124"/>
    </row>
    <row r="792" spans="4:31" x14ac:dyDescent="0.25">
      <c r="D792" s="10"/>
      <c r="E792" s="88"/>
      <c r="F792" s="88"/>
      <c r="G792" s="88"/>
      <c r="H792" s="9"/>
      <c r="J792" s="9"/>
      <c r="K792" s="9"/>
      <c r="AE792" s="124"/>
    </row>
    <row r="793" spans="4:31" x14ac:dyDescent="0.25">
      <c r="D793" s="10"/>
      <c r="E793" s="88"/>
      <c r="F793" s="88"/>
      <c r="G793" s="88"/>
      <c r="H793" s="9"/>
      <c r="J793" s="9"/>
      <c r="K793" s="9"/>
      <c r="AE793" s="124"/>
    </row>
    <row r="794" spans="4:31" x14ac:dyDescent="0.25">
      <c r="D794" s="10"/>
      <c r="E794" s="88"/>
      <c r="F794" s="88"/>
      <c r="G794" s="88"/>
      <c r="H794" s="9"/>
      <c r="J794" s="9"/>
      <c r="K794" s="9"/>
      <c r="AE794" s="124"/>
    </row>
    <row r="795" spans="4:31" x14ac:dyDescent="0.25">
      <c r="D795" s="10"/>
      <c r="E795" s="88"/>
      <c r="F795" s="88"/>
      <c r="G795" s="88"/>
      <c r="H795" s="9"/>
      <c r="J795" s="9"/>
      <c r="K795" s="9"/>
      <c r="AE795" s="124"/>
    </row>
    <row r="796" spans="4:31" x14ac:dyDescent="0.25">
      <c r="D796" s="10"/>
      <c r="E796" s="88"/>
      <c r="F796" s="88"/>
      <c r="G796" s="88"/>
      <c r="H796" s="9"/>
      <c r="J796" s="9"/>
      <c r="K796" s="9"/>
      <c r="AE796" s="124"/>
    </row>
    <row r="797" spans="4:31" x14ac:dyDescent="0.25">
      <c r="D797" s="10"/>
      <c r="E797" s="88"/>
      <c r="F797" s="88"/>
      <c r="G797" s="88"/>
      <c r="H797" s="9"/>
      <c r="J797" s="9"/>
      <c r="K797" s="9"/>
      <c r="AE797" s="124"/>
    </row>
    <row r="798" spans="4:31" x14ac:dyDescent="0.25">
      <c r="D798" s="10"/>
      <c r="E798" s="88"/>
      <c r="F798" s="88"/>
      <c r="G798" s="88"/>
      <c r="H798" s="9"/>
      <c r="J798" s="9"/>
      <c r="K798" s="9"/>
      <c r="AE798" s="124"/>
    </row>
    <row r="799" spans="4:31" x14ac:dyDescent="0.25">
      <c r="D799" s="10"/>
      <c r="E799" s="88"/>
      <c r="F799" s="88"/>
      <c r="G799" s="88"/>
      <c r="H799" s="9"/>
      <c r="J799" s="9"/>
      <c r="K799" s="9"/>
      <c r="AE799" s="124"/>
    </row>
    <row r="800" spans="4:31" x14ac:dyDescent="0.25">
      <c r="D800" s="10"/>
      <c r="E800" s="88"/>
      <c r="F800" s="88"/>
      <c r="G800" s="88"/>
      <c r="H800" s="9"/>
      <c r="J800" s="9"/>
      <c r="K800" s="9"/>
      <c r="AE800" s="124"/>
    </row>
    <row r="801" spans="4:31" x14ac:dyDescent="0.25">
      <c r="D801" s="10"/>
      <c r="E801" s="88"/>
      <c r="F801" s="88"/>
      <c r="G801" s="88"/>
      <c r="H801" s="9"/>
      <c r="J801" s="9"/>
      <c r="K801" s="9"/>
      <c r="AE801" s="124"/>
    </row>
    <row r="802" spans="4:31" x14ac:dyDescent="0.25">
      <c r="D802" s="10"/>
      <c r="E802" s="88"/>
      <c r="F802" s="88"/>
      <c r="G802" s="88"/>
      <c r="H802" s="9"/>
      <c r="J802" s="9"/>
      <c r="K802" s="9"/>
      <c r="AE802" s="124"/>
    </row>
    <row r="803" spans="4:31" x14ac:dyDescent="0.25">
      <c r="D803" s="10"/>
      <c r="E803" s="88"/>
      <c r="F803" s="88"/>
      <c r="G803" s="88"/>
      <c r="H803" s="9"/>
      <c r="J803" s="9"/>
      <c r="K803" s="9"/>
      <c r="AE803" s="124"/>
    </row>
    <row r="804" spans="4:31" x14ac:dyDescent="0.25">
      <c r="D804" s="10"/>
      <c r="E804" s="88"/>
      <c r="F804" s="88"/>
      <c r="G804" s="88"/>
      <c r="H804" s="9"/>
      <c r="J804" s="9"/>
      <c r="K804" s="9"/>
      <c r="AE804" s="124"/>
    </row>
    <row r="805" spans="4:31" x14ac:dyDescent="0.25">
      <c r="D805" s="10"/>
      <c r="E805" s="88"/>
      <c r="F805" s="88"/>
      <c r="G805" s="88"/>
      <c r="H805" s="9"/>
      <c r="J805" s="9"/>
      <c r="K805" s="9"/>
      <c r="AE805" s="124"/>
    </row>
    <row r="806" spans="4:31" x14ac:dyDescent="0.25">
      <c r="D806" s="10"/>
      <c r="E806" s="88"/>
      <c r="F806" s="88"/>
      <c r="G806" s="88"/>
      <c r="H806" s="9"/>
      <c r="J806" s="9"/>
      <c r="K806" s="9"/>
      <c r="AE806" s="124"/>
    </row>
    <row r="807" spans="4:31" x14ac:dyDescent="0.25">
      <c r="D807" s="10"/>
      <c r="E807" s="88"/>
      <c r="F807" s="88"/>
      <c r="G807" s="88"/>
      <c r="H807" s="9"/>
      <c r="J807" s="9"/>
      <c r="K807" s="9"/>
      <c r="AE807" s="124"/>
    </row>
    <row r="808" spans="4:31" x14ac:dyDescent="0.25">
      <c r="D808" s="10"/>
      <c r="E808" s="88"/>
      <c r="F808" s="88"/>
      <c r="G808" s="88"/>
      <c r="H808" s="9"/>
      <c r="J808" s="9"/>
      <c r="K808" s="9"/>
      <c r="AE808" s="124"/>
    </row>
    <row r="809" spans="4:31" x14ac:dyDescent="0.25">
      <c r="D809" s="10"/>
      <c r="E809" s="88"/>
      <c r="F809" s="88"/>
      <c r="G809" s="88"/>
      <c r="H809" s="9"/>
      <c r="J809" s="9"/>
      <c r="K809" s="9"/>
      <c r="AE809" s="124"/>
    </row>
    <row r="810" spans="4:31" x14ac:dyDescent="0.25">
      <c r="D810" s="10"/>
      <c r="E810" s="88"/>
      <c r="F810" s="88"/>
      <c r="G810" s="88"/>
      <c r="H810" s="9"/>
      <c r="J810" s="9"/>
      <c r="K810" s="9"/>
      <c r="AE810" s="124"/>
    </row>
    <row r="811" spans="4:31" x14ac:dyDescent="0.25">
      <c r="D811" s="10"/>
      <c r="E811" s="88"/>
      <c r="F811" s="88"/>
      <c r="G811" s="88"/>
      <c r="H811" s="9"/>
      <c r="J811" s="9"/>
      <c r="K811" s="9"/>
      <c r="AE811" s="124"/>
    </row>
    <row r="812" spans="4:31" x14ac:dyDescent="0.25">
      <c r="D812" s="10"/>
      <c r="E812" s="88"/>
      <c r="F812" s="88"/>
      <c r="G812" s="88"/>
      <c r="H812" s="9"/>
      <c r="J812" s="9"/>
      <c r="K812" s="9"/>
      <c r="AE812" s="124"/>
    </row>
    <row r="813" spans="4:31" x14ac:dyDescent="0.25">
      <c r="D813" s="10"/>
      <c r="E813" s="88"/>
      <c r="F813" s="88"/>
      <c r="G813" s="88"/>
      <c r="H813" s="9"/>
      <c r="J813" s="9"/>
      <c r="K813" s="9"/>
      <c r="AE813" s="124"/>
    </row>
    <row r="814" spans="4:31" x14ac:dyDescent="0.25">
      <c r="D814" s="10"/>
      <c r="E814" s="88"/>
      <c r="F814" s="88"/>
      <c r="G814" s="88"/>
      <c r="H814" s="9"/>
      <c r="J814" s="9"/>
      <c r="K814" s="9"/>
      <c r="AE814" s="124"/>
    </row>
    <row r="815" spans="4:31" x14ac:dyDescent="0.25">
      <c r="D815" s="10"/>
      <c r="E815" s="88"/>
      <c r="F815" s="88"/>
      <c r="G815" s="88"/>
      <c r="H815" s="9"/>
      <c r="J815" s="9"/>
      <c r="K815" s="9"/>
      <c r="AE815" s="124"/>
    </row>
    <row r="816" spans="4:31" x14ac:dyDescent="0.25">
      <c r="D816" s="10"/>
      <c r="E816" s="88"/>
      <c r="F816" s="88"/>
      <c r="G816" s="88"/>
      <c r="H816" s="9"/>
      <c r="J816" s="9"/>
      <c r="K816" s="9"/>
      <c r="AE816" s="124"/>
    </row>
    <row r="817" spans="4:31" x14ac:dyDescent="0.25">
      <c r="D817" s="10"/>
      <c r="E817" s="88"/>
      <c r="F817" s="88"/>
      <c r="G817" s="88"/>
      <c r="H817" s="9"/>
      <c r="J817" s="9"/>
      <c r="K817" s="9"/>
      <c r="AE817" s="124"/>
    </row>
    <row r="818" spans="4:31" x14ac:dyDescent="0.25">
      <c r="D818" s="10"/>
      <c r="E818" s="88"/>
      <c r="F818" s="88"/>
      <c r="G818" s="88"/>
      <c r="H818" s="9"/>
      <c r="J818" s="9"/>
      <c r="K818" s="9"/>
      <c r="AE818" s="124"/>
    </row>
    <row r="819" spans="4:31" x14ac:dyDescent="0.25">
      <c r="D819" s="10"/>
      <c r="E819" s="88"/>
      <c r="F819" s="88"/>
      <c r="G819" s="88"/>
      <c r="H819" s="9"/>
      <c r="J819" s="9"/>
      <c r="K819" s="9"/>
      <c r="AE819" s="124"/>
    </row>
    <row r="820" spans="4:31" x14ac:dyDescent="0.25">
      <c r="D820" s="10"/>
      <c r="E820" s="88"/>
      <c r="F820" s="88"/>
      <c r="G820" s="88"/>
      <c r="H820" s="9"/>
      <c r="J820" s="9"/>
      <c r="K820" s="9"/>
      <c r="AE820" s="124"/>
    </row>
    <row r="821" spans="4:31" x14ac:dyDescent="0.25">
      <c r="D821" s="10"/>
      <c r="E821" s="88"/>
      <c r="F821" s="88"/>
      <c r="G821" s="88"/>
      <c r="H821" s="9"/>
      <c r="J821" s="9"/>
      <c r="K821" s="9"/>
      <c r="AE821" s="124"/>
    </row>
    <row r="822" spans="4:31" x14ac:dyDescent="0.25">
      <c r="D822" s="10"/>
      <c r="E822" s="88"/>
      <c r="F822" s="88"/>
      <c r="G822" s="88"/>
      <c r="H822" s="9"/>
      <c r="J822" s="9"/>
      <c r="K822" s="9"/>
      <c r="AE822" s="124"/>
    </row>
    <row r="823" spans="4:31" x14ac:dyDescent="0.25">
      <c r="D823" s="10"/>
      <c r="E823" s="88"/>
      <c r="F823" s="88"/>
      <c r="G823" s="88"/>
      <c r="H823" s="9"/>
      <c r="J823" s="9"/>
      <c r="K823" s="9"/>
      <c r="AE823" s="124"/>
    </row>
    <row r="824" spans="4:31" x14ac:dyDescent="0.25">
      <c r="D824" s="10"/>
      <c r="E824" s="88"/>
      <c r="F824" s="88"/>
      <c r="G824" s="88"/>
      <c r="H824" s="9"/>
      <c r="J824" s="9"/>
      <c r="K824" s="9"/>
      <c r="AE824" s="124"/>
    </row>
    <row r="825" spans="4:31" x14ac:dyDescent="0.25">
      <c r="D825" s="10"/>
      <c r="E825" s="88"/>
      <c r="F825" s="88"/>
      <c r="G825" s="88"/>
      <c r="H825" s="9"/>
      <c r="J825" s="9"/>
      <c r="K825" s="9"/>
      <c r="AE825" s="124"/>
    </row>
    <row r="826" spans="4:31" x14ac:dyDescent="0.25">
      <c r="D826" s="10"/>
      <c r="E826" s="88"/>
      <c r="F826" s="88"/>
      <c r="G826" s="88"/>
      <c r="H826" s="9"/>
      <c r="J826" s="9"/>
      <c r="K826" s="9"/>
      <c r="AE826" s="124"/>
    </row>
    <row r="827" spans="4:31" x14ac:dyDescent="0.25">
      <c r="D827" s="10"/>
      <c r="E827" s="88"/>
      <c r="F827" s="88"/>
      <c r="G827" s="88"/>
      <c r="H827" s="9"/>
      <c r="J827" s="9"/>
      <c r="K827" s="9"/>
      <c r="AE827" s="124"/>
    </row>
    <row r="828" spans="4:31" x14ac:dyDescent="0.25">
      <c r="D828" s="10"/>
      <c r="E828" s="88"/>
      <c r="F828" s="88"/>
      <c r="G828" s="88"/>
      <c r="H828" s="9"/>
      <c r="J828" s="9"/>
      <c r="K828" s="9"/>
      <c r="AE828" s="124"/>
    </row>
    <row r="829" spans="4:31" x14ac:dyDescent="0.25">
      <c r="D829" s="10"/>
      <c r="E829" s="88"/>
      <c r="F829" s="88"/>
      <c r="G829" s="88"/>
      <c r="H829" s="9"/>
      <c r="J829" s="9"/>
      <c r="K829" s="9"/>
      <c r="AE829" s="124"/>
    </row>
    <row r="830" spans="4:31" x14ac:dyDescent="0.25">
      <c r="D830" s="10"/>
      <c r="E830" s="88"/>
      <c r="F830" s="88"/>
      <c r="G830" s="88"/>
      <c r="H830" s="9"/>
      <c r="J830" s="9"/>
      <c r="K830" s="9"/>
      <c r="AE830" s="124"/>
    </row>
    <row r="831" spans="4:31" x14ac:dyDescent="0.25">
      <c r="D831" s="10"/>
      <c r="E831" s="88"/>
      <c r="F831" s="88"/>
      <c r="G831" s="88"/>
      <c r="H831" s="9"/>
      <c r="J831" s="9"/>
      <c r="K831" s="9"/>
      <c r="AE831" s="124"/>
    </row>
    <row r="832" spans="4:31" x14ac:dyDescent="0.25">
      <c r="D832" s="10"/>
      <c r="E832" s="88"/>
      <c r="F832" s="88"/>
      <c r="G832" s="88"/>
      <c r="H832" s="9"/>
      <c r="J832" s="9"/>
      <c r="K832" s="9"/>
      <c r="AE832" s="124"/>
    </row>
    <row r="833" spans="4:31" x14ac:dyDescent="0.25">
      <c r="D833" s="10"/>
      <c r="E833" s="88"/>
      <c r="F833" s="88"/>
      <c r="G833" s="88"/>
      <c r="H833" s="9"/>
      <c r="J833" s="9"/>
      <c r="K833" s="9"/>
      <c r="AE833" s="124"/>
    </row>
    <row r="834" spans="4:31" x14ac:dyDescent="0.25">
      <c r="D834" s="10"/>
      <c r="E834" s="88"/>
      <c r="F834" s="88"/>
      <c r="G834" s="88"/>
      <c r="H834" s="9"/>
      <c r="J834" s="9"/>
      <c r="K834" s="9"/>
      <c r="AE834" s="124"/>
    </row>
    <row r="835" spans="4:31" x14ac:dyDescent="0.25">
      <c r="D835" s="10"/>
      <c r="E835" s="88"/>
      <c r="F835" s="88"/>
      <c r="G835" s="88"/>
      <c r="H835" s="9"/>
      <c r="J835" s="9"/>
      <c r="K835" s="9"/>
      <c r="AE835" s="124"/>
    </row>
    <row r="836" spans="4:31" x14ac:dyDescent="0.25">
      <c r="D836" s="10"/>
      <c r="E836" s="88"/>
      <c r="F836" s="88"/>
      <c r="G836" s="88"/>
      <c r="H836" s="9"/>
      <c r="J836" s="9"/>
      <c r="K836" s="9"/>
      <c r="AE836" s="124"/>
    </row>
    <row r="837" spans="4:31" x14ac:dyDescent="0.25">
      <c r="D837" s="10"/>
      <c r="E837" s="88"/>
      <c r="F837" s="88"/>
      <c r="G837" s="88"/>
      <c r="H837" s="9"/>
      <c r="J837" s="9"/>
      <c r="K837" s="9"/>
      <c r="AE837" s="124"/>
    </row>
    <row r="838" spans="4:31" x14ac:dyDescent="0.25">
      <c r="D838" s="10"/>
      <c r="E838" s="88"/>
      <c r="F838" s="88"/>
      <c r="G838" s="88"/>
      <c r="H838" s="9"/>
      <c r="J838" s="9"/>
      <c r="K838" s="9"/>
      <c r="AE838" s="124"/>
    </row>
    <row r="839" spans="4:31" x14ac:dyDescent="0.25">
      <c r="D839" s="10"/>
      <c r="E839" s="88"/>
      <c r="F839" s="88"/>
      <c r="G839" s="88"/>
      <c r="H839" s="9"/>
      <c r="J839" s="9"/>
      <c r="K839" s="9"/>
      <c r="AE839" s="124"/>
    </row>
    <row r="840" spans="4:31" x14ac:dyDescent="0.25">
      <c r="D840" s="10"/>
      <c r="E840" s="88"/>
      <c r="F840" s="88"/>
      <c r="G840" s="88"/>
      <c r="H840" s="9"/>
      <c r="J840" s="9"/>
      <c r="K840" s="9"/>
      <c r="AE840" s="124"/>
    </row>
    <row r="841" spans="4:31" x14ac:dyDescent="0.25">
      <c r="D841" s="10"/>
      <c r="E841" s="88"/>
      <c r="F841" s="88"/>
      <c r="G841" s="88"/>
      <c r="H841" s="9"/>
      <c r="J841" s="9"/>
      <c r="K841" s="9"/>
      <c r="AE841" s="124"/>
    </row>
    <row r="842" spans="4:31" x14ac:dyDescent="0.25">
      <c r="D842" s="10"/>
      <c r="E842" s="88"/>
      <c r="F842" s="88"/>
      <c r="G842" s="88"/>
      <c r="H842" s="9"/>
      <c r="J842" s="9"/>
      <c r="K842" s="9"/>
      <c r="AE842" s="124"/>
    </row>
    <row r="843" spans="4:31" x14ac:dyDescent="0.25">
      <c r="D843" s="10"/>
      <c r="E843" s="88"/>
      <c r="F843" s="88"/>
      <c r="G843" s="88"/>
      <c r="H843" s="9"/>
      <c r="J843" s="9"/>
      <c r="K843" s="9"/>
      <c r="AE843" s="124"/>
    </row>
    <row r="844" spans="4:31" x14ac:dyDescent="0.25">
      <c r="D844" s="10"/>
      <c r="E844" s="88"/>
      <c r="F844" s="88"/>
      <c r="G844" s="88"/>
      <c r="H844" s="9"/>
      <c r="J844" s="9"/>
      <c r="K844" s="9"/>
      <c r="AE844" s="124"/>
    </row>
    <row r="845" spans="4:31" x14ac:dyDescent="0.25">
      <c r="D845" s="10"/>
      <c r="E845" s="88"/>
      <c r="F845" s="88"/>
      <c r="G845" s="88"/>
      <c r="H845" s="9"/>
      <c r="J845" s="9"/>
      <c r="K845" s="9"/>
      <c r="AE845" s="124"/>
    </row>
    <row r="846" spans="4:31" x14ac:dyDescent="0.25">
      <c r="D846" s="10"/>
      <c r="E846" s="88"/>
      <c r="F846" s="88"/>
      <c r="G846" s="88"/>
      <c r="H846" s="9"/>
      <c r="J846" s="9"/>
      <c r="K846" s="9"/>
      <c r="AE846" s="124"/>
    </row>
    <row r="847" spans="4:31" x14ac:dyDescent="0.25">
      <c r="D847" s="10"/>
      <c r="E847" s="88"/>
      <c r="F847" s="88"/>
      <c r="G847" s="88"/>
      <c r="H847" s="9"/>
      <c r="J847" s="9"/>
      <c r="K847" s="9"/>
      <c r="AE847" s="124"/>
    </row>
    <row r="848" spans="4:31" x14ac:dyDescent="0.25">
      <c r="D848" s="10"/>
      <c r="E848" s="88"/>
      <c r="F848" s="88"/>
      <c r="G848" s="88"/>
      <c r="H848" s="9"/>
      <c r="J848" s="9"/>
      <c r="K848" s="9"/>
      <c r="AE848" s="124"/>
    </row>
    <row r="849" spans="4:31" x14ac:dyDescent="0.25">
      <c r="D849" s="10"/>
      <c r="E849" s="88"/>
      <c r="F849" s="88"/>
      <c r="G849" s="88"/>
      <c r="H849" s="9"/>
      <c r="J849" s="9"/>
      <c r="K849" s="9"/>
      <c r="AE849" s="124"/>
    </row>
    <row r="850" spans="4:31" x14ac:dyDescent="0.25">
      <c r="D850" s="10"/>
      <c r="E850" s="88"/>
      <c r="F850" s="88"/>
      <c r="G850" s="88"/>
      <c r="H850" s="9"/>
      <c r="J850" s="9"/>
      <c r="K850" s="9"/>
      <c r="AE850" s="124"/>
    </row>
    <row r="851" spans="4:31" x14ac:dyDescent="0.25">
      <c r="D851" s="10"/>
      <c r="E851" s="88"/>
      <c r="F851" s="88"/>
      <c r="G851" s="88"/>
      <c r="H851" s="9"/>
      <c r="J851" s="9"/>
      <c r="K851" s="9"/>
      <c r="AE851" s="124"/>
    </row>
    <row r="852" spans="4:31" x14ac:dyDescent="0.25">
      <c r="D852" s="10"/>
      <c r="E852" s="88"/>
      <c r="F852" s="88"/>
      <c r="G852" s="88"/>
      <c r="H852" s="9"/>
      <c r="J852" s="9"/>
      <c r="K852" s="9"/>
      <c r="AE852" s="124"/>
    </row>
    <row r="853" spans="4:31" x14ac:dyDescent="0.25">
      <c r="D853" s="10"/>
      <c r="E853" s="88"/>
      <c r="F853" s="88"/>
      <c r="G853" s="88"/>
      <c r="H853" s="9"/>
      <c r="J853" s="9"/>
      <c r="K853" s="9"/>
      <c r="AE853" s="124"/>
    </row>
    <row r="854" spans="4:31" x14ac:dyDescent="0.25">
      <c r="D854" s="10"/>
      <c r="E854" s="88"/>
      <c r="F854" s="88"/>
      <c r="G854" s="88"/>
      <c r="H854" s="9"/>
      <c r="J854" s="9"/>
      <c r="K854" s="9"/>
      <c r="AE854" s="124"/>
    </row>
    <row r="855" spans="4:31" x14ac:dyDescent="0.25">
      <c r="D855" s="10"/>
      <c r="E855" s="88"/>
      <c r="F855" s="88"/>
      <c r="G855" s="88"/>
      <c r="H855" s="9"/>
      <c r="J855" s="9"/>
      <c r="K855" s="9"/>
      <c r="AE855" s="124"/>
    </row>
    <row r="856" spans="4:31" x14ac:dyDescent="0.25">
      <c r="D856" s="10"/>
      <c r="E856" s="88"/>
      <c r="F856" s="88"/>
      <c r="G856" s="88"/>
      <c r="H856" s="9"/>
      <c r="J856" s="9"/>
      <c r="K856" s="9"/>
      <c r="AE856" s="124"/>
    </row>
    <row r="857" spans="4:31" x14ac:dyDescent="0.25">
      <c r="D857" s="10"/>
      <c r="E857" s="88"/>
      <c r="F857" s="88"/>
      <c r="G857" s="88"/>
      <c r="H857" s="9"/>
      <c r="J857" s="9"/>
      <c r="K857" s="9"/>
      <c r="AE857" s="124"/>
    </row>
    <row r="858" spans="4:31" x14ac:dyDescent="0.25">
      <c r="D858" s="10"/>
      <c r="E858" s="88"/>
      <c r="F858" s="88"/>
      <c r="G858" s="88"/>
      <c r="H858" s="9"/>
      <c r="J858" s="9"/>
      <c r="K858" s="9"/>
      <c r="AE858" s="124"/>
    </row>
    <row r="859" spans="4:31" x14ac:dyDescent="0.25">
      <c r="D859" s="10"/>
      <c r="E859" s="88"/>
      <c r="F859" s="88"/>
      <c r="G859" s="88"/>
      <c r="H859" s="9"/>
      <c r="J859" s="9"/>
      <c r="K859" s="9"/>
      <c r="AE859" s="124"/>
    </row>
    <row r="860" spans="4:31" x14ac:dyDescent="0.25">
      <c r="D860" s="10"/>
      <c r="E860" s="88"/>
      <c r="F860" s="88"/>
      <c r="G860" s="88"/>
      <c r="H860" s="9"/>
      <c r="J860" s="9"/>
      <c r="K860" s="9"/>
      <c r="AE860" s="124"/>
    </row>
    <row r="861" spans="4:31" x14ac:dyDescent="0.25">
      <c r="D861" s="10"/>
      <c r="E861" s="88"/>
      <c r="F861" s="88"/>
      <c r="G861" s="88"/>
      <c r="H861" s="9"/>
      <c r="J861" s="9"/>
      <c r="K861" s="9"/>
      <c r="AE861" s="124"/>
    </row>
    <row r="862" spans="4:31" x14ac:dyDescent="0.25">
      <c r="D862" s="10"/>
      <c r="E862" s="88"/>
      <c r="F862" s="88"/>
      <c r="G862" s="88"/>
      <c r="H862" s="9"/>
      <c r="J862" s="9"/>
      <c r="K862" s="9"/>
      <c r="AE862" s="124"/>
    </row>
    <row r="863" spans="4:31" x14ac:dyDescent="0.25">
      <c r="D863" s="10"/>
      <c r="E863" s="88"/>
      <c r="F863" s="88"/>
      <c r="G863" s="88"/>
      <c r="H863" s="9"/>
      <c r="J863" s="9"/>
      <c r="K863" s="9"/>
      <c r="AE863" s="124"/>
    </row>
    <row r="864" spans="4:31" x14ac:dyDescent="0.25">
      <c r="D864" s="10"/>
      <c r="E864" s="88"/>
      <c r="F864" s="88"/>
      <c r="G864" s="88"/>
      <c r="H864" s="9"/>
      <c r="J864" s="9"/>
      <c r="K864" s="9"/>
      <c r="AE864" s="124"/>
    </row>
    <row r="865" spans="4:31" x14ac:dyDescent="0.25">
      <c r="D865" s="10"/>
      <c r="E865" s="88"/>
      <c r="F865" s="88"/>
      <c r="G865" s="88"/>
      <c r="H865" s="9"/>
      <c r="J865" s="9"/>
      <c r="K865" s="9"/>
      <c r="AE865" s="124"/>
    </row>
    <row r="866" spans="4:31" x14ac:dyDescent="0.25">
      <c r="D866" s="10"/>
      <c r="E866" s="88"/>
      <c r="F866" s="88"/>
      <c r="G866" s="88"/>
      <c r="H866" s="9"/>
      <c r="J866" s="9"/>
      <c r="K866" s="9"/>
      <c r="AE866" s="124"/>
    </row>
    <row r="867" spans="4:31" x14ac:dyDescent="0.25">
      <c r="D867" s="10"/>
      <c r="E867" s="88"/>
      <c r="F867" s="88"/>
      <c r="G867" s="88"/>
      <c r="H867" s="9"/>
      <c r="J867" s="9"/>
      <c r="K867" s="9"/>
      <c r="AE867" s="124"/>
    </row>
    <row r="868" spans="4:31" x14ac:dyDescent="0.25">
      <c r="D868" s="10"/>
      <c r="E868" s="88"/>
      <c r="F868" s="88"/>
      <c r="G868" s="88"/>
      <c r="H868" s="9"/>
      <c r="J868" s="9"/>
      <c r="K868" s="9"/>
      <c r="AE868" s="124"/>
    </row>
    <row r="869" spans="4:31" x14ac:dyDescent="0.25">
      <c r="D869" s="10"/>
      <c r="E869" s="88"/>
      <c r="F869" s="88"/>
      <c r="G869" s="88"/>
      <c r="H869" s="9"/>
      <c r="J869" s="9"/>
      <c r="K869" s="9"/>
      <c r="AE869" s="124"/>
    </row>
    <row r="870" spans="4:31" x14ac:dyDescent="0.25">
      <c r="D870" s="10"/>
      <c r="E870" s="88"/>
      <c r="F870" s="88"/>
      <c r="G870" s="88"/>
      <c r="H870" s="9"/>
      <c r="J870" s="9"/>
      <c r="K870" s="9"/>
      <c r="AE870" s="124"/>
    </row>
    <row r="871" spans="4:31" x14ac:dyDescent="0.25">
      <c r="D871" s="10"/>
      <c r="E871" s="88"/>
      <c r="F871" s="88"/>
      <c r="G871" s="88"/>
      <c r="H871" s="9"/>
      <c r="J871" s="9"/>
      <c r="K871" s="9"/>
      <c r="AE871" s="124"/>
    </row>
    <row r="872" spans="4:31" x14ac:dyDescent="0.25">
      <c r="D872" s="10"/>
      <c r="E872" s="88"/>
      <c r="F872" s="88"/>
      <c r="G872" s="88"/>
      <c r="H872" s="9"/>
      <c r="J872" s="9"/>
      <c r="K872" s="9"/>
      <c r="AE872" s="124"/>
    </row>
    <row r="873" spans="4:31" x14ac:dyDescent="0.25">
      <c r="D873" s="10"/>
      <c r="E873" s="88"/>
      <c r="F873" s="88"/>
      <c r="G873" s="88"/>
      <c r="H873" s="9"/>
      <c r="J873" s="9"/>
      <c r="K873" s="9"/>
      <c r="AE873" s="124"/>
    </row>
    <row r="874" spans="4:31" x14ac:dyDescent="0.25">
      <c r="D874" s="10"/>
      <c r="E874" s="88"/>
      <c r="F874" s="88"/>
      <c r="G874" s="88"/>
      <c r="H874" s="9"/>
      <c r="J874" s="9"/>
      <c r="K874" s="9"/>
      <c r="AE874" s="124"/>
    </row>
    <row r="875" spans="4:31" x14ac:dyDescent="0.25">
      <c r="D875" s="10"/>
      <c r="E875" s="88"/>
      <c r="F875" s="88"/>
      <c r="G875" s="88"/>
      <c r="H875" s="9"/>
      <c r="J875" s="9"/>
      <c r="K875" s="9"/>
      <c r="AE875" s="124"/>
    </row>
    <row r="876" spans="4:31" x14ac:dyDescent="0.25">
      <c r="D876" s="10"/>
      <c r="E876" s="88"/>
      <c r="F876" s="88"/>
      <c r="G876" s="88"/>
      <c r="H876" s="9"/>
      <c r="J876" s="9"/>
      <c r="K876" s="9"/>
      <c r="AE876" s="124"/>
    </row>
    <row r="877" spans="4:31" x14ac:dyDescent="0.25">
      <c r="D877" s="10"/>
      <c r="E877" s="88"/>
      <c r="F877" s="88"/>
      <c r="G877" s="88"/>
      <c r="H877" s="9"/>
      <c r="J877" s="9"/>
      <c r="K877" s="9"/>
      <c r="AE877" s="124"/>
    </row>
    <row r="878" spans="4:31" x14ac:dyDescent="0.25">
      <c r="D878" s="10"/>
      <c r="E878" s="88"/>
      <c r="F878" s="88"/>
      <c r="G878" s="88"/>
      <c r="H878" s="9"/>
      <c r="J878" s="9"/>
      <c r="K878" s="9"/>
      <c r="AE878" s="124"/>
    </row>
    <row r="879" spans="4:31" x14ac:dyDescent="0.25">
      <c r="D879" s="10"/>
      <c r="E879" s="88"/>
      <c r="F879" s="88"/>
      <c r="G879" s="88"/>
      <c r="H879" s="9"/>
      <c r="J879" s="9"/>
      <c r="K879" s="9"/>
      <c r="AE879" s="124"/>
    </row>
    <row r="880" spans="4:31" x14ac:dyDescent="0.25">
      <c r="D880" s="10"/>
      <c r="E880" s="88"/>
      <c r="F880" s="88"/>
      <c r="G880" s="88"/>
      <c r="H880" s="9"/>
      <c r="J880" s="9"/>
      <c r="K880" s="9"/>
      <c r="AE880" s="124"/>
    </row>
    <row r="881" spans="4:31" x14ac:dyDescent="0.25">
      <c r="D881" s="10"/>
      <c r="E881" s="88"/>
      <c r="F881" s="88"/>
      <c r="G881" s="88"/>
      <c r="H881" s="9"/>
      <c r="J881" s="9"/>
      <c r="K881" s="9"/>
      <c r="AE881" s="124"/>
    </row>
    <row r="882" spans="4:31" x14ac:dyDescent="0.25">
      <c r="D882" s="10"/>
      <c r="E882" s="88"/>
      <c r="F882" s="88"/>
      <c r="G882" s="88"/>
      <c r="H882" s="9"/>
      <c r="J882" s="9"/>
      <c r="K882" s="9"/>
      <c r="AE882" s="124"/>
    </row>
    <row r="883" spans="4:31" x14ac:dyDescent="0.25">
      <c r="D883" s="10"/>
      <c r="E883" s="88"/>
      <c r="F883" s="88"/>
      <c r="G883" s="88"/>
      <c r="H883" s="9"/>
      <c r="J883" s="9"/>
      <c r="K883" s="9"/>
      <c r="AE883" s="124"/>
    </row>
    <row r="884" spans="4:31" x14ac:dyDescent="0.25">
      <c r="D884" s="10"/>
      <c r="E884" s="88"/>
      <c r="F884" s="88"/>
      <c r="G884" s="88"/>
      <c r="H884" s="9"/>
      <c r="J884" s="9"/>
      <c r="K884" s="9"/>
      <c r="AE884" s="124"/>
    </row>
    <row r="885" spans="4:31" x14ac:dyDescent="0.25">
      <c r="D885" s="10"/>
      <c r="E885" s="88"/>
      <c r="F885" s="88"/>
      <c r="G885" s="88"/>
      <c r="H885" s="9"/>
      <c r="J885" s="9"/>
      <c r="K885" s="9"/>
      <c r="AE885" s="124"/>
    </row>
    <row r="886" spans="4:31" x14ac:dyDescent="0.25">
      <c r="D886" s="10"/>
      <c r="E886" s="88"/>
      <c r="F886" s="88"/>
      <c r="G886" s="88"/>
      <c r="H886" s="9"/>
      <c r="J886" s="9"/>
      <c r="K886" s="9"/>
      <c r="AE886" s="124"/>
    </row>
    <row r="887" spans="4:31" x14ac:dyDescent="0.25">
      <c r="D887" s="10"/>
      <c r="E887" s="88"/>
      <c r="F887" s="88"/>
      <c r="G887" s="88"/>
      <c r="H887" s="9"/>
      <c r="J887" s="9"/>
      <c r="K887" s="9"/>
      <c r="AE887" s="124"/>
    </row>
    <row r="888" spans="4:31" x14ac:dyDescent="0.25">
      <c r="D888" s="10"/>
      <c r="E888" s="88"/>
      <c r="F888" s="88"/>
      <c r="G888" s="88"/>
      <c r="H888" s="9"/>
      <c r="J888" s="9"/>
      <c r="K888" s="9"/>
      <c r="AE888" s="124"/>
    </row>
    <row r="889" spans="4:31" x14ac:dyDescent="0.25">
      <c r="D889" s="10"/>
      <c r="E889" s="88"/>
      <c r="F889" s="88"/>
      <c r="G889" s="88"/>
      <c r="H889" s="9"/>
      <c r="J889" s="9"/>
      <c r="K889" s="9"/>
      <c r="AE889" s="124"/>
    </row>
    <row r="890" spans="4:31" x14ac:dyDescent="0.25">
      <c r="D890" s="10"/>
      <c r="E890" s="88"/>
      <c r="F890" s="88"/>
      <c r="G890" s="88"/>
      <c r="H890" s="9"/>
      <c r="J890" s="9"/>
      <c r="K890" s="9"/>
      <c r="AE890" s="124"/>
    </row>
    <row r="891" spans="4:31" x14ac:dyDescent="0.25">
      <c r="D891" s="10"/>
      <c r="E891" s="88"/>
      <c r="F891" s="88"/>
      <c r="G891" s="88"/>
      <c r="H891" s="9"/>
      <c r="J891" s="9"/>
      <c r="K891" s="9"/>
      <c r="AE891" s="124"/>
    </row>
    <row r="892" spans="4:31" x14ac:dyDescent="0.25">
      <c r="D892" s="10"/>
      <c r="E892" s="88"/>
      <c r="F892" s="88"/>
      <c r="G892" s="88"/>
      <c r="H892" s="9"/>
      <c r="J892" s="9"/>
      <c r="K892" s="9"/>
      <c r="AE892" s="124"/>
    </row>
    <row r="893" spans="4:31" x14ac:dyDescent="0.25">
      <c r="D893" s="10"/>
      <c r="E893" s="88"/>
      <c r="F893" s="88"/>
      <c r="G893" s="88"/>
      <c r="H893" s="9"/>
      <c r="J893" s="9"/>
      <c r="K893" s="9"/>
      <c r="AE893" s="124"/>
    </row>
    <row r="894" spans="4:31" x14ac:dyDescent="0.25">
      <c r="D894" s="10"/>
      <c r="E894" s="88"/>
      <c r="F894" s="88"/>
      <c r="G894" s="88"/>
      <c r="H894" s="9"/>
      <c r="J894" s="9"/>
      <c r="K894" s="9"/>
      <c r="AE894" s="124"/>
    </row>
    <row r="895" spans="4:31" x14ac:dyDescent="0.25">
      <c r="D895" s="10"/>
      <c r="E895" s="88"/>
      <c r="F895" s="88"/>
      <c r="G895" s="88"/>
      <c r="H895" s="9"/>
      <c r="J895" s="9"/>
      <c r="K895" s="9"/>
      <c r="AE895" s="124"/>
    </row>
    <row r="896" spans="4:31" x14ac:dyDescent="0.25">
      <c r="D896" s="10"/>
      <c r="E896" s="88"/>
      <c r="F896" s="88"/>
      <c r="G896" s="88"/>
      <c r="H896" s="9"/>
      <c r="J896" s="9"/>
      <c r="K896" s="9"/>
      <c r="AE896" s="124"/>
    </row>
    <row r="897" spans="4:31" x14ac:dyDescent="0.25">
      <c r="D897" s="10"/>
      <c r="E897" s="88"/>
      <c r="F897" s="88"/>
      <c r="G897" s="88"/>
      <c r="H897" s="9"/>
      <c r="J897" s="9"/>
      <c r="K897" s="9"/>
      <c r="AE897" s="124"/>
    </row>
    <row r="898" spans="4:31" x14ac:dyDescent="0.25">
      <c r="D898" s="10"/>
      <c r="E898" s="88"/>
      <c r="F898" s="88"/>
      <c r="G898" s="88"/>
      <c r="H898" s="9"/>
      <c r="J898" s="9"/>
      <c r="K898" s="9"/>
      <c r="AE898" s="124"/>
    </row>
    <row r="899" spans="4:31" x14ac:dyDescent="0.25">
      <c r="D899" s="10"/>
      <c r="E899" s="88"/>
      <c r="F899" s="88"/>
      <c r="G899" s="88"/>
      <c r="H899" s="9"/>
      <c r="J899" s="9"/>
      <c r="K899" s="9"/>
      <c r="AE899" s="124"/>
    </row>
    <row r="900" spans="4:31" x14ac:dyDescent="0.25">
      <c r="D900" s="10"/>
      <c r="E900" s="88"/>
      <c r="F900" s="88"/>
      <c r="G900" s="88"/>
      <c r="H900" s="9"/>
      <c r="J900" s="9"/>
      <c r="K900" s="9"/>
      <c r="AE900" s="124"/>
    </row>
    <row r="901" spans="4:31" x14ac:dyDescent="0.25">
      <c r="D901" s="10"/>
      <c r="E901" s="88"/>
      <c r="F901" s="88"/>
      <c r="G901" s="88"/>
      <c r="H901" s="9"/>
      <c r="J901" s="9"/>
      <c r="K901" s="9"/>
      <c r="AE901" s="124"/>
    </row>
    <row r="902" spans="4:31" x14ac:dyDescent="0.25">
      <c r="D902" s="10"/>
      <c r="E902" s="88"/>
      <c r="F902" s="88"/>
      <c r="G902" s="88"/>
      <c r="H902" s="9"/>
      <c r="J902" s="9"/>
      <c r="K902" s="9"/>
      <c r="AE902" s="124"/>
    </row>
    <row r="903" spans="4:31" x14ac:dyDescent="0.25">
      <c r="D903" s="10"/>
      <c r="E903" s="88"/>
      <c r="F903" s="88"/>
      <c r="G903" s="88"/>
      <c r="H903" s="9"/>
      <c r="J903" s="9"/>
      <c r="K903" s="9"/>
      <c r="AE903" s="124"/>
    </row>
    <row r="904" spans="4:31" x14ac:dyDescent="0.25">
      <c r="D904" s="10"/>
      <c r="E904" s="88"/>
      <c r="F904" s="88"/>
      <c r="G904" s="88"/>
      <c r="H904" s="9"/>
      <c r="J904" s="9"/>
      <c r="K904" s="9"/>
      <c r="AE904" s="124"/>
    </row>
    <row r="905" spans="4:31" x14ac:dyDescent="0.25">
      <c r="D905" s="10"/>
      <c r="E905" s="88"/>
      <c r="F905" s="88"/>
      <c r="G905" s="88"/>
      <c r="H905" s="9"/>
      <c r="J905" s="9"/>
      <c r="K905" s="9"/>
      <c r="AE905" s="124"/>
    </row>
    <row r="906" spans="4:31" x14ac:dyDescent="0.25">
      <c r="D906" s="10"/>
      <c r="E906" s="88"/>
      <c r="F906" s="88"/>
      <c r="G906" s="88"/>
      <c r="H906" s="9"/>
      <c r="J906" s="9"/>
      <c r="K906" s="9"/>
      <c r="AE906" s="124"/>
    </row>
    <row r="907" spans="4:31" x14ac:dyDescent="0.25">
      <c r="D907" s="10"/>
      <c r="E907" s="88"/>
      <c r="F907" s="88"/>
      <c r="G907" s="88"/>
      <c r="H907" s="9"/>
      <c r="J907" s="9"/>
      <c r="K907" s="9"/>
      <c r="AE907" s="124"/>
    </row>
    <row r="908" spans="4:31" x14ac:dyDescent="0.25">
      <c r="D908" s="10"/>
      <c r="E908" s="88"/>
      <c r="F908" s="88"/>
      <c r="G908" s="88"/>
      <c r="H908" s="9"/>
      <c r="J908" s="9"/>
      <c r="K908" s="9"/>
      <c r="AE908" s="124"/>
    </row>
    <row r="909" spans="4:31" x14ac:dyDescent="0.25">
      <c r="D909" s="10"/>
      <c r="E909" s="88"/>
      <c r="F909" s="88"/>
      <c r="G909" s="88"/>
      <c r="H909" s="9"/>
      <c r="J909" s="9"/>
      <c r="K909" s="9"/>
      <c r="AE909" s="124"/>
    </row>
    <row r="910" spans="4:31" x14ac:dyDescent="0.25">
      <c r="D910" s="10"/>
      <c r="E910" s="88"/>
      <c r="F910" s="88"/>
      <c r="G910" s="88"/>
      <c r="H910" s="9"/>
      <c r="J910" s="9"/>
      <c r="K910" s="9"/>
      <c r="AE910" s="124"/>
    </row>
    <row r="911" spans="4:31" x14ac:dyDescent="0.25">
      <c r="D911" s="10"/>
      <c r="E911" s="88"/>
      <c r="F911" s="88"/>
      <c r="G911" s="88"/>
      <c r="H911" s="9"/>
      <c r="J911" s="9"/>
      <c r="K911" s="9"/>
      <c r="AE911" s="124"/>
    </row>
    <row r="912" spans="4:31" x14ac:dyDescent="0.25">
      <c r="D912" s="10"/>
      <c r="E912" s="88"/>
      <c r="F912" s="88"/>
      <c r="G912" s="88"/>
      <c r="H912" s="9"/>
      <c r="J912" s="9"/>
      <c r="K912" s="9"/>
      <c r="AE912" s="124"/>
    </row>
    <row r="913" spans="4:31" x14ac:dyDescent="0.25">
      <c r="D913" s="10"/>
      <c r="E913" s="88"/>
      <c r="F913" s="88"/>
      <c r="G913" s="88"/>
      <c r="H913" s="9"/>
      <c r="J913" s="9"/>
      <c r="K913" s="9"/>
      <c r="AE913" s="124"/>
    </row>
    <row r="914" spans="4:31" x14ac:dyDescent="0.25">
      <c r="D914" s="10"/>
      <c r="E914" s="88"/>
      <c r="F914" s="88"/>
      <c r="G914" s="88"/>
      <c r="H914" s="9"/>
      <c r="J914" s="9"/>
      <c r="K914" s="9"/>
      <c r="AE914" s="124"/>
    </row>
    <row r="915" spans="4:31" x14ac:dyDescent="0.25">
      <c r="D915" s="10"/>
      <c r="E915" s="88"/>
      <c r="F915" s="88"/>
      <c r="G915" s="88"/>
      <c r="H915" s="9"/>
      <c r="J915" s="9"/>
      <c r="K915" s="9"/>
      <c r="AE915" s="124"/>
    </row>
    <row r="916" spans="4:31" x14ac:dyDescent="0.25">
      <c r="D916" s="10"/>
      <c r="E916" s="88"/>
      <c r="F916" s="88"/>
      <c r="G916" s="88"/>
      <c r="H916" s="9"/>
      <c r="J916" s="9"/>
      <c r="K916" s="9"/>
      <c r="AE916" s="124"/>
    </row>
    <row r="917" spans="4:31" x14ac:dyDescent="0.25">
      <c r="D917" s="10"/>
      <c r="E917" s="88"/>
      <c r="F917" s="88"/>
      <c r="G917" s="88"/>
      <c r="H917" s="9"/>
      <c r="J917" s="9"/>
      <c r="K917" s="9"/>
      <c r="AE917" s="124"/>
    </row>
    <row r="918" spans="4:31" x14ac:dyDescent="0.25">
      <c r="D918" s="10"/>
      <c r="E918" s="88"/>
      <c r="F918" s="88"/>
      <c r="G918" s="88"/>
      <c r="H918" s="9"/>
      <c r="J918" s="9"/>
      <c r="K918" s="9"/>
      <c r="AE918" s="124"/>
    </row>
    <row r="919" spans="4:31" x14ac:dyDescent="0.25">
      <c r="D919" s="10"/>
      <c r="E919" s="88"/>
      <c r="F919" s="88"/>
      <c r="G919" s="88"/>
      <c r="H919" s="9"/>
      <c r="J919" s="9"/>
      <c r="K919" s="9"/>
      <c r="AE919" s="124"/>
    </row>
    <row r="920" spans="4:31" x14ac:dyDescent="0.25">
      <c r="D920" s="10"/>
      <c r="E920" s="88"/>
      <c r="F920" s="88"/>
      <c r="G920" s="88"/>
      <c r="H920" s="9"/>
      <c r="J920" s="9"/>
      <c r="K920" s="9"/>
      <c r="AE920" s="124"/>
    </row>
    <row r="921" spans="4:31" x14ac:dyDescent="0.25">
      <c r="D921" s="10"/>
      <c r="E921" s="88"/>
      <c r="F921" s="88"/>
      <c r="G921" s="88"/>
      <c r="H921" s="9"/>
      <c r="J921" s="9"/>
      <c r="K921" s="9"/>
      <c r="AE921" s="124"/>
    </row>
    <row r="922" spans="4:31" x14ac:dyDescent="0.25">
      <c r="D922" s="10"/>
      <c r="E922" s="88"/>
      <c r="F922" s="88"/>
      <c r="G922" s="88"/>
      <c r="H922" s="9"/>
      <c r="J922" s="9"/>
      <c r="K922" s="9"/>
      <c r="AE922" s="124"/>
    </row>
    <row r="923" spans="4:31" x14ac:dyDescent="0.25">
      <c r="D923" s="10"/>
      <c r="E923" s="88"/>
      <c r="F923" s="88"/>
      <c r="G923" s="88"/>
      <c r="H923" s="9"/>
      <c r="J923" s="9"/>
      <c r="K923" s="9"/>
      <c r="AE923" s="124"/>
    </row>
    <row r="924" spans="4:31" x14ac:dyDescent="0.25">
      <c r="D924" s="10"/>
      <c r="E924" s="88"/>
      <c r="F924" s="88"/>
      <c r="G924" s="88"/>
      <c r="H924" s="9"/>
      <c r="J924" s="9"/>
      <c r="K924" s="9"/>
      <c r="AE924" s="124"/>
    </row>
    <row r="925" spans="4:31" x14ac:dyDescent="0.25">
      <c r="D925" s="10"/>
      <c r="E925" s="88"/>
      <c r="F925" s="88"/>
      <c r="G925" s="88"/>
      <c r="H925" s="9"/>
      <c r="J925" s="9"/>
      <c r="K925" s="9"/>
      <c r="AE925" s="124"/>
    </row>
    <row r="926" spans="4:31" x14ac:dyDescent="0.25">
      <c r="D926" s="10"/>
      <c r="E926" s="88"/>
      <c r="F926" s="88"/>
      <c r="G926" s="88"/>
      <c r="H926" s="9"/>
      <c r="J926" s="9"/>
      <c r="K926" s="9"/>
      <c r="AE926" s="124"/>
    </row>
    <row r="927" spans="4:31" x14ac:dyDescent="0.25">
      <c r="D927" s="10"/>
      <c r="E927" s="88"/>
      <c r="F927" s="88"/>
      <c r="G927" s="88"/>
      <c r="H927" s="9"/>
      <c r="J927" s="9"/>
      <c r="K927" s="9"/>
      <c r="AE927" s="124"/>
    </row>
    <row r="928" spans="4:31" x14ac:dyDescent="0.25">
      <c r="D928" s="10"/>
      <c r="E928" s="88"/>
      <c r="F928" s="88"/>
      <c r="G928" s="88"/>
      <c r="H928" s="9"/>
      <c r="J928" s="9"/>
      <c r="K928" s="9"/>
      <c r="AE928" s="124"/>
    </row>
    <row r="929" spans="4:31" x14ac:dyDescent="0.25">
      <c r="D929" s="10"/>
      <c r="E929" s="88"/>
      <c r="F929" s="88"/>
      <c r="G929" s="88"/>
      <c r="H929" s="9"/>
      <c r="J929" s="9"/>
      <c r="K929" s="9"/>
      <c r="AE929" s="124"/>
    </row>
    <row r="930" spans="4:31" x14ac:dyDescent="0.25">
      <c r="D930" s="10"/>
      <c r="E930" s="88"/>
      <c r="F930" s="88"/>
      <c r="G930" s="88"/>
      <c r="H930" s="9"/>
      <c r="J930" s="9"/>
      <c r="K930" s="9"/>
      <c r="AE930" s="124"/>
    </row>
    <row r="931" spans="4:31" x14ac:dyDescent="0.25">
      <c r="D931" s="10"/>
      <c r="E931" s="88"/>
      <c r="F931" s="88"/>
      <c r="G931" s="88"/>
      <c r="H931" s="9"/>
      <c r="J931" s="9"/>
      <c r="K931" s="9"/>
      <c r="AE931" s="124"/>
    </row>
    <row r="932" spans="4:31" x14ac:dyDescent="0.25">
      <c r="D932" s="10"/>
      <c r="E932" s="88"/>
      <c r="F932" s="88"/>
      <c r="G932" s="88"/>
      <c r="H932" s="9"/>
      <c r="J932" s="9"/>
      <c r="K932" s="9"/>
      <c r="AE932" s="124"/>
    </row>
    <row r="933" spans="4:31" x14ac:dyDescent="0.25">
      <c r="D933" s="10"/>
      <c r="E933" s="88"/>
      <c r="F933" s="88"/>
      <c r="G933" s="88"/>
      <c r="H933" s="9"/>
      <c r="J933" s="9"/>
      <c r="K933" s="9"/>
      <c r="AE933" s="124"/>
    </row>
    <row r="934" spans="4:31" x14ac:dyDescent="0.25">
      <c r="D934" s="10"/>
      <c r="E934" s="88"/>
      <c r="F934" s="88"/>
      <c r="G934" s="88"/>
      <c r="H934" s="9"/>
      <c r="J934" s="9"/>
      <c r="K934" s="9"/>
      <c r="AE934" s="124"/>
    </row>
    <row r="935" spans="4:31" x14ac:dyDescent="0.25">
      <c r="D935" s="10"/>
      <c r="E935" s="88"/>
      <c r="F935" s="88"/>
      <c r="G935" s="88"/>
      <c r="H935" s="9"/>
      <c r="J935" s="9"/>
      <c r="K935" s="9"/>
      <c r="AE935" s="124"/>
    </row>
    <row r="936" spans="4:31" x14ac:dyDescent="0.25">
      <c r="D936" s="10"/>
      <c r="E936" s="88"/>
      <c r="F936" s="88"/>
      <c r="G936" s="88"/>
      <c r="H936" s="9"/>
      <c r="J936" s="9"/>
      <c r="K936" s="9"/>
      <c r="AE936" s="124"/>
    </row>
    <row r="937" spans="4:31" x14ac:dyDescent="0.25">
      <c r="D937" s="10"/>
      <c r="E937" s="88"/>
      <c r="F937" s="88"/>
      <c r="G937" s="88"/>
      <c r="H937" s="9"/>
      <c r="J937" s="9"/>
      <c r="K937" s="9"/>
      <c r="AE937" s="124"/>
    </row>
    <row r="938" spans="4:31" x14ac:dyDescent="0.25">
      <c r="D938" s="10"/>
      <c r="E938" s="88"/>
      <c r="F938" s="88"/>
      <c r="G938" s="88"/>
      <c r="H938" s="9"/>
      <c r="J938" s="9"/>
      <c r="K938" s="9"/>
      <c r="AE938" s="124"/>
    </row>
    <row r="939" spans="4:31" x14ac:dyDescent="0.25">
      <c r="D939" s="10"/>
      <c r="E939" s="88"/>
      <c r="F939" s="88"/>
      <c r="G939" s="88"/>
      <c r="H939" s="9"/>
      <c r="J939" s="9"/>
      <c r="K939" s="9"/>
      <c r="AE939" s="124"/>
    </row>
    <row r="940" spans="4:31" x14ac:dyDescent="0.25">
      <c r="D940" s="10"/>
      <c r="E940" s="88"/>
      <c r="F940" s="88"/>
      <c r="G940" s="88"/>
      <c r="H940" s="9"/>
      <c r="J940" s="9"/>
      <c r="K940" s="9"/>
      <c r="AE940" s="124"/>
    </row>
    <row r="941" spans="4:31" x14ac:dyDescent="0.25">
      <c r="D941" s="10"/>
      <c r="E941" s="88"/>
      <c r="F941" s="88"/>
      <c r="G941" s="88"/>
      <c r="H941" s="9"/>
      <c r="J941" s="9"/>
      <c r="K941" s="9"/>
      <c r="AE941" s="124"/>
    </row>
    <row r="942" spans="4:31" x14ac:dyDescent="0.25">
      <c r="D942" s="10"/>
      <c r="E942" s="88"/>
      <c r="F942" s="88"/>
      <c r="G942" s="88"/>
      <c r="H942" s="9"/>
      <c r="J942" s="9"/>
      <c r="K942" s="9"/>
      <c r="AE942" s="124"/>
    </row>
    <row r="943" spans="4:31" x14ac:dyDescent="0.25">
      <c r="D943" s="10"/>
      <c r="E943" s="88"/>
      <c r="F943" s="88"/>
      <c r="G943" s="88"/>
      <c r="H943" s="9"/>
      <c r="J943" s="9"/>
      <c r="K943" s="9"/>
      <c r="AE943" s="124"/>
    </row>
    <row r="944" spans="4:31" x14ac:dyDescent="0.25">
      <c r="D944" s="10"/>
      <c r="E944" s="88"/>
      <c r="F944" s="88"/>
      <c r="G944" s="88"/>
      <c r="H944" s="9"/>
      <c r="J944" s="9"/>
      <c r="K944" s="9"/>
      <c r="AE944" s="124"/>
    </row>
    <row r="945" spans="4:31" x14ac:dyDescent="0.25">
      <c r="D945" s="10"/>
      <c r="E945" s="88"/>
      <c r="F945" s="88"/>
      <c r="G945" s="88"/>
      <c r="H945" s="9"/>
      <c r="J945" s="9"/>
      <c r="K945" s="9"/>
      <c r="AE945" s="124"/>
    </row>
    <row r="946" spans="4:31" x14ac:dyDescent="0.25">
      <c r="D946" s="10"/>
      <c r="E946" s="88"/>
      <c r="F946" s="88"/>
      <c r="G946" s="88"/>
      <c r="H946" s="9"/>
      <c r="J946" s="9"/>
      <c r="K946" s="9"/>
      <c r="AE946" s="124"/>
    </row>
    <row r="947" spans="4:31" x14ac:dyDescent="0.25">
      <c r="D947" s="10"/>
      <c r="E947" s="88"/>
      <c r="F947" s="88"/>
      <c r="G947" s="88"/>
      <c r="H947" s="9"/>
      <c r="J947" s="9"/>
      <c r="K947" s="9"/>
      <c r="AE947" s="124"/>
    </row>
    <row r="948" spans="4:31" x14ac:dyDescent="0.25">
      <c r="D948" s="10"/>
      <c r="E948" s="88"/>
      <c r="F948" s="88"/>
      <c r="G948" s="88"/>
      <c r="H948" s="9"/>
      <c r="J948" s="9"/>
      <c r="K948" s="9"/>
      <c r="AE948" s="124"/>
    </row>
    <row r="949" spans="4:31" x14ac:dyDescent="0.25">
      <c r="D949" s="10"/>
      <c r="E949" s="88"/>
      <c r="F949" s="88"/>
      <c r="G949" s="88"/>
      <c r="H949" s="9"/>
      <c r="J949" s="9"/>
      <c r="K949" s="9"/>
      <c r="AE949" s="124"/>
    </row>
    <row r="950" spans="4:31" x14ac:dyDescent="0.25">
      <c r="D950" s="10"/>
      <c r="E950" s="88"/>
      <c r="F950" s="88"/>
      <c r="G950" s="88"/>
      <c r="H950" s="9"/>
      <c r="J950" s="9"/>
      <c r="K950" s="9"/>
      <c r="AE950" s="124"/>
    </row>
    <row r="951" spans="4:31" x14ac:dyDescent="0.25">
      <c r="D951" s="10"/>
      <c r="E951" s="88"/>
      <c r="F951" s="88"/>
      <c r="G951" s="88"/>
      <c r="H951" s="9"/>
      <c r="J951" s="9"/>
      <c r="K951" s="9"/>
      <c r="AE951" s="124"/>
    </row>
    <row r="952" spans="4:31" x14ac:dyDescent="0.25">
      <c r="D952" s="10"/>
      <c r="E952" s="88"/>
      <c r="F952" s="88"/>
      <c r="G952" s="88"/>
      <c r="H952" s="9"/>
      <c r="J952" s="9"/>
      <c r="K952" s="9"/>
      <c r="AE952" s="124"/>
    </row>
    <row r="953" spans="4:31" x14ac:dyDescent="0.25">
      <c r="D953" s="10"/>
      <c r="E953" s="88"/>
      <c r="F953" s="88"/>
      <c r="G953" s="88"/>
      <c r="H953" s="9"/>
      <c r="J953" s="9"/>
      <c r="K953" s="9"/>
      <c r="AE953" s="124"/>
    </row>
    <row r="954" spans="4:31" x14ac:dyDescent="0.25">
      <c r="D954" s="10"/>
      <c r="E954" s="88"/>
      <c r="F954" s="88"/>
      <c r="G954" s="88"/>
      <c r="H954" s="9"/>
      <c r="J954" s="9"/>
      <c r="K954" s="9"/>
      <c r="AE954" s="124"/>
    </row>
    <row r="955" spans="4:31" x14ac:dyDescent="0.25">
      <c r="D955" s="10"/>
      <c r="E955" s="88"/>
      <c r="F955" s="88"/>
      <c r="G955" s="88"/>
      <c r="H955" s="9"/>
      <c r="J955" s="9"/>
      <c r="K955" s="9"/>
      <c r="AE955" s="124"/>
    </row>
    <row r="956" spans="4:31" x14ac:dyDescent="0.25">
      <c r="D956" s="10"/>
      <c r="E956" s="88"/>
      <c r="F956" s="88"/>
      <c r="G956" s="88"/>
      <c r="H956" s="9"/>
      <c r="J956" s="9"/>
      <c r="K956" s="9"/>
      <c r="AE956" s="124"/>
    </row>
    <row r="957" spans="4:31" x14ac:dyDescent="0.25">
      <c r="D957" s="10"/>
      <c r="E957" s="88"/>
      <c r="F957" s="88"/>
      <c r="G957" s="88"/>
      <c r="H957" s="9"/>
      <c r="J957" s="9"/>
      <c r="K957" s="9"/>
      <c r="AE957" s="124"/>
    </row>
    <row r="958" spans="4:31" x14ac:dyDescent="0.25">
      <c r="D958" s="10"/>
      <c r="E958" s="88"/>
      <c r="F958" s="88"/>
      <c r="G958" s="88"/>
      <c r="H958" s="9"/>
      <c r="J958" s="9"/>
      <c r="K958" s="9"/>
      <c r="AE958" s="124"/>
    </row>
    <row r="959" spans="4:31" x14ac:dyDescent="0.25">
      <c r="D959" s="10"/>
      <c r="E959" s="88"/>
      <c r="F959" s="88"/>
      <c r="G959" s="88"/>
      <c r="H959" s="9"/>
      <c r="J959" s="9"/>
      <c r="K959" s="9"/>
      <c r="AE959" s="124"/>
    </row>
    <row r="960" spans="4:31" x14ac:dyDescent="0.25">
      <c r="D960" s="10"/>
      <c r="E960" s="88"/>
      <c r="F960" s="88"/>
      <c r="G960" s="88"/>
      <c r="H960" s="9"/>
      <c r="J960" s="9"/>
      <c r="K960" s="9"/>
      <c r="AE960" s="124"/>
    </row>
    <row r="961" spans="4:31" x14ac:dyDescent="0.25">
      <c r="D961" s="10"/>
      <c r="E961" s="88"/>
      <c r="F961" s="88"/>
      <c r="G961" s="88"/>
      <c r="H961" s="9"/>
      <c r="J961" s="9"/>
      <c r="K961" s="9"/>
      <c r="AE961" s="124"/>
    </row>
    <row r="962" spans="4:31" x14ac:dyDescent="0.25">
      <c r="D962" s="10"/>
      <c r="E962" s="88"/>
      <c r="F962" s="88"/>
      <c r="G962" s="88"/>
      <c r="H962" s="9"/>
      <c r="J962" s="9"/>
      <c r="K962" s="9"/>
      <c r="AE962" s="124"/>
    </row>
    <row r="963" spans="4:31" x14ac:dyDescent="0.25">
      <c r="D963" s="10"/>
      <c r="E963" s="88"/>
      <c r="F963" s="88"/>
      <c r="G963" s="88"/>
      <c r="H963" s="9"/>
      <c r="J963" s="9"/>
      <c r="K963" s="9"/>
      <c r="AE963" s="124"/>
    </row>
    <row r="964" spans="4:31" x14ac:dyDescent="0.25">
      <c r="D964" s="10"/>
      <c r="E964" s="88"/>
      <c r="F964" s="88"/>
      <c r="G964" s="88"/>
      <c r="H964" s="9"/>
      <c r="J964" s="9"/>
      <c r="K964" s="9"/>
      <c r="AE964" s="124"/>
    </row>
    <row r="965" spans="4:31" x14ac:dyDescent="0.25">
      <c r="D965" s="10"/>
      <c r="E965" s="88"/>
      <c r="F965" s="88"/>
      <c r="G965" s="88"/>
      <c r="H965" s="9"/>
      <c r="J965" s="9"/>
      <c r="K965" s="9"/>
      <c r="AE965" s="124"/>
    </row>
    <row r="966" spans="4:31" x14ac:dyDescent="0.25">
      <c r="D966" s="10"/>
      <c r="E966" s="88"/>
      <c r="F966" s="88"/>
      <c r="G966" s="88"/>
      <c r="H966" s="9"/>
      <c r="J966" s="9"/>
      <c r="K966" s="9"/>
      <c r="AE966" s="124"/>
    </row>
    <row r="967" spans="4:31" x14ac:dyDescent="0.25">
      <c r="D967" s="10"/>
      <c r="E967" s="88"/>
      <c r="F967" s="88"/>
      <c r="G967" s="88"/>
      <c r="H967" s="9"/>
      <c r="J967" s="9"/>
      <c r="K967" s="9"/>
      <c r="AE967" s="124"/>
    </row>
    <row r="968" spans="4:31" x14ac:dyDescent="0.25">
      <c r="D968" s="10"/>
      <c r="E968" s="88"/>
      <c r="F968" s="88"/>
      <c r="G968" s="88"/>
      <c r="H968" s="9"/>
      <c r="J968" s="9"/>
      <c r="K968" s="9"/>
      <c r="AE968" s="124"/>
    </row>
    <row r="969" spans="4:31" x14ac:dyDescent="0.25">
      <c r="D969" s="10"/>
      <c r="E969" s="88"/>
      <c r="F969" s="88"/>
      <c r="G969" s="88"/>
      <c r="H969" s="9"/>
      <c r="J969" s="9"/>
      <c r="K969" s="9"/>
      <c r="AE969" s="124"/>
    </row>
    <row r="970" spans="4:31" x14ac:dyDescent="0.25">
      <c r="D970" s="10"/>
      <c r="E970" s="88"/>
      <c r="F970" s="88"/>
      <c r="G970" s="88"/>
      <c r="H970" s="9"/>
      <c r="J970" s="9"/>
      <c r="K970" s="9"/>
      <c r="AE970" s="124"/>
    </row>
    <row r="971" spans="4:31" x14ac:dyDescent="0.25">
      <c r="D971" s="10"/>
      <c r="E971" s="88"/>
      <c r="F971" s="88"/>
      <c r="G971" s="88"/>
      <c r="H971" s="9"/>
      <c r="J971" s="9"/>
      <c r="K971" s="9"/>
      <c r="AE971" s="124"/>
    </row>
    <row r="972" spans="4:31" x14ac:dyDescent="0.25">
      <c r="D972" s="10"/>
      <c r="E972" s="88"/>
      <c r="F972" s="88"/>
      <c r="G972" s="88"/>
      <c r="H972" s="9"/>
      <c r="J972" s="9"/>
      <c r="K972" s="9"/>
      <c r="AE972" s="124"/>
    </row>
    <row r="973" spans="4:31" x14ac:dyDescent="0.25">
      <c r="D973" s="10"/>
      <c r="E973" s="88"/>
      <c r="F973" s="88"/>
      <c r="G973" s="88"/>
      <c r="H973" s="9"/>
      <c r="J973" s="9"/>
      <c r="K973" s="9"/>
      <c r="AE973" s="124"/>
    </row>
    <row r="974" spans="4:31" x14ac:dyDescent="0.25">
      <c r="D974" s="10"/>
      <c r="E974" s="88"/>
      <c r="F974" s="88"/>
      <c r="G974" s="88"/>
      <c r="H974" s="9"/>
      <c r="J974" s="9"/>
      <c r="K974" s="9"/>
      <c r="AE974" s="124"/>
    </row>
    <row r="975" spans="4:31" x14ac:dyDescent="0.25">
      <c r="D975" s="10"/>
      <c r="E975" s="88"/>
      <c r="F975" s="88"/>
      <c r="G975" s="88"/>
      <c r="H975" s="9"/>
      <c r="J975" s="9"/>
      <c r="K975" s="9"/>
      <c r="AE975" s="124"/>
    </row>
    <row r="976" spans="4:31" x14ac:dyDescent="0.25">
      <c r="D976" s="10"/>
      <c r="E976" s="88"/>
      <c r="F976" s="88"/>
      <c r="G976" s="88"/>
      <c r="H976" s="9"/>
      <c r="J976" s="9"/>
      <c r="K976" s="9"/>
      <c r="AE976" s="124"/>
    </row>
    <row r="977" spans="4:31" x14ac:dyDescent="0.25">
      <c r="D977" s="10"/>
      <c r="E977" s="88"/>
      <c r="F977" s="88"/>
      <c r="G977" s="88"/>
      <c r="H977" s="9"/>
      <c r="J977" s="9"/>
      <c r="K977" s="9"/>
      <c r="AE977" s="124"/>
    </row>
    <row r="978" spans="4:31" x14ac:dyDescent="0.25">
      <c r="D978" s="10"/>
      <c r="E978" s="88"/>
      <c r="F978" s="88"/>
      <c r="G978" s="88"/>
      <c r="H978" s="9"/>
      <c r="J978" s="9"/>
      <c r="K978" s="9"/>
      <c r="AE978" s="124"/>
    </row>
    <row r="979" spans="4:31" x14ac:dyDescent="0.25">
      <c r="D979" s="10"/>
      <c r="E979" s="88"/>
      <c r="F979" s="88"/>
      <c r="G979" s="88"/>
      <c r="H979" s="9"/>
      <c r="J979" s="9"/>
      <c r="K979" s="9"/>
      <c r="AE979" s="124"/>
    </row>
    <row r="980" spans="4:31" x14ac:dyDescent="0.25">
      <c r="D980" s="10"/>
      <c r="E980" s="88"/>
      <c r="F980" s="88"/>
      <c r="G980" s="88"/>
      <c r="H980" s="9"/>
      <c r="J980" s="9"/>
      <c r="K980" s="9"/>
      <c r="AE980" s="124"/>
    </row>
    <row r="981" spans="4:31" x14ac:dyDescent="0.25">
      <c r="D981" s="10"/>
      <c r="E981" s="88"/>
      <c r="F981" s="88"/>
      <c r="G981" s="88"/>
      <c r="H981" s="9"/>
      <c r="J981" s="9"/>
      <c r="K981" s="9"/>
      <c r="AE981" s="124"/>
    </row>
    <row r="982" spans="4:31" x14ac:dyDescent="0.25">
      <c r="D982" s="10"/>
      <c r="E982" s="88"/>
      <c r="F982" s="88"/>
      <c r="G982" s="88"/>
      <c r="H982" s="9"/>
      <c r="J982" s="9"/>
      <c r="K982" s="9"/>
      <c r="AE982" s="124"/>
    </row>
    <row r="983" spans="4:31" x14ac:dyDescent="0.25">
      <c r="D983" s="10"/>
      <c r="E983" s="88"/>
      <c r="F983" s="88"/>
      <c r="G983" s="88"/>
      <c r="H983" s="9"/>
      <c r="J983" s="9"/>
      <c r="K983" s="9"/>
      <c r="AE983" s="124"/>
    </row>
    <row r="984" spans="4:31" x14ac:dyDescent="0.25">
      <c r="D984" s="10"/>
      <c r="E984" s="88"/>
      <c r="F984" s="88"/>
      <c r="G984" s="88"/>
      <c r="H984" s="9"/>
      <c r="J984" s="9"/>
      <c r="K984" s="9"/>
      <c r="AE984" s="124"/>
    </row>
    <row r="985" spans="4:31" x14ac:dyDescent="0.25">
      <c r="D985" s="10"/>
      <c r="E985" s="88"/>
      <c r="F985" s="88"/>
      <c r="G985" s="88"/>
      <c r="H985" s="9"/>
      <c r="J985" s="9"/>
      <c r="K985" s="9"/>
      <c r="AE985" s="124"/>
    </row>
    <row r="986" spans="4:31" x14ac:dyDescent="0.25">
      <c r="D986" s="10"/>
      <c r="E986" s="88"/>
      <c r="F986" s="88"/>
      <c r="G986" s="88"/>
      <c r="H986" s="9"/>
      <c r="J986" s="9"/>
      <c r="K986" s="9"/>
      <c r="AE986" s="124"/>
    </row>
    <row r="987" spans="4:31" x14ac:dyDescent="0.25">
      <c r="D987" s="10"/>
      <c r="E987" s="88"/>
      <c r="F987" s="88"/>
      <c r="G987" s="88"/>
      <c r="H987" s="9"/>
      <c r="J987" s="9"/>
      <c r="K987" s="9"/>
      <c r="AE987" s="124"/>
    </row>
    <row r="988" spans="4:31" x14ac:dyDescent="0.25">
      <c r="D988" s="10"/>
      <c r="E988" s="88"/>
      <c r="F988" s="88"/>
      <c r="G988" s="88"/>
      <c r="H988" s="9"/>
      <c r="J988" s="9"/>
      <c r="K988" s="9"/>
      <c r="AE988" s="124"/>
    </row>
    <row r="989" spans="4:31" x14ac:dyDescent="0.25">
      <c r="D989" s="10"/>
      <c r="E989" s="88"/>
      <c r="F989" s="88"/>
      <c r="G989" s="88"/>
      <c r="H989" s="9"/>
      <c r="J989" s="9"/>
      <c r="K989" s="9"/>
      <c r="AE989" s="124"/>
    </row>
    <row r="990" spans="4:31" x14ac:dyDescent="0.25">
      <c r="D990" s="10"/>
      <c r="E990" s="88"/>
      <c r="F990" s="88"/>
      <c r="G990" s="88"/>
      <c r="H990" s="9"/>
      <c r="J990" s="9"/>
      <c r="K990" s="9"/>
      <c r="AE990" s="124"/>
    </row>
    <row r="991" spans="4:31" x14ac:dyDescent="0.25">
      <c r="D991" s="10"/>
      <c r="E991" s="88"/>
      <c r="F991" s="88"/>
      <c r="G991" s="88"/>
      <c r="H991" s="9"/>
      <c r="J991" s="9"/>
      <c r="K991" s="9"/>
      <c r="AE991" s="124"/>
    </row>
    <row r="992" spans="4:31" x14ac:dyDescent="0.25">
      <c r="D992" s="10"/>
      <c r="E992" s="88"/>
      <c r="F992" s="88"/>
      <c r="G992" s="88"/>
      <c r="H992" s="9"/>
      <c r="J992" s="9"/>
      <c r="K992" s="9"/>
      <c r="AE992" s="124"/>
    </row>
    <row r="993" spans="4:31" x14ac:dyDescent="0.25">
      <c r="D993" s="10"/>
      <c r="E993" s="88"/>
      <c r="F993" s="88"/>
      <c r="G993" s="88"/>
      <c r="H993" s="9"/>
      <c r="J993" s="9"/>
      <c r="K993" s="9"/>
      <c r="AE993" s="124"/>
    </row>
    <row r="994" spans="4:31" x14ac:dyDescent="0.25">
      <c r="D994" s="10"/>
      <c r="E994" s="88"/>
      <c r="F994" s="88"/>
      <c r="G994" s="88"/>
      <c r="H994" s="9"/>
      <c r="J994" s="9"/>
      <c r="K994" s="9"/>
      <c r="AE994" s="124"/>
    </row>
    <row r="995" spans="4:31" x14ac:dyDescent="0.25">
      <c r="D995" s="10"/>
      <c r="E995" s="88"/>
      <c r="F995" s="88"/>
      <c r="G995" s="88"/>
      <c r="H995" s="9"/>
      <c r="J995" s="9"/>
      <c r="K995" s="9"/>
      <c r="AE995" s="124"/>
    </row>
    <row r="996" spans="4:31" x14ac:dyDescent="0.25">
      <c r="D996" s="10"/>
      <c r="E996" s="88"/>
      <c r="F996" s="88"/>
      <c r="G996" s="88"/>
      <c r="H996" s="9"/>
      <c r="J996" s="9"/>
      <c r="K996" s="9"/>
      <c r="AE996" s="124"/>
    </row>
    <row r="997" spans="4:31" x14ac:dyDescent="0.25">
      <c r="D997" s="10"/>
      <c r="E997" s="88"/>
      <c r="F997" s="88"/>
      <c r="G997" s="88"/>
      <c r="H997" s="9"/>
      <c r="J997" s="9"/>
      <c r="K997" s="9"/>
      <c r="AE997" s="124"/>
    </row>
    <row r="998" spans="4:31" x14ac:dyDescent="0.25">
      <c r="D998" s="10"/>
      <c r="E998" s="88"/>
      <c r="F998" s="88"/>
      <c r="G998" s="88"/>
      <c r="H998" s="9"/>
      <c r="J998" s="9"/>
      <c r="K998" s="9"/>
      <c r="AE998" s="124"/>
    </row>
    <row r="999" spans="4:31" x14ac:dyDescent="0.25">
      <c r="D999" s="10"/>
      <c r="E999" s="88"/>
      <c r="F999" s="88"/>
      <c r="G999" s="88"/>
      <c r="H999" s="9"/>
      <c r="J999" s="9"/>
      <c r="K999" s="9"/>
      <c r="AE999" s="124"/>
    </row>
    <row r="1000" spans="4:31" x14ac:dyDescent="0.25">
      <c r="AE1000" s="125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topLeftCell="A131" workbookViewId="0">
      <selection activeCell="A173" sqref="A173"/>
    </sheetView>
  </sheetViews>
  <sheetFormatPr defaultRowHeight="14.4" x14ac:dyDescent="0.3"/>
  <cols>
    <col min="1" max="1" width="56.88671875" bestFit="1" customWidth="1"/>
    <col min="2" max="2" width="12" style="1" bestFit="1" customWidth="1"/>
  </cols>
  <sheetData>
    <row r="1" spans="1:2" x14ac:dyDescent="0.3">
      <c r="A1" s="2" t="s">
        <v>892</v>
      </c>
      <c r="B1" s="3" t="s">
        <v>893</v>
      </c>
    </row>
    <row r="2" spans="1:2" x14ac:dyDescent="0.3">
      <c r="A2" t="s">
        <v>894</v>
      </c>
    </row>
    <row r="3" spans="1:2" x14ac:dyDescent="0.3">
      <c r="A3" t="s">
        <v>895</v>
      </c>
    </row>
    <row r="4" spans="1:2" x14ac:dyDescent="0.3">
      <c r="A4" t="s">
        <v>896</v>
      </c>
    </row>
    <row r="5" spans="1:2" x14ac:dyDescent="0.3">
      <c r="A5" t="s">
        <v>897</v>
      </c>
    </row>
    <row r="6" spans="1:2" x14ac:dyDescent="0.3">
      <c r="A6" t="s">
        <v>898</v>
      </c>
    </row>
    <row r="7" spans="1:2" x14ac:dyDescent="0.3">
      <c r="A7" t="s">
        <v>899</v>
      </c>
    </row>
    <row r="8" spans="1:2" x14ac:dyDescent="0.3">
      <c r="A8" t="s">
        <v>900</v>
      </c>
    </row>
    <row r="9" spans="1:2" x14ac:dyDescent="0.3">
      <c r="A9" t="s">
        <v>901</v>
      </c>
    </row>
    <row r="10" spans="1:2" x14ac:dyDescent="0.3">
      <c r="A10" t="s">
        <v>902</v>
      </c>
    </row>
    <row r="11" spans="1:2" x14ac:dyDescent="0.3">
      <c r="A11" t="s">
        <v>903</v>
      </c>
    </row>
    <row r="12" spans="1:2" x14ac:dyDescent="0.3">
      <c r="A12" t="s">
        <v>904</v>
      </c>
    </row>
    <row r="13" spans="1:2" x14ac:dyDescent="0.3">
      <c r="A13" t="s">
        <v>905</v>
      </c>
    </row>
    <row r="14" spans="1:2" x14ac:dyDescent="0.3">
      <c r="A14" t="s">
        <v>906</v>
      </c>
    </row>
    <row r="15" spans="1:2" x14ac:dyDescent="0.3">
      <c r="A15" t="s">
        <v>160</v>
      </c>
    </row>
    <row r="16" spans="1:2" x14ac:dyDescent="0.3">
      <c r="A16" t="s">
        <v>907</v>
      </c>
    </row>
    <row r="17" spans="1:1" x14ac:dyDescent="0.3">
      <c r="A17" t="s">
        <v>908</v>
      </c>
    </row>
    <row r="18" spans="1:1" x14ac:dyDescent="0.3">
      <c r="A18" t="s">
        <v>909</v>
      </c>
    </row>
    <row r="19" spans="1:1" x14ac:dyDescent="0.3">
      <c r="A19" t="s">
        <v>626</v>
      </c>
    </row>
    <row r="20" spans="1:1" x14ac:dyDescent="0.3">
      <c r="A20" t="s">
        <v>910</v>
      </c>
    </row>
    <row r="21" spans="1:1" x14ac:dyDescent="0.3">
      <c r="A21" t="s">
        <v>911</v>
      </c>
    </row>
    <row r="22" spans="1:1" x14ac:dyDescent="0.3">
      <c r="A22" t="s">
        <v>912</v>
      </c>
    </row>
    <row r="23" spans="1:1" x14ac:dyDescent="0.3">
      <c r="A23" t="s">
        <v>913</v>
      </c>
    </row>
    <row r="24" spans="1:1" x14ac:dyDescent="0.3">
      <c r="A24" t="s">
        <v>914</v>
      </c>
    </row>
    <row r="25" spans="1:1" x14ac:dyDescent="0.3">
      <c r="A25" t="s">
        <v>80</v>
      </c>
    </row>
    <row r="26" spans="1:1" x14ac:dyDescent="0.3">
      <c r="A26" t="s">
        <v>915</v>
      </c>
    </row>
    <row r="27" spans="1:1" x14ac:dyDescent="0.3">
      <c r="A27" t="s">
        <v>916</v>
      </c>
    </row>
    <row r="28" spans="1:1" x14ac:dyDescent="0.3">
      <c r="A28" t="s">
        <v>917</v>
      </c>
    </row>
    <row r="29" spans="1:1" x14ac:dyDescent="0.3">
      <c r="A29" t="s">
        <v>918</v>
      </c>
    </row>
    <row r="30" spans="1:1" x14ac:dyDescent="0.3">
      <c r="A30" t="s">
        <v>919</v>
      </c>
    </row>
    <row r="31" spans="1:1" x14ac:dyDescent="0.3">
      <c r="A31" t="s">
        <v>920</v>
      </c>
    </row>
    <row r="32" spans="1:1" x14ac:dyDescent="0.3">
      <c r="A32" t="s">
        <v>921</v>
      </c>
    </row>
    <row r="33" spans="1:1" x14ac:dyDescent="0.3">
      <c r="A33" t="s">
        <v>922</v>
      </c>
    </row>
    <row r="34" spans="1:1" x14ac:dyDescent="0.3">
      <c r="A34" t="s">
        <v>923</v>
      </c>
    </row>
    <row r="35" spans="1:1" x14ac:dyDescent="0.3">
      <c r="A35" t="s">
        <v>924</v>
      </c>
    </row>
    <row r="36" spans="1:1" x14ac:dyDescent="0.3">
      <c r="A36" t="s">
        <v>925</v>
      </c>
    </row>
    <row r="37" spans="1:1" x14ac:dyDescent="0.3">
      <c r="A37" t="s">
        <v>576</v>
      </c>
    </row>
    <row r="38" spans="1:1" x14ac:dyDescent="0.3">
      <c r="A38" t="s">
        <v>926</v>
      </c>
    </row>
    <row r="39" spans="1:1" x14ac:dyDescent="0.3">
      <c r="A39" t="s">
        <v>927</v>
      </c>
    </row>
    <row r="40" spans="1:1" x14ac:dyDescent="0.3">
      <c r="A40" s="4" t="s">
        <v>141</v>
      </c>
    </row>
    <row r="41" spans="1:1" x14ac:dyDescent="0.3">
      <c r="A41" t="s">
        <v>928</v>
      </c>
    </row>
    <row r="42" spans="1:1" x14ac:dyDescent="0.3">
      <c r="A42" t="s">
        <v>929</v>
      </c>
    </row>
    <row r="43" spans="1:1" x14ac:dyDescent="0.3">
      <c r="A43" t="s">
        <v>274</v>
      </c>
    </row>
    <row r="44" spans="1:1" x14ac:dyDescent="0.3">
      <c r="A44" t="s">
        <v>260</v>
      </c>
    </row>
    <row r="45" spans="1:1" x14ac:dyDescent="0.3">
      <c r="A45" t="s">
        <v>86</v>
      </c>
    </row>
    <row r="46" spans="1:1" x14ac:dyDescent="0.3">
      <c r="A46" t="s">
        <v>930</v>
      </c>
    </row>
    <row r="47" spans="1:1" x14ac:dyDescent="0.3">
      <c r="A47" t="s">
        <v>931</v>
      </c>
    </row>
    <row r="48" spans="1:1" x14ac:dyDescent="0.3">
      <c r="A48" t="s">
        <v>932</v>
      </c>
    </row>
    <row r="49" spans="1:1" x14ac:dyDescent="0.3">
      <c r="A49" t="s">
        <v>933</v>
      </c>
    </row>
    <row r="50" spans="1:1" x14ac:dyDescent="0.3">
      <c r="A50" t="s">
        <v>934</v>
      </c>
    </row>
    <row r="51" spans="1:1" x14ac:dyDescent="0.3">
      <c r="A51" t="s">
        <v>935</v>
      </c>
    </row>
    <row r="52" spans="1:1" x14ac:dyDescent="0.3">
      <c r="A52" t="s">
        <v>936</v>
      </c>
    </row>
    <row r="53" spans="1:1" x14ac:dyDescent="0.3">
      <c r="A53" t="s">
        <v>78</v>
      </c>
    </row>
    <row r="54" spans="1:1" x14ac:dyDescent="0.3">
      <c r="A54" t="s">
        <v>937</v>
      </c>
    </row>
    <row r="55" spans="1:1" x14ac:dyDescent="0.3">
      <c r="A55" t="s">
        <v>938</v>
      </c>
    </row>
    <row r="56" spans="1:1" x14ac:dyDescent="0.3">
      <c r="A56" t="s">
        <v>939</v>
      </c>
    </row>
    <row r="57" spans="1:1" x14ac:dyDescent="0.3">
      <c r="A57" t="s">
        <v>150</v>
      </c>
    </row>
    <row r="58" spans="1:1" x14ac:dyDescent="0.3">
      <c r="A58" t="s">
        <v>940</v>
      </c>
    </row>
    <row r="59" spans="1:1" x14ac:dyDescent="0.3">
      <c r="A59" t="s">
        <v>941</v>
      </c>
    </row>
    <row r="60" spans="1:1" x14ac:dyDescent="0.3">
      <c r="A60" t="s">
        <v>942</v>
      </c>
    </row>
    <row r="61" spans="1:1" x14ac:dyDescent="0.3">
      <c r="A61" t="s">
        <v>943</v>
      </c>
    </row>
    <row r="62" spans="1:1" x14ac:dyDescent="0.3">
      <c r="A62" t="s">
        <v>251</v>
      </c>
    </row>
    <row r="63" spans="1:1" x14ac:dyDescent="0.3">
      <c r="A63" t="s">
        <v>944</v>
      </c>
    </row>
    <row r="64" spans="1:1" x14ac:dyDescent="0.3">
      <c r="A64" t="s">
        <v>945</v>
      </c>
    </row>
    <row r="65" spans="1:1" x14ac:dyDescent="0.3">
      <c r="A65" t="s">
        <v>946</v>
      </c>
    </row>
    <row r="66" spans="1:1" x14ac:dyDescent="0.3">
      <c r="A66" t="s">
        <v>947</v>
      </c>
    </row>
    <row r="67" spans="1:1" x14ac:dyDescent="0.3">
      <c r="A67" t="s">
        <v>948</v>
      </c>
    </row>
    <row r="68" spans="1:1" x14ac:dyDescent="0.3">
      <c r="A68" t="s">
        <v>949</v>
      </c>
    </row>
    <row r="69" spans="1:1" x14ac:dyDescent="0.3">
      <c r="A69" t="s">
        <v>950</v>
      </c>
    </row>
    <row r="70" spans="1:1" x14ac:dyDescent="0.3">
      <c r="A70" t="s">
        <v>951</v>
      </c>
    </row>
    <row r="71" spans="1:1" x14ac:dyDescent="0.3">
      <c r="A71" t="s">
        <v>952</v>
      </c>
    </row>
    <row r="72" spans="1:1" x14ac:dyDescent="0.3">
      <c r="A72" t="s">
        <v>953</v>
      </c>
    </row>
    <row r="73" spans="1:1" x14ac:dyDescent="0.3">
      <c r="A73" t="s">
        <v>954</v>
      </c>
    </row>
    <row r="74" spans="1:1" x14ac:dyDescent="0.3">
      <c r="A74" t="s">
        <v>955</v>
      </c>
    </row>
    <row r="75" spans="1:1" x14ac:dyDescent="0.3">
      <c r="A75" t="s">
        <v>956</v>
      </c>
    </row>
    <row r="76" spans="1:1" x14ac:dyDescent="0.3">
      <c r="A76" t="s">
        <v>957</v>
      </c>
    </row>
    <row r="77" spans="1:1" x14ac:dyDescent="0.3">
      <c r="A77" t="s">
        <v>958</v>
      </c>
    </row>
    <row r="78" spans="1:1" x14ac:dyDescent="0.3">
      <c r="A78" t="s">
        <v>959</v>
      </c>
    </row>
    <row r="79" spans="1:1" x14ac:dyDescent="0.3">
      <c r="A79" t="s">
        <v>960</v>
      </c>
    </row>
    <row r="80" spans="1:1" x14ac:dyDescent="0.3">
      <c r="A80" t="s">
        <v>961</v>
      </c>
    </row>
    <row r="81" spans="1:1" x14ac:dyDescent="0.3">
      <c r="A81" t="s">
        <v>962</v>
      </c>
    </row>
    <row r="82" spans="1:1" x14ac:dyDescent="0.3">
      <c r="A82" t="s">
        <v>963</v>
      </c>
    </row>
    <row r="83" spans="1:1" x14ac:dyDescent="0.3">
      <c r="A83" t="s">
        <v>964</v>
      </c>
    </row>
    <row r="84" spans="1:1" x14ac:dyDescent="0.3">
      <c r="A84" t="s">
        <v>965</v>
      </c>
    </row>
    <row r="85" spans="1:1" x14ac:dyDescent="0.3">
      <c r="A85" t="s">
        <v>966</v>
      </c>
    </row>
    <row r="86" spans="1:1" x14ac:dyDescent="0.3">
      <c r="A86" t="s">
        <v>967</v>
      </c>
    </row>
    <row r="87" spans="1:1" x14ac:dyDescent="0.3">
      <c r="A87" t="s">
        <v>968</v>
      </c>
    </row>
    <row r="88" spans="1:1" x14ac:dyDescent="0.3">
      <c r="A88" t="s">
        <v>969</v>
      </c>
    </row>
    <row r="89" spans="1:1" x14ac:dyDescent="0.3">
      <c r="A89" t="s">
        <v>970</v>
      </c>
    </row>
    <row r="90" spans="1:1" x14ac:dyDescent="0.3">
      <c r="A90" t="s">
        <v>971</v>
      </c>
    </row>
    <row r="91" spans="1:1" x14ac:dyDescent="0.3">
      <c r="A91" t="s">
        <v>972</v>
      </c>
    </row>
    <row r="92" spans="1:1" x14ac:dyDescent="0.3">
      <c r="A92" t="s">
        <v>237</v>
      </c>
    </row>
    <row r="93" spans="1:1" x14ac:dyDescent="0.3">
      <c r="A93" t="s">
        <v>973</v>
      </c>
    </row>
    <row r="94" spans="1:1" x14ac:dyDescent="0.3">
      <c r="A94" t="s">
        <v>974</v>
      </c>
    </row>
    <row r="95" spans="1:1" x14ac:dyDescent="0.3">
      <c r="A95" t="s">
        <v>975</v>
      </c>
    </row>
    <row r="96" spans="1:1" x14ac:dyDescent="0.3">
      <c r="A96" t="s">
        <v>976</v>
      </c>
    </row>
    <row r="97" spans="1:1" x14ac:dyDescent="0.3">
      <c r="A97" t="s">
        <v>977</v>
      </c>
    </row>
    <row r="98" spans="1:1" x14ac:dyDescent="0.3">
      <c r="A98" t="s">
        <v>978</v>
      </c>
    </row>
    <row r="99" spans="1:1" x14ac:dyDescent="0.3">
      <c r="A99" t="s">
        <v>979</v>
      </c>
    </row>
    <row r="100" spans="1:1" x14ac:dyDescent="0.3">
      <c r="A100" t="s">
        <v>980</v>
      </c>
    </row>
    <row r="101" spans="1:1" x14ac:dyDescent="0.3">
      <c r="A101" t="s">
        <v>981</v>
      </c>
    </row>
    <row r="102" spans="1:1" x14ac:dyDescent="0.3">
      <c r="A102" t="s">
        <v>982</v>
      </c>
    </row>
    <row r="103" spans="1:1" x14ac:dyDescent="0.3">
      <c r="A103" t="s">
        <v>983</v>
      </c>
    </row>
    <row r="104" spans="1:1" x14ac:dyDescent="0.3">
      <c r="A104" t="s">
        <v>984</v>
      </c>
    </row>
    <row r="105" spans="1:1" x14ac:dyDescent="0.3">
      <c r="A105" t="s">
        <v>985</v>
      </c>
    </row>
    <row r="106" spans="1:1" x14ac:dyDescent="0.3">
      <c r="A106" t="s">
        <v>986</v>
      </c>
    </row>
    <row r="107" spans="1:1" x14ac:dyDescent="0.3">
      <c r="A107" t="s">
        <v>987</v>
      </c>
    </row>
    <row r="108" spans="1:1" x14ac:dyDescent="0.3">
      <c r="A108" t="s">
        <v>988</v>
      </c>
    </row>
    <row r="109" spans="1:1" x14ac:dyDescent="0.3">
      <c r="A109" t="s">
        <v>989</v>
      </c>
    </row>
    <row r="110" spans="1:1" x14ac:dyDescent="0.3">
      <c r="A110" t="s">
        <v>990</v>
      </c>
    </row>
    <row r="111" spans="1:1" x14ac:dyDescent="0.3">
      <c r="A111" t="s">
        <v>991</v>
      </c>
    </row>
    <row r="112" spans="1:1" x14ac:dyDescent="0.3">
      <c r="A112" t="s">
        <v>277</v>
      </c>
    </row>
    <row r="113" spans="1:1" x14ac:dyDescent="0.3">
      <c r="A113" t="s">
        <v>992</v>
      </c>
    </row>
    <row r="114" spans="1:1" x14ac:dyDescent="0.3">
      <c r="A114" t="s">
        <v>993</v>
      </c>
    </row>
    <row r="115" spans="1:1" x14ac:dyDescent="0.3">
      <c r="A115" t="s">
        <v>336</v>
      </c>
    </row>
    <row r="116" spans="1:1" x14ac:dyDescent="0.3">
      <c r="A116" t="s">
        <v>191</v>
      </c>
    </row>
    <row r="117" spans="1:1" x14ac:dyDescent="0.3">
      <c r="A117" t="s">
        <v>423</v>
      </c>
    </row>
    <row r="118" spans="1:1" x14ac:dyDescent="0.3">
      <c r="A118" t="s">
        <v>207</v>
      </c>
    </row>
    <row r="119" spans="1:1" x14ac:dyDescent="0.3">
      <c r="A119" t="s">
        <v>994</v>
      </c>
    </row>
    <row r="120" spans="1:1" x14ac:dyDescent="0.3">
      <c r="A120" t="s">
        <v>995</v>
      </c>
    </row>
    <row r="121" spans="1:1" x14ac:dyDescent="0.3">
      <c r="A121" t="s">
        <v>129</v>
      </c>
    </row>
    <row r="122" spans="1:1" x14ac:dyDescent="0.3">
      <c r="A122" t="s">
        <v>996</v>
      </c>
    </row>
    <row r="123" spans="1:1" x14ac:dyDescent="0.3">
      <c r="A123" t="s">
        <v>997</v>
      </c>
    </row>
    <row r="124" spans="1:1" x14ac:dyDescent="0.3">
      <c r="A124" t="s">
        <v>998</v>
      </c>
    </row>
    <row r="125" spans="1:1" x14ac:dyDescent="0.3">
      <c r="A125" t="s">
        <v>999</v>
      </c>
    </row>
    <row r="126" spans="1:1" x14ac:dyDescent="0.3">
      <c r="A126" t="s">
        <v>1000</v>
      </c>
    </row>
    <row r="127" spans="1:1" x14ac:dyDescent="0.3">
      <c r="A127" t="s">
        <v>1001</v>
      </c>
    </row>
    <row r="128" spans="1:1" x14ac:dyDescent="0.3">
      <c r="A128" t="s">
        <v>1002</v>
      </c>
    </row>
    <row r="129" spans="1:1" x14ac:dyDescent="0.3">
      <c r="A129" t="s">
        <v>1003</v>
      </c>
    </row>
    <row r="130" spans="1:1" x14ac:dyDescent="0.3">
      <c r="A130" t="s">
        <v>1004</v>
      </c>
    </row>
    <row r="131" spans="1:1" x14ac:dyDescent="0.3">
      <c r="A131" t="s">
        <v>1005</v>
      </c>
    </row>
    <row r="132" spans="1:1" x14ac:dyDescent="0.3">
      <c r="A132" t="s">
        <v>1006</v>
      </c>
    </row>
    <row r="133" spans="1:1" x14ac:dyDescent="0.3">
      <c r="A133" t="s">
        <v>364</v>
      </c>
    </row>
    <row r="134" spans="1:1" x14ac:dyDescent="0.3">
      <c r="A134" t="s">
        <v>1007</v>
      </c>
    </row>
    <row r="135" spans="1:1" x14ac:dyDescent="0.3">
      <c r="A135" t="s">
        <v>1008</v>
      </c>
    </row>
    <row r="136" spans="1:1" x14ac:dyDescent="0.3">
      <c r="A136" t="s">
        <v>1009</v>
      </c>
    </row>
    <row r="137" spans="1:1" x14ac:dyDescent="0.3">
      <c r="A137" t="s">
        <v>411</v>
      </c>
    </row>
    <row r="138" spans="1:1" x14ac:dyDescent="0.3">
      <c r="A138" t="s">
        <v>279</v>
      </c>
    </row>
    <row r="139" spans="1:1" x14ac:dyDescent="0.3">
      <c r="A139" t="s">
        <v>156</v>
      </c>
    </row>
    <row r="140" spans="1:1" x14ac:dyDescent="0.3">
      <c r="A140" t="s">
        <v>1010</v>
      </c>
    </row>
    <row r="141" spans="1:1" x14ac:dyDescent="0.3">
      <c r="A141" t="s">
        <v>1011</v>
      </c>
    </row>
    <row r="142" spans="1:1" x14ac:dyDescent="0.3">
      <c r="A142" t="s">
        <v>1012</v>
      </c>
    </row>
    <row r="143" spans="1:1" x14ac:dyDescent="0.3">
      <c r="A143" t="s">
        <v>1013</v>
      </c>
    </row>
    <row r="144" spans="1:1" x14ac:dyDescent="0.3">
      <c r="A144" t="s">
        <v>1014</v>
      </c>
    </row>
    <row r="145" spans="1:1" x14ac:dyDescent="0.3">
      <c r="A145" t="s">
        <v>1015</v>
      </c>
    </row>
    <row r="146" spans="1:1" x14ac:dyDescent="0.3">
      <c r="A146" t="s">
        <v>1016</v>
      </c>
    </row>
    <row r="147" spans="1:1" x14ac:dyDescent="0.3">
      <c r="A147" t="s">
        <v>1017</v>
      </c>
    </row>
    <row r="148" spans="1:1" x14ac:dyDescent="0.3">
      <c r="A148" t="s">
        <v>1018</v>
      </c>
    </row>
    <row r="149" spans="1:1" x14ac:dyDescent="0.3">
      <c r="A149" t="s">
        <v>1019</v>
      </c>
    </row>
    <row r="150" spans="1:1" x14ac:dyDescent="0.3">
      <c r="A150" t="s">
        <v>1020</v>
      </c>
    </row>
    <row r="151" spans="1:1" x14ac:dyDescent="0.3">
      <c r="A151" t="s">
        <v>1021</v>
      </c>
    </row>
    <row r="152" spans="1:1" x14ac:dyDescent="0.3">
      <c r="A152" t="s">
        <v>1022</v>
      </c>
    </row>
    <row r="153" spans="1:1" x14ac:dyDescent="0.3">
      <c r="A153" t="s">
        <v>1023</v>
      </c>
    </row>
    <row r="154" spans="1:1" x14ac:dyDescent="0.3">
      <c r="A154" t="s">
        <v>1024</v>
      </c>
    </row>
    <row r="155" spans="1:1" x14ac:dyDescent="0.3">
      <c r="A155" t="s">
        <v>1025</v>
      </c>
    </row>
    <row r="156" spans="1:1" x14ac:dyDescent="0.3">
      <c r="A156" t="s">
        <v>1026</v>
      </c>
    </row>
    <row r="157" spans="1:1" x14ac:dyDescent="0.3">
      <c r="A157" t="s">
        <v>1027</v>
      </c>
    </row>
    <row r="158" spans="1:1" x14ac:dyDescent="0.3">
      <c r="A158" t="s">
        <v>1028</v>
      </c>
    </row>
    <row r="159" spans="1:1" x14ac:dyDescent="0.3">
      <c r="A159" t="s">
        <v>34</v>
      </c>
    </row>
    <row r="160" spans="1:1" x14ac:dyDescent="0.3">
      <c r="A160" t="s">
        <v>1029</v>
      </c>
    </row>
    <row r="161" spans="1:1" x14ac:dyDescent="0.3">
      <c r="A161" t="s">
        <v>220</v>
      </c>
    </row>
    <row r="162" spans="1:1" x14ac:dyDescent="0.3">
      <c r="A162" t="s">
        <v>780</v>
      </c>
    </row>
    <row r="163" spans="1:1" x14ac:dyDescent="0.3">
      <c r="A163" t="s">
        <v>1030</v>
      </c>
    </row>
    <row r="164" spans="1:1" x14ac:dyDescent="0.3">
      <c r="A164" t="s">
        <v>1031</v>
      </c>
    </row>
    <row r="165" spans="1:1" x14ac:dyDescent="0.3">
      <c r="A165" t="s">
        <v>1032</v>
      </c>
    </row>
    <row r="166" spans="1:1" x14ac:dyDescent="0.3">
      <c r="A166" t="s">
        <v>1033</v>
      </c>
    </row>
    <row r="167" spans="1:1" x14ac:dyDescent="0.3">
      <c r="A167" t="s">
        <v>1034</v>
      </c>
    </row>
    <row r="168" spans="1:1" x14ac:dyDescent="0.3">
      <c r="A168" t="s">
        <v>1035</v>
      </c>
    </row>
    <row r="169" spans="1:1" x14ac:dyDescent="0.3">
      <c r="A169" t="s">
        <v>1036</v>
      </c>
    </row>
    <row r="170" spans="1:1" x14ac:dyDescent="0.3">
      <c r="A170" t="s">
        <v>1037</v>
      </c>
    </row>
    <row r="171" spans="1:1" x14ac:dyDescent="0.3">
      <c r="A171" t="s">
        <v>1038</v>
      </c>
    </row>
    <row r="172" spans="1:1" x14ac:dyDescent="0.3">
      <c r="A172" t="s">
        <v>1039</v>
      </c>
    </row>
    <row r="173" spans="1:1" x14ac:dyDescent="0.3">
      <c r="A173" t="s">
        <v>1040</v>
      </c>
    </row>
    <row r="174" spans="1:1" x14ac:dyDescent="0.3">
      <c r="A174" t="s">
        <v>216</v>
      </c>
    </row>
    <row r="175" spans="1:1" x14ac:dyDescent="0.3">
      <c r="A175" t="s">
        <v>1041</v>
      </c>
    </row>
    <row r="176" spans="1:1" x14ac:dyDescent="0.3">
      <c r="A176" t="s">
        <v>1042</v>
      </c>
    </row>
    <row r="177" spans="1:1" x14ac:dyDescent="0.3">
      <c r="A177" t="s">
        <v>1043</v>
      </c>
    </row>
    <row r="178" spans="1:1" x14ac:dyDescent="0.3">
      <c r="A178" t="s">
        <v>1044</v>
      </c>
    </row>
    <row r="179" spans="1:1" x14ac:dyDescent="0.3">
      <c r="A179" t="s">
        <v>1045</v>
      </c>
    </row>
    <row r="180" spans="1:1" x14ac:dyDescent="0.3">
      <c r="A180" t="s">
        <v>185</v>
      </c>
    </row>
    <row r="1000" spans="1:1" x14ac:dyDescent="0.3">
      <c r="A1000" t="s">
        <v>1046</v>
      </c>
    </row>
  </sheetData>
  <autoFilter ref="A1:B1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DSD (para preencher)</vt:lpstr>
      <vt:lpstr>DSD (informação UCs)</vt:lpstr>
      <vt:lpstr>docentes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 Alexandra Coelho Freire</dc:creator>
  <cp:lastModifiedBy>Madalena Redford</cp:lastModifiedBy>
  <cp:lastPrinted>2023-03-27T14:06:12Z</cp:lastPrinted>
  <dcterms:created xsi:type="dcterms:W3CDTF">2023-03-03T14:58:03Z</dcterms:created>
  <dcterms:modified xsi:type="dcterms:W3CDTF">2023-04-12T15:07:08Z</dcterms:modified>
</cp:coreProperties>
</file>