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IndyAdmin\Desktop\Hackathon3-main_besttest\One Ego\scripts\"/>
    </mc:Choice>
  </mc:AlternateContent>
  <xr:revisionPtr revIDLastSave="0" documentId="13_ncr:1_{4AB2FC9A-49F5-49ED-A642-68EDCB1FA9C7}" xr6:coauthVersionLast="45" xr6:coauthVersionMax="45" xr10:uidLastSave="{00000000-0000-0000-0000-000000000000}"/>
  <bookViews>
    <workbookView xWindow="-345" yWindow="495" windowWidth="15510" windowHeight="9810" activeTab="1" xr2:uid="{00000000-000D-0000-FFFF-FFFF00000000}"/>
  </bookViews>
  <sheets>
    <sheet name="Generalities" sheetId="1" r:id="rId1"/>
    <sheet name="Torque_RPM" sheetId="2" r:id="rId2"/>
  </sheets>
  <definedNames>
    <definedName name="_xlnm._FilterDatabase" localSheetId="1" hidden="1">Torque_RPM!$F$1:$F$1010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2" l="1"/>
  <c r="R26" i="2"/>
  <c r="S26" i="2"/>
  <c r="T26" i="2"/>
  <c r="U26" i="2"/>
  <c r="V26" i="2"/>
  <c r="W26" i="2"/>
  <c r="X26" i="2"/>
  <c r="Y26" i="2"/>
  <c r="Z26" i="2"/>
  <c r="Q27" i="2"/>
  <c r="R27" i="2"/>
  <c r="S27" i="2"/>
  <c r="T27" i="2"/>
  <c r="U27" i="2"/>
  <c r="V27" i="2"/>
  <c r="W27" i="2"/>
  <c r="X27" i="2"/>
  <c r="Y27" i="2"/>
  <c r="Z27" i="2"/>
  <c r="Q28" i="2"/>
  <c r="R28" i="2"/>
  <c r="S28" i="2"/>
  <c r="T28" i="2"/>
  <c r="U28" i="2"/>
  <c r="V28" i="2"/>
  <c r="W28" i="2"/>
  <c r="X28" i="2"/>
  <c r="Y28" i="2"/>
  <c r="Z28" i="2"/>
  <c r="Q29" i="2"/>
  <c r="R29" i="2"/>
  <c r="S29" i="2"/>
  <c r="T29" i="2"/>
  <c r="U29" i="2"/>
  <c r="V29" i="2"/>
  <c r="W29" i="2"/>
  <c r="X29" i="2"/>
  <c r="Y29" i="2"/>
  <c r="Z29" i="2"/>
  <c r="Q30" i="2"/>
  <c r="R30" i="2"/>
  <c r="S30" i="2"/>
  <c r="T30" i="2"/>
  <c r="U30" i="2"/>
  <c r="V30" i="2"/>
  <c r="W30" i="2"/>
  <c r="X30" i="2"/>
  <c r="Y30" i="2"/>
  <c r="Z30" i="2"/>
  <c r="Q31" i="2"/>
  <c r="R31" i="2"/>
  <c r="S31" i="2"/>
  <c r="T31" i="2"/>
  <c r="U31" i="2"/>
  <c r="V31" i="2"/>
  <c r="W31" i="2"/>
  <c r="X31" i="2"/>
  <c r="Y31" i="2"/>
  <c r="Z31" i="2"/>
  <c r="Q32" i="2"/>
  <c r="R32" i="2"/>
  <c r="S32" i="2"/>
  <c r="T32" i="2"/>
  <c r="U32" i="2"/>
  <c r="V32" i="2"/>
  <c r="W32" i="2"/>
  <c r="X32" i="2"/>
  <c r="Y32" i="2"/>
  <c r="Z32" i="2"/>
  <c r="Q33" i="2"/>
  <c r="R33" i="2"/>
  <c r="S33" i="2"/>
  <c r="T33" i="2"/>
  <c r="U33" i="2"/>
  <c r="V33" i="2"/>
  <c r="W33" i="2"/>
  <c r="X33" i="2"/>
  <c r="Y33" i="2"/>
  <c r="Z33" i="2"/>
  <c r="Q34" i="2"/>
  <c r="R34" i="2"/>
  <c r="S34" i="2"/>
  <c r="T34" i="2"/>
  <c r="U34" i="2"/>
  <c r="V34" i="2"/>
  <c r="W34" i="2"/>
  <c r="X34" i="2"/>
  <c r="Y34" i="2"/>
  <c r="Z34" i="2"/>
  <c r="Q35" i="2"/>
  <c r="R35" i="2"/>
  <c r="S35" i="2"/>
  <c r="T35" i="2"/>
  <c r="U35" i="2"/>
  <c r="V35" i="2"/>
  <c r="W35" i="2"/>
  <c r="X35" i="2"/>
  <c r="Y35" i="2"/>
  <c r="Z35" i="2"/>
  <c r="Q36" i="2"/>
  <c r="R36" i="2"/>
  <c r="S36" i="2"/>
  <c r="T36" i="2"/>
  <c r="U36" i="2"/>
  <c r="V36" i="2"/>
  <c r="W36" i="2"/>
  <c r="X36" i="2"/>
  <c r="Y36" i="2"/>
  <c r="Z36" i="2"/>
  <c r="P27" i="2"/>
  <c r="P28" i="2"/>
  <c r="P29" i="2"/>
  <c r="P30" i="2"/>
  <c r="P31" i="2"/>
  <c r="P32" i="2"/>
  <c r="P33" i="2"/>
  <c r="P34" i="2"/>
  <c r="P35" i="2"/>
  <c r="P36" i="2"/>
  <c r="P26" i="2"/>
  <c r="Q4" i="2"/>
  <c r="R4" i="2"/>
  <c r="S4" i="2"/>
  <c r="T4" i="2"/>
  <c r="U4" i="2"/>
  <c r="V4" i="2"/>
  <c r="W4" i="2"/>
  <c r="X4" i="2"/>
  <c r="Y4" i="2"/>
  <c r="Z4" i="2"/>
  <c r="Q5" i="2"/>
  <c r="R5" i="2"/>
  <c r="S5" i="2"/>
  <c r="T5" i="2"/>
  <c r="U5" i="2"/>
  <c r="V5" i="2"/>
  <c r="W5" i="2"/>
  <c r="X5" i="2"/>
  <c r="Y5" i="2"/>
  <c r="Z5" i="2"/>
  <c r="Q6" i="2"/>
  <c r="R6" i="2"/>
  <c r="S6" i="2"/>
  <c r="T6" i="2"/>
  <c r="U6" i="2"/>
  <c r="V6" i="2"/>
  <c r="W6" i="2"/>
  <c r="X6" i="2"/>
  <c r="Y6" i="2"/>
  <c r="Z6" i="2"/>
  <c r="Q7" i="2"/>
  <c r="R7" i="2"/>
  <c r="S7" i="2"/>
  <c r="T7" i="2"/>
  <c r="U7" i="2"/>
  <c r="V7" i="2"/>
  <c r="W7" i="2"/>
  <c r="X7" i="2"/>
  <c r="Y7" i="2"/>
  <c r="Z7" i="2"/>
  <c r="Q8" i="2"/>
  <c r="R8" i="2"/>
  <c r="S8" i="2"/>
  <c r="T8" i="2"/>
  <c r="U8" i="2"/>
  <c r="V8" i="2"/>
  <c r="W8" i="2"/>
  <c r="X8" i="2"/>
  <c r="Y8" i="2"/>
  <c r="Z8" i="2"/>
  <c r="Q9" i="2"/>
  <c r="R9" i="2"/>
  <c r="S9" i="2"/>
  <c r="T9" i="2"/>
  <c r="U9" i="2"/>
  <c r="V9" i="2"/>
  <c r="W9" i="2"/>
  <c r="X9" i="2"/>
  <c r="Y9" i="2"/>
  <c r="Z9" i="2"/>
  <c r="Q10" i="2"/>
  <c r="R10" i="2"/>
  <c r="S10" i="2"/>
  <c r="T10" i="2"/>
  <c r="U10" i="2"/>
  <c r="V10" i="2"/>
  <c r="W10" i="2"/>
  <c r="X10" i="2"/>
  <c r="Y10" i="2"/>
  <c r="Z10" i="2"/>
  <c r="Q11" i="2"/>
  <c r="R11" i="2"/>
  <c r="S11" i="2"/>
  <c r="T11" i="2"/>
  <c r="U11" i="2"/>
  <c r="V11" i="2"/>
  <c r="W11" i="2"/>
  <c r="X11" i="2"/>
  <c r="Y11" i="2"/>
  <c r="Z11" i="2"/>
  <c r="Q12" i="2"/>
  <c r="R12" i="2"/>
  <c r="S12" i="2"/>
  <c r="T12" i="2"/>
  <c r="U12" i="2"/>
  <c r="V12" i="2"/>
  <c r="W12" i="2"/>
  <c r="X12" i="2"/>
  <c r="Y12" i="2"/>
  <c r="Z12" i="2"/>
  <c r="Q13" i="2"/>
  <c r="R13" i="2"/>
  <c r="S13" i="2"/>
  <c r="T13" i="2"/>
  <c r="U13" i="2"/>
  <c r="V13" i="2"/>
  <c r="W13" i="2"/>
  <c r="X13" i="2"/>
  <c r="Y13" i="2"/>
  <c r="Z13" i="2"/>
  <c r="Q14" i="2"/>
  <c r="R14" i="2"/>
  <c r="S14" i="2"/>
  <c r="T14" i="2"/>
  <c r="U14" i="2"/>
  <c r="V14" i="2"/>
  <c r="W14" i="2"/>
  <c r="X14" i="2"/>
  <c r="Y14" i="2"/>
  <c r="Z14" i="2"/>
  <c r="Q15" i="2"/>
  <c r="R15" i="2"/>
  <c r="S15" i="2"/>
  <c r="T15" i="2"/>
  <c r="U15" i="2"/>
  <c r="V15" i="2"/>
  <c r="W15" i="2"/>
  <c r="X15" i="2"/>
  <c r="Y15" i="2"/>
  <c r="Z15" i="2"/>
  <c r="Q16" i="2"/>
  <c r="R16" i="2"/>
  <c r="S16" i="2"/>
  <c r="T16" i="2"/>
  <c r="U16" i="2"/>
  <c r="V16" i="2"/>
  <c r="W16" i="2"/>
  <c r="X16" i="2"/>
  <c r="Y16" i="2"/>
  <c r="Z16" i="2"/>
  <c r="Q17" i="2"/>
  <c r="R17" i="2"/>
  <c r="S17" i="2"/>
  <c r="T17" i="2"/>
  <c r="U17" i="2"/>
  <c r="V17" i="2"/>
  <c r="W17" i="2"/>
  <c r="X17" i="2"/>
  <c r="Y17" i="2"/>
  <c r="Z17" i="2"/>
  <c r="Q18" i="2"/>
  <c r="R18" i="2"/>
  <c r="S18" i="2"/>
  <c r="T18" i="2"/>
  <c r="U18" i="2"/>
  <c r="V18" i="2"/>
  <c r="W18" i="2"/>
  <c r="X18" i="2"/>
  <c r="Y18" i="2"/>
  <c r="Z18" i="2"/>
  <c r="Q19" i="2"/>
  <c r="R19" i="2"/>
  <c r="S19" i="2"/>
  <c r="T19" i="2"/>
  <c r="U19" i="2"/>
  <c r="V19" i="2"/>
  <c r="W19" i="2"/>
  <c r="X19" i="2"/>
  <c r="Y19" i="2"/>
  <c r="Z19" i="2"/>
  <c r="Q20" i="2"/>
  <c r="R20" i="2"/>
  <c r="S20" i="2"/>
  <c r="T20" i="2"/>
  <c r="U20" i="2"/>
  <c r="V20" i="2"/>
  <c r="W20" i="2"/>
  <c r="X20" i="2"/>
  <c r="Y20" i="2"/>
  <c r="Z20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4" i="2"/>
  <c r="C5" i="1"/>
  <c r="B5" i="1"/>
</calcChain>
</file>

<file path=xl/sharedStrings.xml><?xml version="1.0" encoding="utf-8"?>
<sst xmlns="http://schemas.openxmlformats.org/spreadsheetml/2006/main" count="32" uniqueCount="29">
  <si>
    <t>V_3</t>
  </si>
  <si>
    <t>V_1</t>
  </si>
  <si>
    <t xml:space="preserve">Passenger </t>
  </si>
  <si>
    <t xml:space="preserve">Fuel </t>
  </si>
  <si>
    <t>Vehicle</t>
  </si>
  <si>
    <t>Total weight (kg)</t>
  </si>
  <si>
    <t>Friction Coefficient</t>
  </si>
  <si>
    <t>Drag coefficiente</t>
  </si>
  <si>
    <t>Cl1</t>
  </si>
  <si>
    <t>CI2</t>
  </si>
  <si>
    <t>Drag Coefficient by lift</t>
  </si>
  <si>
    <t>Stifness front</t>
  </si>
  <si>
    <t>Stifness rear</t>
  </si>
  <si>
    <t>Minimum Engine Speed</t>
  </si>
  <si>
    <t>Max power engine speed</t>
  </si>
  <si>
    <t>V1</t>
  </si>
  <si>
    <t>Load (%)</t>
  </si>
  <si>
    <t>Engine Speed (RPM)</t>
  </si>
  <si>
    <t>Detailed engine torque (daN.m)</t>
  </si>
  <si>
    <t>V3</t>
  </si>
  <si>
    <t>Load %</t>
  </si>
  <si>
    <t>Gear</t>
  </si>
  <si>
    <t>Min</t>
  </si>
  <si>
    <t>Max</t>
  </si>
  <si>
    <t>Engine Torque (N.m)</t>
  </si>
  <si>
    <t xml:space="preserve">desired torque to a throttle </t>
  </si>
  <si>
    <t xml:space="preserve">force desired to a torque about wheel </t>
  </si>
  <si>
    <t>to transmission to an engine torque</t>
  </si>
  <si>
    <t xml:space="preserve">Slip Ratio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</si>
</sst>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d\.m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3" fontId="1" fillId="0" borderId="0" xfId="0" applyNumberFormat="1" applyFont="1" applyAlignment="1"/>
    <xf numFmtId="0" fontId="2" fillId="2" borderId="0" xfId="0" applyFont="1" applyFill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/>
    <xf numFmtId="0" fontId="2" fillId="3" borderId="1" xfId="0" applyFont="1" applyFill="1" applyBorder="1" applyAlignment="1">
      <alignment horizontal="center" vertical="center"/>
    </xf>
    <xf numFmtId="0" fontId="1" fillId="3" borderId="0" xfId="0" applyFont="1" applyFill="1"/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/>
    <xf numFmtId="2" fontId="2" fillId="3" borderId="1" xfId="0" applyNumberFormat="1" applyFont="1" applyFill="1" applyBorder="1" applyAlignment="1">
      <alignment horizontal="center"/>
    </xf>
    <xf numFmtId="2" fontId="2" fillId="3" borderId="0" xfId="0" applyNumberFormat="1" applyFont="1" applyFill="1"/>
    <xf numFmtId="0" fontId="2" fillId="3" borderId="0" xfId="0" applyFont="1" applyFill="1" applyBorder="1" applyAlignment="1"/>
    <xf numFmtId="0" fontId="1" fillId="3" borderId="0" xfId="0" applyFont="1" applyFill="1" applyBorder="1"/>
    <xf numFmtId="0" fontId="0" fillId="4" borderId="0" xfId="0" applyFont="1" applyFill="1" applyBorder="1" applyAlignment="1"/>
    <xf numFmtId="2" fontId="2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/>
    <xf numFmtId="1" fontId="1" fillId="3" borderId="5" xfId="0" applyNumberFormat="1" applyFont="1" applyFill="1" applyBorder="1"/>
    <xf numFmtId="0" fontId="0" fillId="4" borderId="0" xfId="0" applyFont="1" applyFill="1" applyAlignment="1"/>
    <xf numFmtId="0" fontId="1" fillId="5" borderId="0" xfId="0" applyFont="1" applyFill="1"/>
    <xf numFmtId="0" fontId="4" fillId="3" borderId="0" xfId="0" applyFont="1" applyFill="1"/>
    <xf numFmtId="2" fontId="2" fillId="3" borderId="1" xfId="0" applyNumberFormat="1" applyFont="1" applyFill="1" applyBorder="1" applyAlignment="1"/>
    <xf numFmtId="1" fontId="1" fillId="3" borderId="0" xfId="0" applyNumberFormat="1" applyFont="1" applyFill="1" applyBorder="1"/>
    <xf numFmtId="0" fontId="3" fillId="3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3" fillId="3" borderId="0" xfId="0" applyFont="1" applyFill="1" applyAlignment="1">
      <alignment horizontal="center" vertical="center"/>
    </xf>
    <xf numFmtId="0" fontId="0" fillId="0" borderId="0" xfId="0" applyFont="1" applyAlignment="1"/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</a:t>
            </a:r>
            <a:r>
              <a:rPr lang="en-US" baseline="0"/>
              <a:t> Power and Torque Curve  at 100% Load 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Torque_RPM!$B$4:$B$20</c:f>
              <c:numCache>
                <c:formatCode>General</c:formatCode>
                <c:ptCount val="17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6300</c:v>
                </c:pt>
                <c:pt idx="4">
                  <c:v>6600</c:v>
                </c:pt>
                <c:pt idx="5">
                  <c:v>6900</c:v>
                </c:pt>
                <c:pt idx="6">
                  <c:v>7200</c:v>
                </c:pt>
                <c:pt idx="7">
                  <c:v>7500</c:v>
                </c:pt>
                <c:pt idx="8">
                  <c:v>7800</c:v>
                </c:pt>
                <c:pt idx="9">
                  <c:v>8100</c:v>
                </c:pt>
                <c:pt idx="10">
                  <c:v>8400</c:v>
                </c:pt>
                <c:pt idx="11">
                  <c:v>8700</c:v>
                </c:pt>
                <c:pt idx="12">
                  <c:v>9000</c:v>
                </c:pt>
                <c:pt idx="13">
                  <c:v>9300</c:v>
                </c:pt>
                <c:pt idx="14">
                  <c:v>9600</c:v>
                </c:pt>
                <c:pt idx="15">
                  <c:v>9900</c:v>
                </c:pt>
                <c:pt idx="16">
                  <c:v>10200</c:v>
                </c:pt>
              </c:numCache>
            </c:numRef>
          </c:xVal>
          <c:yVal>
            <c:numRef>
              <c:f>Torque_RPM!$Z$4:$Z$20</c:f>
              <c:numCache>
                <c:formatCode>0</c:formatCode>
                <c:ptCount val="17"/>
                <c:pt idx="0">
                  <c:v>437</c:v>
                </c:pt>
                <c:pt idx="1">
                  <c:v>475</c:v>
                </c:pt>
                <c:pt idx="2">
                  <c:v>499.7</c:v>
                </c:pt>
                <c:pt idx="3">
                  <c:v>513</c:v>
                </c:pt>
                <c:pt idx="4">
                  <c:v>513</c:v>
                </c:pt>
                <c:pt idx="5">
                  <c:v>511.1</c:v>
                </c:pt>
                <c:pt idx="6">
                  <c:v>522.5</c:v>
                </c:pt>
                <c:pt idx="7">
                  <c:v>530.1</c:v>
                </c:pt>
                <c:pt idx="8">
                  <c:v>522.5</c:v>
                </c:pt>
                <c:pt idx="9">
                  <c:v>513</c:v>
                </c:pt>
                <c:pt idx="10">
                  <c:v>501.59999999999997</c:v>
                </c:pt>
                <c:pt idx="11">
                  <c:v>490.20000000000005</c:v>
                </c:pt>
                <c:pt idx="12">
                  <c:v>473.1</c:v>
                </c:pt>
                <c:pt idx="13">
                  <c:v>446.5</c:v>
                </c:pt>
                <c:pt idx="14">
                  <c:v>425.6</c:v>
                </c:pt>
                <c:pt idx="15">
                  <c:v>406.59999999999997</c:v>
                </c:pt>
                <c:pt idx="16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8-497C-B860-DFC7796E0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44760"/>
        <c:axId val="494204080"/>
      </c:scatterChart>
      <c:valAx>
        <c:axId val="48294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04080"/>
        <c:crosses val="autoZero"/>
        <c:crossBetween val="midCat"/>
      </c:valAx>
      <c:valAx>
        <c:axId val="4942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(N.m)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4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Engine Power and Torque Curve  at 100% Load V3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Torque_RPM!$B$26:$B$36</c:f>
              <c:numCache>
                <c:formatCode>General</c:formatCode>
                <c:ptCount val="11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6300</c:v>
                </c:pt>
                <c:pt idx="4">
                  <c:v>6600</c:v>
                </c:pt>
                <c:pt idx="5">
                  <c:v>6900</c:v>
                </c:pt>
                <c:pt idx="6">
                  <c:v>7200</c:v>
                </c:pt>
                <c:pt idx="7">
                  <c:v>7500</c:v>
                </c:pt>
                <c:pt idx="8">
                  <c:v>7800</c:v>
                </c:pt>
                <c:pt idx="9">
                  <c:v>8100</c:v>
                </c:pt>
                <c:pt idx="10">
                  <c:v>8400</c:v>
                </c:pt>
              </c:numCache>
            </c:numRef>
          </c:xVal>
          <c:yVal>
            <c:numRef>
              <c:f>Torque_RPM!$Z$26:$Z$36</c:f>
              <c:numCache>
                <c:formatCode>0</c:formatCode>
                <c:ptCount val="11"/>
                <c:pt idx="0">
                  <c:v>437</c:v>
                </c:pt>
                <c:pt idx="1">
                  <c:v>475</c:v>
                </c:pt>
                <c:pt idx="2">
                  <c:v>499.7</c:v>
                </c:pt>
                <c:pt idx="3">
                  <c:v>513</c:v>
                </c:pt>
                <c:pt idx="4">
                  <c:v>513</c:v>
                </c:pt>
                <c:pt idx="5">
                  <c:v>511.1</c:v>
                </c:pt>
                <c:pt idx="6">
                  <c:v>522.5</c:v>
                </c:pt>
                <c:pt idx="7">
                  <c:v>530.1</c:v>
                </c:pt>
                <c:pt idx="8">
                  <c:v>522.5</c:v>
                </c:pt>
                <c:pt idx="9">
                  <c:v>513</c:v>
                </c:pt>
                <c:pt idx="10">
                  <c:v>501.59999999999997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8-4CEE-9BE7-5AC474DCD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66096"/>
        <c:axId val="541371344"/>
      </c:scatterChart>
      <c:valAx>
        <c:axId val="54136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Engine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71344"/>
        <c:crosses val="autoZero"/>
        <c:crossBetween val="midCat"/>
      </c:valAx>
      <c:valAx>
        <c:axId val="5413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(N.m)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6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342899</xdr:colOff>
      <xdr:row>44</xdr:row>
      <xdr:rowOff>119062</xdr:rowOff>
    </xdr:from>
    <xdr:to>
      <xdr:col>21</xdr:col>
      <xdr:colOff>152400</xdr:colOff>
      <xdr:row>64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581024</xdr:colOff>
      <xdr:row>43</xdr:row>
      <xdr:rowOff>109537</xdr:rowOff>
    </xdr:from>
    <xdr:to>
      <xdr:col>12</xdr:col>
      <xdr:colOff>723900</xdr:colOff>
      <xdr:row>65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9"/>
  <sheetViews>
    <sheetView workbookViewId="0">
      <selection activeCell="A19" sqref="A19"/>
    </sheetView>
  </sheetViews>
  <sheetFormatPr defaultColWidth="14.42578125" defaultRowHeight="15.75" customHeight="1" x14ac:dyDescent="0.2"/>
  <cols>
    <col min="1" max="1" width="22.42578125" customWidth="1"/>
  </cols>
  <sheetData>
    <row r="1" spans="1:3" ht="12.75" x14ac:dyDescent="0.2">
      <c r="B1" s="1" t="s">
        <v>0</v>
      </c>
      <c r="C1" s="2" t="s">
        <v>1</v>
      </c>
    </row>
    <row r="2" spans="1:3" ht="12.75" x14ac:dyDescent="0.2">
      <c r="A2" s="2" t="s">
        <v>2</v>
      </c>
      <c r="B2" s="2">
        <v>300</v>
      </c>
      <c r="C2" s="2">
        <v>70</v>
      </c>
    </row>
    <row r="3" spans="1:3" ht="12.75" x14ac:dyDescent="0.2">
      <c r="A3" s="2" t="s">
        <v>3</v>
      </c>
      <c r="B3" s="2">
        <v>58</v>
      </c>
      <c r="C3" s="2">
        <v>58</v>
      </c>
    </row>
    <row r="4" spans="1:3" ht="12.75" x14ac:dyDescent="0.2">
      <c r="A4" s="2" t="s">
        <v>4</v>
      </c>
      <c r="B4" s="2">
        <v>700</v>
      </c>
      <c r="C4" s="2">
        <v>700</v>
      </c>
    </row>
    <row r="5" spans="1:3" ht="12.75" x14ac:dyDescent="0.2">
      <c r="A5" s="2" t="s">
        <v>5</v>
      </c>
      <c r="B5" s="3">
        <f t="shared" ref="B5:C5" si="0">SUM(B2:B4)</f>
        <v>1058</v>
      </c>
      <c r="C5" s="3">
        <f t="shared" si="0"/>
        <v>828</v>
      </c>
    </row>
    <row r="7" spans="1:3" ht="12.75" x14ac:dyDescent="0.2">
      <c r="A7" s="2" t="s">
        <v>6</v>
      </c>
      <c r="B7" s="2">
        <v>0</v>
      </c>
      <c r="C7" s="2">
        <v>0</v>
      </c>
    </row>
    <row r="8" spans="1:3" ht="12.75" x14ac:dyDescent="0.2">
      <c r="A8" s="2"/>
      <c r="B8" s="4"/>
    </row>
    <row r="9" spans="1:3" ht="12.75" x14ac:dyDescent="0.2">
      <c r="A9" s="2" t="s">
        <v>7</v>
      </c>
      <c r="B9" s="4">
        <v>0.72499999999999998</v>
      </c>
    </row>
    <row r="10" spans="1:3" ht="12.75" x14ac:dyDescent="0.2">
      <c r="A10" s="2" t="s">
        <v>8</v>
      </c>
      <c r="B10" s="5">
        <v>-522</v>
      </c>
    </row>
    <row r="11" spans="1:3" ht="12.75" x14ac:dyDescent="0.2">
      <c r="A11" s="2" t="s">
        <v>9</v>
      </c>
      <c r="B11" s="5">
        <v>-1034</v>
      </c>
    </row>
    <row r="12" spans="1:3" ht="12.75" x14ac:dyDescent="0.2">
      <c r="A12" s="2" t="s">
        <v>10</v>
      </c>
      <c r="B12" s="5">
        <v>24</v>
      </c>
    </row>
    <row r="13" spans="1:3" ht="12.75" x14ac:dyDescent="0.2">
      <c r="A13" s="2" t="s">
        <v>11</v>
      </c>
      <c r="B13" s="2">
        <v>80</v>
      </c>
    </row>
    <row r="14" spans="1:3" ht="12.75" x14ac:dyDescent="0.2">
      <c r="A14" s="2" t="s">
        <v>12</v>
      </c>
      <c r="B14" s="2">
        <v>50</v>
      </c>
    </row>
    <row r="16" spans="1:3" ht="12.75" x14ac:dyDescent="0.2">
      <c r="A16" s="2" t="s">
        <v>13</v>
      </c>
      <c r="B16" s="2">
        <v>6500</v>
      </c>
    </row>
    <row r="17" spans="1:2" ht="12.75" x14ac:dyDescent="0.2">
      <c r="A17" s="2" t="s">
        <v>14</v>
      </c>
      <c r="B17" s="2">
        <v>6500</v>
      </c>
    </row>
    <row r="19" spans="1:2" ht="15.75" customHeight="1" x14ac:dyDescent="0.2">
      <c r="A19" s="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10"/>
  <sheetViews>
    <sheetView tabSelected="1" topLeftCell="A25" zoomScaleNormal="100" workbookViewId="0">
      <selection activeCell="A35" sqref="A35:XFD35"/>
    </sheetView>
  </sheetViews>
  <sheetFormatPr defaultColWidth="14.42578125" defaultRowHeight="15.75" customHeight="1" x14ac:dyDescent="0.2"/>
  <cols>
    <col min="1" max="1" width="5.42578125" customWidth="1"/>
    <col min="2" max="2" width="13.42578125" customWidth="1"/>
    <col min="3" max="3" width="3.28515625" customWidth="1"/>
    <col min="4" max="4" width="14.42578125" customWidth="1"/>
    <col min="29" max="16384" width="14.42578125" style="32"/>
  </cols>
  <sheetData>
    <row r="1" spans="1:29" ht="12.75" x14ac:dyDescent="0.2">
      <c r="A1" s="6"/>
      <c r="B1" s="39" t="s">
        <v>15</v>
      </c>
      <c r="C1" s="7"/>
      <c r="D1" s="8" t="s">
        <v>16</v>
      </c>
      <c r="E1" s="7"/>
      <c r="F1" s="7"/>
      <c r="G1" s="7"/>
      <c r="H1" s="7"/>
      <c r="I1" s="7"/>
      <c r="J1" s="7"/>
      <c r="K1" s="7"/>
      <c r="L1" s="7"/>
      <c r="M1" s="7"/>
      <c r="N1" s="7"/>
    </row>
    <row r="2" spans="1:29" ht="21" customHeight="1" x14ac:dyDescent="0.2">
      <c r="A2" s="9"/>
      <c r="B2" s="40"/>
      <c r="C2" s="9"/>
      <c r="D2" s="10">
        <v>0</v>
      </c>
      <c r="E2" s="10">
        <v>10</v>
      </c>
      <c r="F2" s="10">
        <v>20</v>
      </c>
      <c r="G2" s="10">
        <v>30</v>
      </c>
      <c r="H2" s="10">
        <v>40</v>
      </c>
      <c r="I2" s="10">
        <v>50</v>
      </c>
      <c r="J2" s="10">
        <v>60</v>
      </c>
      <c r="K2" s="10">
        <v>70</v>
      </c>
      <c r="L2" s="10">
        <v>80</v>
      </c>
      <c r="M2" s="10">
        <v>90</v>
      </c>
      <c r="N2" s="10">
        <v>100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33"/>
    </row>
    <row r="3" spans="1:29" ht="27.75" customHeight="1" x14ac:dyDescent="0.2">
      <c r="A3" s="12"/>
      <c r="B3" s="29" t="s">
        <v>17</v>
      </c>
      <c r="C3" s="13"/>
      <c r="D3" s="41" t="s">
        <v>18</v>
      </c>
      <c r="E3" s="41"/>
      <c r="F3" s="13"/>
      <c r="G3" s="13"/>
      <c r="H3" s="13"/>
      <c r="I3" s="13"/>
      <c r="J3" s="14"/>
      <c r="K3" s="13"/>
      <c r="L3" s="13"/>
      <c r="M3" s="13"/>
      <c r="N3" s="13"/>
      <c r="O3" s="11"/>
      <c r="P3" s="34" t="s">
        <v>24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33"/>
    </row>
    <row r="4" spans="1:29" ht="12.75" x14ac:dyDescent="0.2">
      <c r="A4" s="12"/>
      <c r="B4" s="15">
        <v>500</v>
      </c>
      <c r="C4" s="13"/>
      <c r="D4" s="22">
        <v>0</v>
      </c>
      <c r="E4" s="16">
        <v>1.9</v>
      </c>
      <c r="F4" s="16">
        <v>1.9</v>
      </c>
      <c r="G4" s="16">
        <v>3.8</v>
      </c>
      <c r="H4" s="16">
        <v>5.7</v>
      </c>
      <c r="I4" s="16">
        <v>9.5</v>
      </c>
      <c r="J4" s="17">
        <v>44121</v>
      </c>
      <c r="K4" s="16">
        <v>22.8</v>
      </c>
      <c r="L4" s="16">
        <v>24.7</v>
      </c>
      <c r="M4" s="16">
        <v>38</v>
      </c>
      <c r="N4" s="16">
        <v>43.7</v>
      </c>
      <c r="O4" s="11"/>
      <c r="P4" s="31">
        <f>D4*10</f>
        <v>0</v>
      </c>
      <c r="Q4" s="31">
        <f t="shared" ref="Q4:Z19" si="0">E4*10</f>
        <v>19</v>
      </c>
      <c r="R4" s="31">
        <f t="shared" si="0"/>
        <v>19</v>
      </c>
      <c r="S4" s="31">
        <f t="shared" si="0"/>
        <v>38</v>
      </c>
      <c r="T4" s="31">
        <f t="shared" si="0"/>
        <v>57</v>
      </c>
      <c r="U4" s="31">
        <f t="shared" si="0"/>
        <v>95</v>
      </c>
      <c r="V4" s="31">
        <f t="shared" si="0"/>
        <v>441210</v>
      </c>
      <c r="W4" s="31">
        <f t="shared" si="0"/>
        <v>228</v>
      </c>
      <c r="X4" s="31">
        <f t="shared" si="0"/>
        <v>247</v>
      </c>
      <c r="Y4" s="31">
        <f t="shared" si="0"/>
        <v>380</v>
      </c>
      <c r="Z4" s="31">
        <f t="shared" si="0"/>
        <v>437</v>
      </c>
      <c r="AA4" s="11"/>
      <c r="AB4" s="11"/>
      <c r="AC4" s="33"/>
    </row>
    <row r="5" spans="1:29" ht="12.75" x14ac:dyDescent="0.2">
      <c r="A5" s="12"/>
      <c r="B5" s="15">
        <v>1500</v>
      </c>
      <c r="C5" s="13"/>
      <c r="D5" s="22">
        <v>0</v>
      </c>
      <c r="E5" s="18">
        <v>1.9</v>
      </c>
      <c r="F5" s="18">
        <v>3.8</v>
      </c>
      <c r="G5" s="18">
        <v>5.7</v>
      </c>
      <c r="H5" s="18">
        <v>7.6</v>
      </c>
      <c r="I5" s="16">
        <v>13.3</v>
      </c>
      <c r="J5" s="16">
        <v>20.9</v>
      </c>
      <c r="K5" s="16">
        <v>26.6</v>
      </c>
      <c r="L5" s="16">
        <v>30.4</v>
      </c>
      <c r="M5" s="16">
        <v>41.8</v>
      </c>
      <c r="N5" s="16">
        <v>47.5</v>
      </c>
      <c r="O5" s="11"/>
      <c r="P5" s="31">
        <f t="shared" ref="P5:P20" si="1">D5*10</f>
        <v>0</v>
      </c>
      <c r="Q5" s="31">
        <f t="shared" si="0"/>
        <v>19</v>
      </c>
      <c r="R5" s="31">
        <f t="shared" si="0"/>
        <v>38</v>
      </c>
      <c r="S5" s="31">
        <f t="shared" si="0"/>
        <v>57</v>
      </c>
      <c r="T5" s="31">
        <f t="shared" si="0"/>
        <v>76</v>
      </c>
      <c r="U5" s="31">
        <f t="shared" si="0"/>
        <v>133</v>
      </c>
      <c r="V5" s="31">
        <f t="shared" si="0"/>
        <v>209</v>
      </c>
      <c r="W5" s="31">
        <f t="shared" si="0"/>
        <v>266</v>
      </c>
      <c r="X5" s="31">
        <f t="shared" si="0"/>
        <v>304</v>
      </c>
      <c r="Y5" s="31">
        <f t="shared" si="0"/>
        <v>418</v>
      </c>
      <c r="Z5" s="31">
        <f t="shared" si="0"/>
        <v>475</v>
      </c>
      <c r="AA5" s="11"/>
      <c r="AB5" s="11"/>
      <c r="AC5" s="33"/>
    </row>
    <row r="6" spans="1:29" ht="12.75" x14ac:dyDescent="0.2">
      <c r="A6" s="12"/>
      <c r="B6" s="15">
        <v>2500</v>
      </c>
      <c r="C6" s="13"/>
      <c r="D6" s="22">
        <v>-5.7</v>
      </c>
      <c r="E6" s="18">
        <v>0</v>
      </c>
      <c r="F6" s="18">
        <v>1.9</v>
      </c>
      <c r="G6" s="18">
        <v>5.7</v>
      </c>
      <c r="H6" s="18">
        <v>7.6</v>
      </c>
      <c r="I6" s="16">
        <v>15.2</v>
      </c>
      <c r="J6" s="16">
        <v>24.7</v>
      </c>
      <c r="K6" s="16">
        <v>30.4</v>
      </c>
      <c r="L6" s="16">
        <v>34.200000000000003</v>
      </c>
      <c r="M6" s="16">
        <v>45.6</v>
      </c>
      <c r="N6" s="16">
        <v>49.97</v>
      </c>
      <c r="O6" s="11"/>
      <c r="P6" s="31">
        <f t="shared" si="1"/>
        <v>-57</v>
      </c>
      <c r="Q6" s="31">
        <f t="shared" si="0"/>
        <v>0</v>
      </c>
      <c r="R6" s="31">
        <f t="shared" si="0"/>
        <v>19</v>
      </c>
      <c r="S6" s="31">
        <f t="shared" si="0"/>
        <v>57</v>
      </c>
      <c r="T6" s="31">
        <f t="shared" si="0"/>
        <v>76</v>
      </c>
      <c r="U6" s="31">
        <f t="shared" si="0"/>
        <v>152</v>
      </c>
      <c r="V6" s="31">
        <f t="shared" si="0"/>
        <v>247</v>
      </c>
      <c r="W6" s="31">
        <f t="shared" si="0"/>
        <v>304</v>
      </c>
      <c r="X6" s="31">
        <f t="shared" si="0"/>
        <v>342</v>
      </c>
      <c r="Y6" s="31">
        <f t="shared" si="0"/>
        <v>456</v>
      </c>
      <c r="Z6" s="31">
        <f t="shared" si="0"/>
        <v>499.7</v>
      </c>
      <c r="AA6" s="11"/>
      <c r="AB6" s="11"/>
      <c r="AC6" s="33"/>
    </row>
    <row r="7" spans="1:29" ht="12.75" x14ac:dyDescent="0.2">
      <c r="A7" s="12"/>
      <c r="B7" s="15">
        <v>6300</v>
      </c>
      <c r="C7" s="13"/>
      <c r="D7" s="22">
        <v>-7.6</v>
      </c>
      <c r="E7" s="18">
        <v>0</v>
      </c>
      <c r="F7" s="18">
        <v>1.9</v>
      </c>
      <c r="G7" s="18">
        <v>7.6</v>
      </c>
      <c r="H7" s="18">
        <v>9.5</v>
      </c>
      <c r="I7" s="16">
        <v>19</v>
      </c>
      <c r="J7" s="16">
        <v>26.6</v>
      </c>
      <c r="K7" s="16">
        <v>32.299999999999997</v>
      </c>
      <c r="L7" s="16">
        <v>36.1</v>
      </c>
      <c r="M7" s="16">
        <v>47.5</v>
      </c>
      <c r="N7" s="16">
        <v>51.3</v>
      </c>
      <c r="O7" s="11"/>
      <c r="P7" s="31">
        <f t="shared" si="1"/>
        <v>-76</v>
      </c>
      <c r="Q7" s="31">
        <f t="shared" si="0"/>
        <v>0</v>
      </c>
      <c r="R7" s="31">
        <f t="shared" si="0"/>
        <v>19</v>
      </c>
      <c r="S7" s="31">
        <f t="shared" si="0"/>
        <v>76</v>
      </c>
      <c r="T7" s="31">
        <f t="shared" si="0"/>
        <v>95</v>
      </c>
      <c r="U7" s="31">
        <f t="shared" si="0"/>
        <v>190</v>
      </c>
      <c r="V7" s="31">
        <f t="shared" si="0"/>
        <v>266</v>
      </c>
      <c r="W7" s="31">
        <f t="shared" si="0"/>
        <v>323</v>
      </c>
      <c r="X7" s="31">
        <f t="shared" si="0"/>
        <v>361</v>
      </c>
      <c r="Y7" s="31">
        <f t="shared" si="0"/>
        <v>475</v>
      </c>
      <c r="Z7" s="31">
        <f t="shared" si="0"/>
        <v>513</v>
      </c>
      <c r="AA7" s="11"/>
      <c r="AB7" s="11"/>
      <c r="AC7" s="33"/>
    </row>
    <row r="8" spans="1:29" ht="12.75" x14ac:dyDescent="0.2">
      <c r="A8" s="12"/>
      <c r="B8" s="15">
        <v>6600</v>
      </c>
      <c r="C8" s="13"/>
      <c r="D8" s="22">
        <v>-9.5</v>
      </c>
      <c r="E8" s="18">
        <v>1.9</v>
      </c>
      <c r="F8" s="18">
        <v>3.8</v>
      </c>
      <c r="G8" s="18">
        <v>9.5</v>
      </c>
      <c r="H8" s="18">
        <v>11.4</v>
      </c>
      <c r="I8" s="16">
        <v>20.9</v>
      </c>
      <c r="J8" s="16">
        <v>28.5</v>
      </c>
      <c r="K8" s="16">
        <v>34.200000000000003</v>
      </c>
      <c r="L8" s="16">
        <v>38</v>
      </c>
      <c r="M8" s="16">
        <v>47.5</v>
      </c>
      <c r="N8" s="16">
        <v>51.3</v>
      </c>
      <c r="O8" s="11"/>
      <c r="P8" s="31">
        <f t="shared" si="1"/>
        <v>-95</v>
      </c>
      <c r="Q8" s="31">
        <f t="shared" si="0"/>
        <v>19</v>
      </c>
      <c r="R8" s="31">
        <f t="shared" si="0"/>
        <v>38</v>
      </c>
      <c r="S8" s="31">
        <f t="shared" si="0"/>
        <v>95</v>
      </c>
      <c r="T8" s="31">
        <f t="shared" si="0"/>
        <v>114</v>
      </c>
      <c r="U8" s="31">
        <f t="shared" si="0"/>
        <v>209</v>
      </c>
      <c r="V8" s="31">
        <f t="shared" si="0"/>
        <v>285</v>
      </c>
      <c r="W8" s="31">
        <f t="shared" si="0"/>
        <v>342</v>
      </c>
      <c r="X8" s="31">
        <f t="shared" si="0"/>
        <v>380</v>
      </c>
      <c r="Y8" s="31">
        <f t="shared" si="0"/>
        <v>475</v>
      </c>
      <c r="Z8" s="31">
        <f t="shared" si="0"/>
        <v>513</v>
      </c>
      <c r="AA8" s="11"/>
      <c r="AB8" s="11"/>
      <c r="AC8" s="33"/>
    </row>
    <row r="9" spans="1:29" ht="12.75" x14ac:dyDescent="0.2">
      <c r="A9" s="12"/>
      <c r="B9" s="15">
        <v>6900</v>
      </c>
      <c r="C9" s="13"/>
      <c r="D9" s="22">
        <v>-11.4</v>
      </c>
      <c r="E9" s="18">
        <v>3.8</v>
      </c>
      <c r="F9" s="18">
        <v>7.6</v>
      </c>
      <c r="G9" s="18">
        <v>13.3</v>
      </c>
      <c r="H9" s="18">
        <v>15.2</v>
      </c>
      <c r="I9" s="16">
        <v>22.8</v>
      </c>
      <c r="J9" s="16">
        <v>30.4</v>
      </c>
      <c r="K9" s="16">
        <v>36.1</v>
      </c>
      <c r="L9" s="16">
        <v>39.9</v>
      </c>
      <c r="M9" s="16">
        <v>49.4</v>
      </c>
      <c r="N9" s="16">
        <v>51.11</v>
      </c>
      <c r="O9" s="11"/>
      <c r="P9" s="31">
        <f t="shared" si="1"/>
        <v>-114</v>
      </c>
      <c r="Q9" s="31">
        <f t="shared" si="0"/>
        <v>38</v>
      </c>
      <c r="R9" s="31">
        <f t="shared" si="0"/>
        <v>76</v>
      </c>
      <c r="S9" s="31">
        <f t="shared" si="0"/>
        <v>133</v>
      </c>
      <c r="T9" s="31">
        <f t="shared" si="0"/>
        <v>152</v>
      </c>
      <c r="U9" s="31">
        <f t="shared" si="0"/>
        <v>228</v>
      </c>
      <c r="V9" s="31">
        <f t="shared" si="0"/>
        <v>304</v>
      </c>
      <c r="W9" s="31">
        <f t="shared" si="0"/>
        <v>361</v>
      </c>
      <c r="X9" s="31">
        <f t="shared" si="0"/>
        <v>399</v>
      </c>
      <c r="Y9" s="31">
        <f t="shared" si="0"/>
        <v>494</v>
      </c>
      <c r="Z9" s="31">
        <f t="shared" si="0"/>
        <v>511.1</v>
      </c>
      <c r="AA9" s="11"/>
      <c r="AB9" s="11"/>
      <c r="AC9" s="33"/>
    </row>
    <row r="10" spans="1:29" ht="12.75" x14ac:dyDescent="0.2">
      <c r="A10" s="12"/>
      <c r="B10" s="15">
        <v>7200</v>
      </c>
      <c r="C10" s="13"/>
      <c r="D10" s="22">
        <v>-13.3</v>
      </c>
      <c r="E10" s="18">
        <v>1.9</v>
      </c>
      <c r="F10" s="18">
        <v>11.4</v>
      </c>
      <c r="G10" s="19">
        <v>44121</v>
      </c>
      <c r="H10" s="18">
        <v>19</v>
      </c>
      <c r="I10" s="16">
        <v>26.6</v>
      </c>
      <c r="J10" s="16">
        <v>34.200000000000003</v>
      </c>
      <c r="K10" s="16">
        <v>38</v>
      </c>
      <c r="L10" s="16">
        <v>43.7</v>
      </c>
      <c r="M10" s="16">
        <v>51.3</v>
      </c>
      <c r="N10" s="16">
        <v>52.25</v>
      </c>
      <c r="O10" s="11"/>
      <c r="P10" s="31">
        <f t="shared" si="1"/>
        <v>-133</v>
      </c>
      <c r="Q10" s="31">
        <f t="shared" si="0"/>
        <v>19</v>
      </c>
      <c r="R10" s="31">
        <f t="shared" si="0"/>
        <v>114</v>
      </c>
      <c r="S10" s="31">
        <f t="shared" si="0"/>
        <v>441210</v>
      </c>
      <c r="T10" s="31">
        <f t="shared" si="0"/>
        <v>190</v>
      </c>
      <c r="U10" s="31">
        <f t="shared" si="0"/>
        <v>266</v>
      </c>
      <c r="V10" s="31">
        <f t="shared" si="0"/>
        <v>342</v>
      </c>
      <c r="W10" s="31">
        <f t="shared" si="0"/>
        <v>380</v>
      </c>
      <c r="X10" s="31">
        <f t="shared" si="0"/>
        <v>437</v>
      </c>
      <c r="Y10" s="31">
        <f t="shared" si="0"/>
        <v>513</v>
      </c>
      <c r="Z10" s="31">
        <f t="shared" si="0"/>
        <v>522.5</v>
      </c>
      <c r="AA10" s="11"/>
      <c r="AB10" s="11"/>
      <c r="AC10" s="33"/>
    </row>
    <row r="11" spans="1:29" ht="12.75" x14ac:dyDescent="0.2">
      <c r="A11" s="12"/>
      <c r="B11" s="15">
        <v>7500</v>
      </c>
      <c r="C11" s="13"/>
      <c r="D11" s="22">
        <v>-15.2</v>
      </c>
      <c r="E11" s="18">
        <v>3.8</v>
      </c>
      <c r="F11" s="18">
        <v>15.2</v>
      </c>
      <c r="G11" s="18">
        <v>19</v>
      </c>
      <c r="H11" s="18">
        <v>20.9</v>
      </c>
      <c r="I11" s="16">
        <v>28.5</v>
      </c>
      <c r="J11" s="16">
        <v>36.1</v>
      </c>
      <c r="K11" s="16">
        <v>39.9</v>
      </c>
      <c r="L11" s="16">
        <v>44.65</v>
      </c>
      <c r="M11" s="16">
        <v>52.25</v>
      </c>
      <c r="N11" s="16">
        <v>53.01</v>
      </c>
      <c r="O11" s="11"/>
      <c r="P11" s="31">
        <f t="shared" si="1"/>
        <v>-152</v>
      </c>
      <c r="Q11" s="31">
        <f t="shared" si="0"/>
        <v>38</v>
      </c>
      <c r="R11" s="31">
        <f t="shared" si="0"/>
        <v>152</v>
      </c>
      <c r="S11" s="31">
        <f t="shared" si="0"/>
        <v>190</v>
      </c>
      <c r="T11" s="31">
        <f t="shared" si="0"/>
        <v>209</v>
      </c>
      <c r="U11" s="31">
        <f t="shared" si="0"/>
        <v>285</v>
      </c>
      <c r="V11" s="31">
        <f t="shared" si="0"/>
        <v>361</v>
      </c>
      <c r="W11" s="31">
        <f t="shared" si="0"/>
        <v>399</v>
      </c>
      <c r="X11" s="31">
        <f t="shared" si="0"/>
        <v>446.5</v>
      </c>
      <c r="Y11" s="31">
        <f t="shared" si="0"/>
        <v>522.5</v>
      </c>
      <c r="Z11" s="31">
        <f t="shared" si="0"/>
        <v>530.1</v>
      </c>
      <c r="AA11" s="11"/>
      <c r="AB11" s="11"/>
      <c r="AC11" s="33"/>
    </row>
    <row r="12" spans="1:29" ht="12.75" x14ac:dyDescent="0.2">
      <c r="A12" s="12"/>
      <c r="B12" s="15">
        <v>7800</v>
      </c>
      <c r="C12" s="13"/>
      <c r="D12" s="22">
        <v>-17.100000000000001</v>
      </c>
      <c r="E12" s="18">
        <v>1.9</v>
      </c>
      <c r="F12" s="18">
        <v>11.4</v>
      </c>
      <c r="G12" s="19">
        <v>44121</v>
      </c>
      <c r="H12" s="18">
        <v>19</v>
      </c>
      <c r="I12" s="16">
        <v>26.6</v>
      </c>
      <c r="J12" s="16">
        <v>34.200000000000003</v>
      </c>
      <c r="K12" s="16">
        <v>38</v>
      </c>
      <c r="L12" s="16">
        <v>43.7</v>
      </c>
      <c r="M12" s="16">
        <v>51.3</v>
      </c>
      <c r="N12" s="16">
        <v>52.25</v>
      </c>
      <c r="O12" s="11"/>
      <c r="P12" s="31">
        <f t="shared" si="1"/>
        <v>-171</v>
      </c>
      <c r="Q12" s="31">
        <f t="shared" si="0"/>
        <v>19</v>
      </c>
      <c r="R12" s="31">
        <f t="shared" si="0"/>
        <v>114</v>
      </c>
      <c r="S12" s="31">
        <f t="shared" si="0"/>
        <v>441210</v>
      </c>
      <c r="T12" s="31">
        <f t="shared" si="0"/>
        <v>190</v>
      </c>
      <c r="U12" s="31">
        <f t="shared" si="0"/>
        <v>266</v>
      </c>
      <c r="V12" s="31">
        <f t="shared" si="0"/>
        <v>342</v>
      </c>
      <c r="W12" s="31">
        <f t="shared" si="0"/>
        <v>380</v>
      </c>
      <c r="X12" s="31">
        <f t="shared" si="0"/>
        <v>437</v>
      </c>
      <c r="Y12" s="31">
        <f t="shared" si="0"/>
        <v>513</v>
      </c>
      <c r="Z12" s="31">
        <f t="shared" si="0"/>
        <v>522.5</v>
      </c>
      <c r="AA12" s="11"/>
      <c r="AB12" s="11"/>
      <c r="AC12" s="33"/>
    </row>
    <row r="13" spans="1:29" ht="12.75" x14ac:dyDescent="0.2">
      <c r="A13" s="12"/>
      <c r="B13" s="15">
        <v>8100</v>
      </c>
      <c r="C13" s="13"/>
      <c r="D13" s="22">
        <v>-19</v>
      </c>
      <c r="E13" s="18">
        <v>0</v>
      </c>
      <c r="F13" s="18">
        <v>7.6</v>
      </c>
      <c r="G13" s="18">
        <v>13.3</v>
      </c>
      <c r="H13" s="18">
        <v>15.2</v>
      </c>
      <c r="I13" s="16">
        <v>22.8</v>
      </c>
      <c r="J13" s="16">
        <v>30.4</v>
      </c>
      <c r="K13" s="16">
        <v>36.1</v>
      </c>
      <c r="L13" s="16">
        <v>39.9</v>
      </c>
      <c r="M13" s="16">
        <v>48.45</v>
      </c>
      <c r="N13" s="16">
        <v>51.3</v>
      </c>
      <c r="O13" s="11"/>
      <c r="P13" s="31">
        <f t="shared" si="1"/>
        <v>-190</v>
      </c>
      <c r="Q13" s="31">
        <f t="shared" si="0"/>
        <v>0</v>
      </c>
      <c r="R13" s="31">
        <f t="shared" si="0"/>
        <v>76</v>
      </c>
      <c r="S13" s="31">
        <f t="shared" si="0"/>
        <v>133</v>
      </c>
      <c r="T13" s="31">
        <f t="shared" si="0"/>
        <v>152</v>
      </c>
      <c r="U13" s="31">
        <f t="shared" si="0"/>
        <v>228</v>
      </c>
      <c r="V13" s="31">
        <f t="shared" si="0"/>
        <v>304</v>
      </c>
      <c r="W13" s="31">
        <f t="shared" si="0"/>
        <v>361</v>
      </c>
      <c r="X13" s="31">
        <f t="shared" si="0"/>
        <v>399</v>
      </c>
      <c r="Y13" s="31">
        <f t="shared" si="0"/>
        <v>484.5</v>
      </c>
      <c r="Z13" s="31">
        <f t="shared" si="0"/>
        <v>513</v>
      </c>
      <c r="AA13" s="11"/>
      <c r="AB13" s="11"/>
      <c r="AC13" s="33"/>
    </row>
    <row r="14" spans="1:29" ht="12.75" x14ac:dyDescent="0.2">
      <c r="A14" s="12"/>
      <c r="B14" s="15">
        <v>8400</v>
      </c>
      <c r="C14" s="13"/>
      <c r="D14" s="22">
        <v>-22.8</v>
      </c>
      <c r="E14" s="18">
        <v>-3.8</v>
      </c>
      <c r="F14" s="18">
        <v>3.8</v>
      </c>
      <c r="G14" s="18">
        <v>9.5</v>
      </c>
      <c r="H14" s="18">
        <v>11.4</v>
      </c>
      <c r="I14" s="16">
        <v>19</v>
      </c>
      <c r="J14" s="16">
        <v>28.5</v>
      </c>
      <c r="K14" s="16">
        <v>32.299999999999997</v>
      </c>
      <c r="L14" s="16">
        <v>38</v>
      </c>
      <c r="M14" s="16">
        <v>47.5</v>
      </c>
      <c r="N14" s="16">
        <v>50.16</v>
      </c>
      <c r="O14" s="11"/>
      <c r="P14" s="31">
        <f t="shared" si="1"/>
        <v>-228</v>
      </c>
      <c r="Q14" s="31">
        <f t="shared" si="0"/>
        <v>-38</v>
      </c>
      <c r="R14" s="31">
        <f t="shared" si="0"/>
        <v>38</v>
      </c>
      <c r="S14" s="31">
        <f t="shared" si="0"/>
        <v>95</v>
      </c>
      <c r="T14" s="31">
        <f t="shared" si="0"/>
        <v>114</v>
      </c>
      <c r="U14" s="31">
        <f t="shared" si="0"/>
        <v>190</v>
      </c>
      <c r="V14" s="31">
        <f t="shared" si="0"/>
        <v>285</v>
      </c>
      <c r="W14" s="31">
        <f t="shared" si="0"/>
        <v>323</v>
      </c>
      <c r="X14" s="31">
        <f t="shared" si="0"/>
        <v>380</v>
      </c>
      <c r="Y14" s="31">
        <f t="shared" si="0"/>
        <v>475</v>
      </c>
      <c r="Z14" s="31">
        <f t="shared" si="0"/>
        <v>501.59999999999997</v>
      </c>
      <c r="AA14" s="11"/>
      <c r="AB14" s="11"/>
      <c r="AC14" s="33"/>
    </row>
    <row r="15" spans="1:29" ht="12.75" x14ac:dyDescent="0.2">
      <c r="A15" s="12"/>
      <c r="B15" s="15">
        <v>8700</v>
      </c>
      <c r="C15" s="13"/>
      <c r="D15" s="22">
        <v>-24.7</v>
      </c>
      <c r="E15" s="20">
        <v>-5.7</v>
      </c>
      <c r="F15" s="20">
        <v>1.9</v>
      </c>
      <c r="G15" s="20">
        <v>7.6</v>
      </c>
      <c r="H15" s="20">
        <v>9.5</v>
      </c>
      <c r="I15" s="16">
        <v>15.2</v>
      </c>
      <c r="J15" s="16">
        <v>24.7</v>
      </c>
      <c r="K15" s="16">
        <v>28.5</v>
      </c>
      <c r="L15" s="16">
        <v>34.200000000000003</v>
      </c>
      <c r="M15" s="16">
        <v>45.6</v>
      </c>
      <c r="N15" s="16">
        <v>49.02</v>
      </c>
      <c r="O15" s="11"/>
      <c r="P15" s="31">
        <f t="shared" si="1"/>
        <v>-247</v>
      </c>
      <c r="Q15" s="31">
        <f t="shared" si="0"/>
        <v>-57</v>
      </c>
      <c r="R15" s="31">
        <f t="shared" si="0"/>
        <v>19</v>
      </c>
      <c r="S15" s="31">
        <f t="shared" si="0"/>
        <v>76</v>
      </c>
      <c r="T15" s="31">
        <f t="shared" si="0"/>
        <v>95</v>
      </c>
      <c r="U15" s="31">
        <f t="shared" si="0"/>
        <v>152</v>
      </c>
      <c r="V15" s="31">
        <f t="shared" si="0"/>
        <v>247</v>
      </c>
      <c r="W15" s="31">
        <f t="shared" si="0"/>
        <v>285</v>
      </c>
      <c r="X15" s="31">
        <f t="shared" si="0"/>
        <v>342</v>
      </c>
      <c r="Y15" s="31">
        <f t="shared" si="0"/>
        <v>456</v>
      </c>
      <c r="Z15" s="31">
        <f t="shared" si="0"/>
        <v>490.20000000000005</v>
      </c>
      <c r="AA15" s="11"/>
      <c r="AB15" s="11"/>
      <c r="AC15" s="33"/>
    </row>
    <row r="16" spans="1:29" ht="12.75" x14ac:dyDescent="0.2">
      <c r="A16" s="12"/>
      <c r="B16" s="15">
        <v>9000</v>
      </c>
      <c r="C16" s="13"/>
      <c r="D16" s="22">
        <v>-24.7</v>
      </c>
      <c r="E16" s="20">
        <v>-6.65</v>
      </c>
      <c r="F16" s="20">
        <v>0</v>
      </c>
      <c r="G16" s="20">
        <v>5.7</v>
      </c>
      <c r="H16" s="20">
        <v>5.7</v>
      </c>
      <c r="I16" s="16">
        <v>13.3</v>
      </c>
      <c r="J16" s="16">
        <v>22.8</v>
      </c>
      <c r="K16" s="16">
        <v>26.6</v>
      </c>
      <c r="L16" s="16">
        <v>32.299999999999997</v>
      </c>
      <c r="M16" s="16">
        <v>43.7</v>
      </c>
      <c r="N16" s="16">
        <v>47.31</v>
      </c>
      <c r="O16" s="11"/>
      <c r="P16" s="31">
        <f t="shared" si="1"/>
        <v>-247</v>
      </c>
      <c r="Q16" s="31">
        <f t="shared" si="0"/>
        <v>-66.5</v>
      </c>
      <c r="R16" s="31">
        <f t="shared" si="0"/>
        <v>0</v>
      </c>
      <c r="S16" s="31">
        <f t="shared" si="0"/>
        <v>57</v>
      </c>
      <c r="T16" s="31">
        <f t="shared" si="0"/>
        <v>57</v>
      </c>
      <c r="U16" s="31">
        <f t="shared" si="0"/>
        <v>133</v>
      </c>
      <c r="V16" s="31">
        <f t="shared" si="0"/>
        <v>228</v>
      </c>
      <c r="W16" s="31">
        <f t="shared" si="0"/>
        <v>266</v>
      </c>
      <c r="X16" s="31">
        <f t="shared" si="0"/>
        <v>323</v>
      </c>
      <c r="Y16" s="31">
        <f t="shared" si="0"/>
        <v>437</v>
      </c>
      <c r="Z16" s="31">
        <f t="shared" si="0"/>
        <v>473.1</v>
      </c>
      <c r="AA16" s="11"/>
      <c r="AB16" s="11"/>
      <c r="AC16" s="33"/>
    </row>
    <row r="17" spans="1:29" ht="12.75" x14ac:dyDescent="0.2">
      <c r="A17" s="12"/>
      <c r="B17" s="15">
        <v>9300</v>
      </c>
      <c r="C17" s="13"/>
      <c r="D17" s="22">
        <v>-26.6</v>
      </c>
      <c r="E17" s="16">
        <v>-7.6</v>
      </c>
      <c r="F17" s="16">
        <v>-1.9</v>
      </c>
      <c r="G17" s="16">
        <v>1.9</v>
      </c>
      <c r="H17" s="16">
        <v>3.8</v>
      </c>
      <c r="I17" s="16">
        <v>11.4</v>
      </c>
      <c r="J17" s="16">
        <v>20.9</v>
      </c>
      <c r="K17" s="16">
        <v>24.7</v>
      </c>
      <c r="L17" s="16">
        <v>30.4</v>
      </c>
      <c r="M17" s="16">
        <v>41.8</v>
      </c>
      <c r="N17" s="16">
        <v>44.65</v>
      </c>
      <c r="O17" s="11"/>
      <c r="P17" s="31">
        <f t="shared" si="1"/>
        <v>-266</v>
      </c>
      <c r="Q17" s="31">
        <f t="shared" si="0"/>
        <v>-76</v>
      </c>
      <c r="R17" s="31">
        <f t="shared" si="0"/>
        <v>-19</v>
      </c>
      <c r="S17" s="31">
        <f t="shared" si="0"/>
        <v>19</v>
      </c>
      <c r="T17" s="31">
        <f t="shared" si="0"/>
        <v>38</v>
      </c>
      <c r="U17" s="31">
        <f t="shared" si="0"/>
        <v>114</v>
      </c>
      <c r="V17" s="31">
        <f t="shared" si="0"/>
        <v>209</v>
      </c>
      <c r="W17" s="31">
        <f t="shared" si="0"/>
        <v>247</v>
      </c>
      <c r="X17" s="31">
        <f t="shared" si="0"/>
        <v>304</v>
      </c>
      <c r="Y17" s="31">
        <f t="shared" si="0"/>
        <v>418</v>
      </c>
      <c r="Z17" s="31">
        <f t="shared" si="0"/>
        <v>446.5</v>
      </c>
      <c r="AA17" s="11"/>
      <c r="AB17" s="11"/>
      <c r="AC17" s="33"/>
    </row>
    <row r="18" spans="1:29" ht="12.75" x14ac:dyDescent="0.2">
      <c r="A18" s="12"/>
      <c r="B18" s="15">
        <v>9600</v>
      </c>
      <c r="C18" s="13"/>
      <c r="D18" s="22">
        <v>-27.55</v>
      </c>
      <c r="E18" s="16">
        <v>-9.5</v>
      </c>
      <c r="F18" s="16">
        <v>-2.85</v>
      </c>
      <c r="G18" s="16">
        <v>0</v>
      </c>
      <c r="H18" s="16">
        <v>1.9</v>
      </c>
      <c r="I18" s="16">
        <v>9.5</v>
      </c>
      <c r="J18" s="16">
        <v>19</v>
      </c>
      <c r="K18" s="16">
        <v>22.8</v>
      </c>
      <c r="L18" s="16">
        <v>28.5</v>
      </c>
      <c r="M18" s="16">
        <v>39.9</v>
      </c>
      <c r="N18" s="16">
        <v>42.56</v>
      </c>
      <c r="O18" s="11"/>
      <c r="P18" s="31">
        <f t="shared" si="1"/>
        <v>-275.5</v>
      </c>
      <c r="Q18" s="31">
        <f t="shared" si="0"/>
        <v>-95</v>
      </c>
      <c r="R18" s="31">
        <f t="shared" si="0"/>
        <v>-28.5</v>
      </c>
      <c r="S18" s="31">
        <f t="shared" si="0"/>
        <v>0</v>
      </c>
      <c r="T18" s="31">
        <f t="shared" si="0"/>
        <v>19</v>
      </c>
      <c r="U18" s="31">
        <f t="shared" si="0"/>
        <v>95</v>
      </c>
      <c r="V18" s="31">
        <f t="shared" si="0"/>
        <v>190</v>
      </c>
      <c r="W18" s="31">
        <f t="shared" si="0"/>
        <v>228</v>
      </c>
      <c r="X18" s="31">
        <f t="shared" si="0"/>
        <v>285</v>
      </c>
      <c r="Y18" s="31">
        <f t="shared" si="0"/>
        <v>399</v>
      </c>
      <c r="Z18" s="31">
        <f t="shared" si="0"/>
        <v>425.6</v>
      </c>
      <c r="AA18" s="11"/>
      <c r="AB18" s="11"/>
      <c r="AC18" s="33"/>
    </row>
    <row r="19" spans="1:29" ht="12.75" x14ac:dyDescent="0.2">
      <c r="A19" s="12"/>
      <c r="B19" s="15">
        <v>9900</v>
      </c>
      <c r="C19" s="13"/>
      <c r="D19" s="22">
        <v>-28.5</v>
      </c>
      <c r="E19" s="16">
        <v>-10.45</v>
      </c>
      <c r="F19" s="16">
        <v>-3.8</v>
      </c>
      <c r="G19" s="16">
        <v>-1.9</v>
      </c>
      <c r="H19" s="16">
        <v>0</v>
      </c>
      <c r="I19" s="16">
        <v>7.6</v>
      </c>
      <c r="J19" s="17">
        <v>44121</v>
      </c>
      <c r="K19" s="16">
        <v>20.9</v>
      </c>
      <c r="L19" s="16">
        <v>26.6</v>
      </c>
      <c r="M19" s="16">
        <v>37.049999999999997</v>
      </c>
      <c r="N19" s="16">
        <v>40.659999999999997</v>
      </c>
      <c r="O19" s="11"/>
      <c r="P19" s="31">
        <f t="shared" si="1"/>
        <v>-285</v>
      </c>
      <c r="Q19" s="31">
        <f t="shared" si="0"/>
        <v>-104.5</v>
      </c>
      <c r="R19" s="31">
        <f t="shared" si="0"/>
        <v>-38</v>
      </c>
      <c r="S19" s="31">
        <f t="shared" si="0"/>
        <v>-19</v>
      </c>
      <c r="T19" s="31">
        <f t="shared" si="0"/>
        <v>0</v>
      </c>
      <c r="U19" s="31">
        <f t="shared" si="0"/>
        <v>76</v>
      </c>
      <c r="V19" s="31">
        <f t="shared" si="0"/>
        <v>441210</v>
      </c>
      <c r="W19" s="31">
        <f t="shared" si="0"/>
        <v>209</v>
      </c>
      <c r="X19" s="31">
        <f t="shared" si="0"/>
        <v>266</v>
      </c>
      <c r="Y19" s="31">
        <f t="shared" si="0"/>
        <v>370.5</v>
      </c>
      <c r="Z19" s="31">
        <f t="shared" si="0"/>
        <v>406.59999999999997</v>
      </c>
      <c r="AA19" s="11"/>
      <c r="AB19" s="11"/>
      <c r="AC19" s="33"/>
    </row>
    <row r="20" spans="1:29" ht="12.75" x14ac:dyDescent="0.2">
      <c r="A20" s="12"/>
      <c r="B20" s="15">
        <v>10200</v>
      </c>
      <c r="C20" s="13"/>
      <c r="D20" s="22">
        <v>-30.4</v>
      </c>
      <c r="E20" s="16">
        <v>-11.4</v>
      </c>
      <c r="F20" s="16">
        <v>-5.7</v>
      </c>
      <c r="G20" s="16">
        <v>-3.8</v>
      </c>
      <c r="H20" s="16">
        <v>0</v>
      </c>
      <c r="I20" s="16">
        <v>5.7</v>
      </c>
      <c r="J20" s="16">
        <v>14.25</v>
      </c>
      <c r="K20" s="16">
        <v>19</v>
      </c>
      <c r="L20" s="16">
        <v>24.7</v>
      </c>
      <c r="M20" s="16">
        <v>32.299999999999997</v>
      </c>
      <c r="N20" s="16">
        <v>38</v>
      </c>
      <c r="O20" s="11"/>
      <c r="P20" s="31">
        <f t="shared" si="1"/>
        <v>-304</v>
      </c>
      <c r="Q20" s="31">
        <f t="shared" ref="Q20" si="2">E20*10</f>
        <v>-114</v>
      </c>
      <c r="R20" s="31">
        <f t="shared" ref="R20" si="3">F20*10</f>
        <v>-57</v>
      </c>
      <c r="S20" s="31">
        <f t="shared" ref="S20" si="4">G20*10</f>
        <v>-38</v>
      </c>
      <c r="T20" s="31">
        <f t="shared" ref="T20" si="5">H20*10</f>
        <v>0</v>
      </c>
      <c r="U20" s="31">
        <f t="shared" ref="U20" si="6">I20*10</f>
        <v>57</v>
      </c>
      <c r="V20" s="31">
        <f t="shared" ref="V20" si="7">J20*10</f>
        <v>142.5</v>
      </c>
      <c r="W20" s="31">
        <f t="shared" ref="W20" si="8">K20*10</f>
        <v>190</v>
      </c>
      <c r="X20" s="31">
        <f t="shared" ref="X20" si="9">L20*10</f>
        <v>247</v>
      </c>
      <c r="Y20" s="31">
        <f t="shared" ref="Y20" si="10">M20*10</f>
        <v>323</v>
      </c>
      <c r="Z20" s="31">
        <f t="shared" ref="Z20" si="11">N20*10</f>
        <v>380</v>
      </c>
      <c r="AA20" s="11"/>
      <c r="AB20" s="11"/>
      <c r="AC20" s="33"/>
    </row>
    <row r="21" spans="1:29" ht="12.75" x14ac:dyDescent="0.2">
      <c r="A21" s="12"/>
      <c r="B21" s="24"/>
      <c r="C21" s="13"/>
      <c r="D21" s="27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33"/>
    </row>
    <row r="22" spans="1:29" ht="12.75" x14ac:dyDescent="0.2">
      <c r="A22" s="21"/>
      <c r="B22" s="21"/>
      <c r="C22" s="21"/>
      <c r="D22" s="23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33"/>
    </row>
    <row r="23" spans="1:29" ht="12.75" x14ac:dyDescent="0.2">
      <c r="A23" s="21"/>
      <c r="B23" s="37" t="s">
        <v>19</v>
      </c>
      <c r="C23" s="21"/>
      <c r="D23" s="9" t="s">
        <v>20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33"/>
    </row>
    <row r="24" spans="1:29" ht="12.75" x14ac:dyDescent="0.2">
      <c r="A24" s="21"/>
      <c r="B24" s="38"/>
      <c r="C24" s="21"/>
      <c r="D24" s="10">
        <v>0</v>
      </c>
      <c r="E24" s="10">
        <v>10</v>
      </c>
      <c r="F24" s="10">
        <v>20</v>
      </c>
      <c r="G24" s="10">
        <v>30</v>
      </c>
      <c r="H24" s="10">
        <v>40</v>
      </c>
      <c r="I24" s="10">
        <v>50</v>
      </c>
      <c r="J24" s="10">
        <v>60</v>
      </c>
      <c r="K24" s="10">
        <v>70</v>
      </c>
      <c r="L24" s="10">
        <v>80</v>
      </c>
      <c r="M24" s="10">
        <v>90</v>
      </c>
      <c r="N24" s="10">
        <v>100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33"/>
    </row>
    <row r="25" spans="1:29" ht="29.25" customHeight="1" x14ac:dyDescent="0.2">
      <c r="A25" s="21"/>
      <c r="B25" s="29" t="s">
        <v>17</v>
      </c>
      <c r="C25" s="21"/>
      <c r="D25" s="41" t="s">
        <v>18</v>
      </c>
      <c r="E25" s="41"/>
      <c r="F25" s="21"/>
      <c r="G25" s="21"/>
      <c r="H25" s="21"/>
      <c r="I25" s="21"/>
      <c r="J25" s="21"/>
      <c r="K25" s="21"/>
      <c r="L25" s="21"/>
      <c r="M25" s="21"/>
      <c r="N25" s="21"/>
      <c r="O25" s="11"/>
      <c r="P25" s="34" t="s">
        <v>24</v>
      </c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33"/>
    </row>
    <row r="26" spans="1:29" ht="12.75" x14ac:dyDescent="0.2">
      <c r="A26" s="21"/>
      <c r="B26" s="15">
        <v>500</v>
      </c>
      <c r="C26" s="21"/>
      <c r="D26" s="15">
        <v>0</v>
      </c>
      <c r="E26" s="15">
        <v>1.9</v>
      </c>
      <c r="F26" s="15">
        <v>1.9</v>
      </c>
      <c r="G26" s="15">
        <v>3.8</v>
      </c>
      <c r="H26" s="15">
        <v>5.7</v>
      </c>
      <c r="I26" s="15">
        <v>9.5</v>
      </c>
      <c r="J26" s="35">
        <v>17.100000000000001</v>
      </c>
      <c r="K26" s="15">
        <v>22.8</v>
      </c>
      <c r="L26" s="15">
        <v>24.7</v>
      </c>
      <c r="M26" s="15">
        <v>38</v>
      </c>
      <c r="N26" s="15">
        <v>43.7</v>
      </c>
      <c r="O26" s="11"/>
      <c r="P26" s="31">
        <f>D26*10</f>
        <v>0</v>
      </c>
      <c r="Q26" s="31">
        <f t="shared" ref="Q26:Z36" si="12">E26*10</f>
        <v>19</v>
      </c>
      <c r="R26" s="31">
        <f t="shared" si="12"/>
        <v>19</v>
      </c>
      <c r="S26" s="31">
        <f t="shared" si="12"/>
        <v>38</v>
      </c>
      <c r="T26" s="31">
        <f t="shared" si="12"/>
        <v>57</v>
      </c>
      <c r="U26" s="31">
        <f t="shared" si="12"/>
        <v>95</v>
      </c>
      <c r="V26" s="31">
        <f t="shared" si="12"/>
        <v>171</v>
      </c>
      <c r="W26" s="31">
        <f t="shared" si="12"/>
        <v>228</v>
      </c>
      <c r="X26" s="31">
        <f t="shared" si="12"/>
        <v>247</v>
      </c>
      <c r="Y26" s="31">
        <f t="shared" si="12"/>
        <v>380</v>
      </c>
      <c r="Z26" s="31">
        <f t="shared" si="12"/>
        <v>437</v>
      </c>
      <c r="AA26" s="24"/>
      <c r="AB26" s="11"/>
      <c r="AC26" s="33"/>
    </row>
    <row r="27" spans="1:29" ht="12.75" x14ac:dyDescent="0.2">
      <c r="A27" s="21"/>
      <c r="B27" s="15">
        <v>1500</v>
      </c>
      <c r="C27" s="21"/>
      <c r="D27" s="15">
        <v>0</v>
      </c>
      <c r="E27" s="15">
        <v>1.9</v>
      </c>
      <c r="F27" s="15">
        <v>3.8</v>
      </c>
      <c r="G27" s="15">
        <v>5.7</v>
      </c>
      <c r="H27" s="15">
        <v>7.6</v>
      </c>
      <c r="I27" s="15">
        <v>13.3</v>
      </c>
      <c r="J27" s="15">
        <v>20.9</v>
      </c>
      <c r="K27" s="15">
        <v>26.6</v>
      </c>
      <c r="L27" s="15">
        <v>30.4</v>
      </c>
      <c r="M27" s="15">
        <v>41.8</v>
      </c>
      <c r="N27" s="15">
        <v>47.5</v>
      </c>
      <c r="O27" s="11"/>
      <c r="P27" s="31">
        <f t="shared" ref="P27:P36" si="13">D27*10</f>
        <v>0</v>
      </c>
      <c r="Q27" s="31">
        <f t="shared" si="12"/>
        <v>19</v>
      </c>
      <c r="R27" s="31">
        <f t="shared" si="12"/>
        <v>38</v>
      </c>
      <c r="S27" s="31">
        <f t="shared" si="12"/>
        <v>57</v>
      </c>
      <c r="T27" s="31">
        <f t="shared" si="12"/>
        <v>76</v>
      </c>
      <c r="U27" s="31">
        <f t="shared" si="12"/>
        <v>133</v>
      </c>
      <c r="V27" s="31">
        <f t="shared" si="12"/>
        <v>209</v>
      </c>
      <c r="W27" s="31">
        <f t="shared" si="12"/>
        <v>266</v>
      </c>
      <c r="X27" s="31">
        <f t="shared" si="12"/>
        <v>304</v>
      </c>
      <c r="Y27" s="31">
        <f t="shared" si="12"/>
        <v>418</v>
      </c>
      <c r="Z27" s="31">
        <f t="shared" si="12"/>
        <v>475</v>
      </c>
      <c r="AA27" s="24"/>
      <c r="AB27" s="11"/>
      <c r="AC27" s="33"/>
    </row>
    <row r="28" spans="1:29" ht="12.75" x14ac:dyDescent="0.2">
      <c r="A28" s="21"/>
      <c r="B28" s="15">
        <v>2500</v>
      </c>
      <c r="C28" s="21"/>
      <c r="D28" s="15">
        <v>-5.7</v>
      </c>
      <c r="E28" s="15">
        <v>0</v>
      </c>
      <c r="F28" s="15">
        <v>1.9</v>
      </c>
      <c r="G28" s="15">
        <v>5.7</v>
      </c>
      <c r="H28" s="15">
        <v>7.6</v>
      </c>
      <c r="I28" s="15">
        <v>15.2</v>
      </c>
      <c r="J28" s="15">
        <v>24.7</v>
      </c>
      <c r="K28" s="15">
        <v>30.4</v>
      </c>
      <c r="L28" s="15">
        <v>34.200000000000003</v>
      </c>
      <c r="M28" s="15">
        <v>45.6</v>
      </c>
      <c r="N28" s="15">
        <v>49.97</v>
      </c>
      <c r="O28" s="11"/>
      <c r="P28" s="31">
        <f t="shared" si="13"/>
        <v>-57</v>
      </c>
      <c r="Q28" s="31">
        <f t="shared" si="12"/>
        <v>0</v>
      </c>
      <c r="R28" s="31">
        <f t="shared" si="12"/>
        <v>19</v>
      </c>
      <c r="S28" s="31">
        <f t="shared" si="12"/>
        <v>57</v>
      </c>
      <c r="T28" s="31">
        <f t="shared" si="12"/>
        <v>76</v>
      </c>
      <c r="U28" s="31">
        <f t="shared" si="12"/>
        <v>152</v>
      </c>
      <c r="V28" s="31">
        <f t="shared" si="12"/>
        <v>247</v>
      </c>
      <c r="W28" s="31">
        <f t="shared" si="12"/>
        <v>304</v>
      </c>
      <c r="X28" s="31">
        <f t="shared" si="12"/>
        <v>342</v>
      </c>
      <c r="Y28" s="31">
        <f t="shared" si="12"/>
        <v>456</v>
      </c>
      <c r="Z28" s="31">
        <f t="shared" si="12"/>
        <v>499.7</v>
      </c>
      <c r="AA28" s="24"/>
      <c r="AB28" s="11"/>
      <c r="AC28" s="33"/>
    </row>
    <row r="29" spans="1:29" ht="12.75" x14ac:dyDescent="0.2">
      <c r="A29" s="21"/>
      <c r="B29" s="15">
        <v>6300</v>
      </c>
      <c r="C29" s="21"/>
      <c r="D29" s="15">
        <v>-7.6</v>
      </c>
      <c r="E29" s="15">
        <v>0</v>
      </c>
      <c r="F29" s="15">
        <v>1.9</v>
      </c>
      <c r="G29" s="15">
        <v>7.6</v>
      </c>
      <c r="H29" s="15">
        <v>9.5</v>
      </c>
      <c r="I29" s="15">
        <v>19</v>
      </c>
      <c r="J29" s="15">
        <v>26.6</v>
      </c>
      <c r="K29" s="15">
        <v>32.299999999999997</v>
      </c>
      <c r="L29" s="15">
        <v>36.1</v>
      </c>
      <c r="M29" s="15">
        <v>47.5</v>
      </c>
      <c r="N29" s="15">
        <v>51.3</v>
      </c>
      <c r="O29" s="11"/>
      <c r="P29" s="31">
        <f t="shared" si="13"/>
        <v>-76</v>
      </c>
      <c r="Q29" s="31">
        <f t="shared" si="12"/>
        <v>0</v>
      </c>
      <c r="R29" s="31">
        <f t="shared" si="12"/>
        <v>19</v>
      </c>
      <c r="S29" s="31">
        <f t="shared" si="12"/>
        <v>76</v>
      </c>
      <c r="T29" s="31">
        <f t="shared" si="12"/>
        <v>95</v>
      </c>
      <c r="U29" s="31">
        <f t="shared" si="12"/>
        <v>190</v>
      </c>
      <c r="V29" s="31">
        <f t="shared" si="12"/>
        <v>266</v>
      </c>
      <c r="W29" s="31">
        <f t="shared" si="12"/>
        <v>323</v>
      </c>
      <c r="X29" s="31">
        <f t="shared" si="12"/>
        <v>361</v>
      </c>
      <c r="Y29" s="31">
        <f t="shared" si="12"/>
        <v>475</v>
      </c>
      <c r="Z29" s="31">
        <f t="shared" si="12"/>
        <v>513</v>
      </c>
      <c r="AA29" s="24"/>
      <c r="AB29" s="11"/>
      <c r="AC29" s="33"/>
    </row>
    <row r="30" spans="1:29" ht="12.75" x14ac:dyDescent="0.2">
      <c r="A30" s="21"/>
      <c r="B30" s="15">
        <v>6600</v>
      </c>
      <c r="C30" s="21"/>
      <c r="D30" s="15">
        <v>-9.5</v>
      </c>
      <c r="E30" s="15">
        <v>1.9</v>
      </c>
      <c r="F30" s="15">
        <v>3.8</v>
      </c>
      <c r="G30" s="15">
        <v>9.5</v>
      </c>
      <c r="H30" s="15">
        <v>11.4</v>
      </c>
      <c r="I30" s="15">
        <v>20.9</v>
      </c>
      <c r="J30" s="15">
        <v>28.5</v>
      </c>
      <c r="K30" s="15">
        <v>34.200000000000003</v>
      </c>
      <c r="L30" s="15">
        <v>38</v>
      </c>
      <c r="M30" s="15">
        <v>47.5</v>
      </c>
      <c r="N30" s="15">
        <v>51.3</v>
      </c>
      <c r="O30" s="11"/>
      <c r="P30" s="31">
        <f t="shared" si="13"/>
        <v>-95</v>
      </c>
      <c r="Q30" s="31">
        <f t="shared" si="12"/>
        <v>19</v>
      </c>
      <c r="R30" s="31">
        <f t="shared" si="12"/>
        <v>38</v>
      </c>
      <c r="S30" s="31">
        <f t="shared" si="12"/>
        <v>95</v>
      </c>
      <c r="T30" s="31">
        <f t="shared" si="12"/>
        <v>114</v>
      </c>
      <c r="U30" s="31">
        <f t="shared" si="12"/>
        <v>209</v>
      </c>
      <c r="V30" s="31">
        <f t="shared" si="12"/>
        <v>285</v>
      </c>
      <c r="W30" s="31">
        <f t="shared" si="12"/>
        <v>342</v>
      </c>
      <c r="X30" s="31">
        <f t="shared" si="12"/>
        <v>380</v>
      </c>
      <c r="Y30" s="31">
        <f t="shared" si="12"/>
        <v>475</v>
      </c>
      <c r="Z30" s="31">
        <f t="shared" si="12"/>
        <v>513</v>
      </c>
      <c r="AA30" s="24"/>
      <c r="AB30" s="11"/>
      <c r="AC30" s="33"/>
    </row>
    <row r="31" spans="1:29" ht="12.75" x14ac:dyDescent="0.2">
      <c r="A31" s="21"/>
      <c r="B31" s="15">
        <v>6900</v>
      </c>
      <c r="C31" s="21"/>
      <c r="D31" s="15">
        <v>-11.4</v>
      </c>
      <c r="E31" s="15">
        <v>3.8</v>
      </c>
      <c r="F31" s="15">
        <v>7.6</v>
      </c>
      <c r="G31" s="15">
        <v>13.3</v>
      </c>
      <c r="H31" s="15">
        <v>15.2</v>
      </c>
      <c r="I31" s="15">
        <v>22.8</v>
      </c>
      <c r="J31" s="15">
        <v>30.4</v>
      </c>
      <c r="K31" s="15">
        <v>36.1</v>
      </c>
      <c r="L31" s="15">
        <v>39.9</v>
      </c>
      <c r="M31" s="15">
        <v>49.4</v>
      </c>
      <c r="N31" s="15">
        <v>51.11</v>
      </c>
      <c r="O31" s="11"/>
      <c r="P31" s="31">
        <f t="shared" si="13"/>
        <v>-114</v>
      </c>
      <c r="Q31" s="31">
        <f t="shared" si="12"/>
        <v>38</v>
      </c>
      <c r="R31" s="31">
        <f t="shared" si="12"/>
        <v>76</v>
      </c>
      <c r="S31" s="31">
        <f t="shared" si="12"/>
        <v>133</v>
      </c>
      <c r="T31" s="31">
        <f t="shared" si="12"/>
        <v>152</v>
      </c>
      <c r="U31" s="31">
        <f t="shared" si="12"/>
        <v>228</v>
      </c>
      <c r="V31" s="31">
        <f t="shared" si="12"/>
        <v>304</v>
      </c>
      <c r="W31" s="31">
        <f t="shared" si="12"/>
        <v>361</v>
      </c>
      <c r="X31" s="31">
        <f t="shared" si="12"/>
        <v>399</v>
      </c>
      <c r="Y31" s="31">
        <f t="shared" si="12"/>
        <v>494</v>
      </c>
      <c r="Z31" s="31">
        <f t="shared" si="12"/>
        <v>511.1</v>
      </c>
      <c r="AA31" s="24"/>
      <c r="AB31" s="11"/>
      <c r="AC31" s="33"/>
    </row>
    <row r="32" spans="1:29" ht="12.75" x14ac:dyDescent="0.2">
      <c r="A32" s="21"/>
      <c r="B32" s="15">
        <v>7200</v>
      </c>
      <c r="C32" s="21"/>
      <c r="D32" s="15">
        <v>-13.3</v>
      </c>
      <c r="E32" s="15">
        <v>1.9</v>
      </c>
      <c r="F32" s="15">
        <v>11.4</v>
      </c>
      <c r="G32" s="35">
        <v>17.100000000000001</v>
      </c>
      <c r="H32" s="15">
        <v>19</v>
      </c>
      <c r="I32" s="15">
        <v>26.6</v>
      </c>
      <c r="J32" s="15">
        <v>34.200000000000003</v>
      </c>
      <c r="K32" s="15">
        <v>38</v>
      </c>
      <c r="L32" s="15">
        <v>43.7</v>
      </c>
      <c r="M32" s="15">
        <v>51.3</v>
      </c>
      <c r="N32" s="15">
        <v>52.25</v>
      </c>
      <c r="O32" s="11"/>
      <c r="P32" s="31">
        <f t="shared" si="13"/>
        <v>-133</v>
      </c>
      <c r="Q32" s="31">
        <f t="shared" si="12"/>
        <v>19</v>
      </c>
      <c r="R32" s="31">
        <f t="shared" si="12"/>
        <v>114</v>
      </c>
      <c r="S32" s="31">
        <f t="shared" si="12"/>
        <v>171</v>
      </c>
      <c r="T32" s="31">
        <f t="shared" si="12"/>
        <v>190</v>
      </c>
      <c r="U32" s="31">
        <f t="shared" si="12"/>
        <v>266</v>
      </c>
      <c r="V32" s="31">
        <f t="shared" si="12"/>
        <v>342</v>
      </c>
      <c r="W32" s="31">
        <f t="shared" si="12"/>
        <v>380</v>
      </c>
      <c r="X32" s="31">
        <f t="shared" si="12"/>
        <v>437</v>
      </c>
      <c r="Y32" s="31">
        <f t="shared" si="12"/>
        <v>513</v>
      </c>
      <c r="Z32" s="31">
        <f t="shared" si="12"/>
        <v>522.5</v>
      </c>
      <c r="AA32" s="24"/>
      <c r="AB32" s="11"/>
      <c r="AC32" s="33"/>
    </row>
    <row r="33" spans="1:29" ht="12.75" x14ac:dyDescent="0.2">
      <c r="A33" s="21"/>
      <c r="B33" s="15">
        <v>7500</v>
      </c>
      <c r="C33" s="21"/>
      <c r="D33" s="15">
        <v>-15.2</v>
      </c>
      <c r="E33" s="15">
        <v>3.8</v>
      </c>
      <c r="F33" s="15">
        <v>15.2</v>
      </c>
      <c r="G33" s="15">
        <v>19</v>
      </c>
      <c r="H33" s="15">
        <v>20.9</v>
      </c>
      <c r="I33" s="15">
        <v>28.5</v>
      </c>
      <c r="J33" s="15">
        <v>36.1</v>
      </c>
      <c r="K33" s="15">
        <v>39.9</v>
      </c>
      <c r="L33" s="15">
        <v>44.65</v>
      </c>
      <c r="M33" s="15">
        <v>52.25</v>
      </c>
      <c r="N33" s="15">
        <v>53.01</v>
      </c>
      <c r="O33" s="11"/>
      <c r="P33" s="31">
        <f t="shared" si="13"/>
        <v>-152</v>
      </c>
      <c r="Q33" s="31">
        <f t="shared" si="12"/>
        <v>38</v>
      </c>
      <c r="R33" s="31">
        <f t="shared" si="12"/>
        <v>152</v>
      </c>
      <c r="S33" s="31">
        <f t="shared" si="12"/>
        <v>190</v>
      </c>
      <c r="T33" s="31">
        <f t="shared" si="12"/>
        <v>209</v>
      </c>
      <c r="U33" s="31">
        <f t="shared" si="12"/>
        <v>285</v>
      </c>
      <c r="V33" s="31">
        <f t="shared" si="12"/>
        <v>361</v>
      </c>
      <c r="W33" s="31">
        <f t="shared" si="12"/>
        <v>399</v>
      </c>
      <c r="X33" s="31">
        <f t="shared" si="12"/>
        <v>446.5</v>
      </c>
      <c r="Y33" s="31">
        <f t="shared" si="12"/>
        <v>522.5</v>
      </c>
      <c r="Z33" s="31">
        <f t="shared" si="12"/>
        <v>530.1</v>
      </c>
      <c r="AA33" s="24"/>
      <c r="AB33" s="11"/>
      <c r="AC33" s="33"/>
    </row>
    <row r="34" spans="1:29" ht="12.75" x14ac:dyDescent="0.2">
      <c r="A34" s="21"/>
      <c r="B34" s="15">
        <v>7800</v>
      </c>
      <c r="C34" s="21"/>
      <c r="D34" s="15">
        <v>-17.100000000000001</v>
      </c>
      <c r="E34" s="15">
        <v>1.9</v>
      </c>
      <c r="F34" s="15">
        <v>11.4</v>
      </c>
      <c r="G34" s="35">
        <v>17.100000000000001</v>
      </c>
      <c r="H34" s="15">
        <v>19</v>
      </c>
      <c r="I34" s="15">
        <v>26.6</v>
      </c>
      <c r="J34" s="15">
        <v>34.200000000000003</v>
      </c>
      <c r="K34" s="15">
        <v>38</v>
      </c>
      <c r="L34" s="15">
        <v>43.7</v>
      </c>
      <c r="M34" s="15">
        <v>51.3</v>
      </c>
      <c r="N34" s="15">
        <v>52.25</v>
      </c>
      <c r="O34" s="11"/>
      <c r="P34" s="31">
        <f t="shared" si="13"/>
        <v>-171</v>
      </c>
      <c r="Q34" s="31">
        <f t="shared" si="12"/>
        <v>19</v>
      </c>
      <c r="R34" s="31">
        <f t="shared" si="12"/>
        <v>114</v>
      </c>
      <c r="S34" s="31">
        <f t="shared" si="12"/>
        <v>171</v>
      </c>
      <c r="T34" s="31">
        <f t="shared" si="12"/>
        <v>190</v>
      </c>
      <c r="U34" s="31">
        <f t="shared" si="12"/>
        <v>266</v>
      </c>
      <c r="V34" s="31">
        <f t="shared" si="12"/>
        <v>342</v>
      </c>
      <c r="W34" s="31">
        <f t="shared" si="12"/>
        <v>380</v>
      </c>
      <c r="X34" s="31">
        <f t="shared" si="12"/>
        <v>437</v>
      </c>
      <c r="Y34" s="31">
        <f t="shared" si="12"/>
        <v>513</v>
      </c>
      <c r="Z34" s="31">
        <f t="shared" si="12"/>
        <v>522.5</v>
      </c>
      <c r="AA34" s="24"/>
      <c r="AB34" s="11"/>
      <c r="AC34" s="33"/>
    </row>
    <row r="35" spans="1:29" ht="12.75" x14ac:dyDescent="0.2">
      <c r="A35" s="21"/>
      <c r="B35" s="15">
        <v>8100</v>
      </c>
      <c r="C35" s="21"/>
      <c r="D35" s="15">
        <v>-19</v>
      </c>
      <c r="E35" s="15">
        <v>0</v>
      </c>
      <c r="F35" s="15">
        <v>7.6</v>
      </c>
      <c r="G35" s="15">
        <v>13.3</v>
      </c>
      <c r="H35" s="15">
        <v>15.2</v>
      </c>
      <c r="I35" s="15">
        <v>22.8</v>
      </c>
      <c r="J35" s="15">
        <v>30.4</v>
      </c>
      <c r="K35" s="15">
        <v>36.1</v>
      </c>
      <c r="L35" s="15">
        <v>39.9</v>
      </c>
      <c r="M35" s="15">
        <v>48.45</v>
      </c>
      <c r="N35" s="15">
        <v>51.3</v>
      </c>
      <c r="O35" s="11"/>
      <c r="P35" s="31">
        <f t="shared" si="13"/>
        <v>-190</v>
      </c>
      <c r="Q35" s="31">
        <f t="shared" si="12"/>
        <v>0</v>
      </c>
      <c r="R35" s="31">
        <f t="shared" si="12"/>
        <v>76</v>
      </c>
      <c r="S35" s="31">
        <f t="shared" si="12"/>
        <v>133</v>
      </c>
      <c r="T35" s="31">
        <f t="shared" si="12"/>
        <v>152</v>
      </c>
      <c r="U35" s="31">
        <f t="shared" si="12"/>
        <v>228</v>
      </c>
      <c r="V35" s="31">
        <f t="shared" si="12"/>
        <v>304</v>
      </c>
      <c r="W35" s="31">
        <f t="shared" si="12"/>
        <v>361</v>
      </c>
      <c r="X35" s="31">
        <f t="shared" si="12"/>
        <v>399</v>
      </c>
      <c r="Y35" s="31">
        <f t="shared" si="12"/>
        <v>484.5</v>
      </c>
      <c r="Z35" s="31">
        <f t="shared" si="12"/>
        <v>513</v>
      </c>
      <c r="AA35" s="24"/>
      <c r="AB35" s="11"/>
      <c r="AC35" s="33"/>
    </row>
    <row r="36" spans="1:29" ht="12.75" x14ac:dyDescent="0.2">
      <c r="A36" s="21"/>
      <c r="B36" s="15">
        <v>8400</v>
      </c>
      <c r="C36" s="21"/>
      <c r="D36" s="15">
        <v>-22.8</v>
      </c>
      <c r="E36" s="15">
        <v>-3.8</v>
      </c>
      <c r="F36" s="15">
        <v>3.8</v>
      </c>
      <c r="G36" s="15">
        <v>9.5</v>
      </c>
      <c r="H36" s="15">
        <v>11.4</v>
      </c>
      <c r="I36" s="15">
        <v>19</v>
      </c>
      <c r="J36" s="15">
        <v>28.5</v>
      </c>
      <c r="K36" s="15">
        <v>32.299999999999997</v>
      </c>
      <c r="L36" s="15">
        <v>38</v>
      </c>
      <c r="M36" s="15">
        <v>47.5</v>
      </c>
      <c r="N36" s="15">
        <v>50.16</v>
      </c>
      <c r="O36" s="11"/>
      <c r="P36" s="31">
        <f t="shared" si="13"/>
        <v>-228</v>
      </c>
      <c r="Q36" s="31">
        <f t="shared" si="12"/>
        <v>-38</v>
      </c>
      <c r="R36" s="31">
        <f t="shared" si="12"/>
        <v>38</v>
      </c>
      <c r="S36" s="31">
        <f t="shared" si="12"/>
        <v>95</v>
      </c>
      <c r="T36" s="31">
        <f t="shared" si="12"/>
        <v>114</v>
      </c>
      <c r="U36" s="31">
        <f t="shared" si="12"/>
        <v>190</v>
      </c>
      <c r="V36" s="31">
        <f t="shared" si="12"/>
        <v>285</v>
      </c>
      <c r="W36" s="31">
        <f t="shared" si="12"/>
        <v>323</v>
      </c>
      <c r="X36" s="31">
        <f t="shared" si="12"/>
        <v>380</v>
      </c>
      <c r="Y36" s="31">
        <f t="shared" si="12"/>
        <v>475</v>
      </c>
      <c r="Z36" s="31">
        <f t="shared" si="12"/>
        <v>501.59999999999997</v>
      </c>
      <c r="AA36" s="25"/>
      <c r="AB36" s="11"/>
      <c r="AC36" s="33"/>
    </row>
    <row r="37" spans="1:29" ht="12.75" x14ac:dyDescent="0.2">
      <c r="A37" s="21"/>
      <c r="B37" s="24">
        <v>8700</v>
      </c>
      <c r="C37" s="21"/>
      <c r="D37" s="24">
        <v>-24.7</v>
      </c>
      <c r="E37" s="24">
        <v>-5.7</v>
      </c>
      <c r="F37" s="24">
        <v>1.9</v>
      </c>
      <c r="G37" s="24">
        <v>7.6</v>
      </c>
      <c r="H37" s="24">
        <v>9.5</v>
      </c>
      <c r="I37" s="24">
        <v>15.2</v>
      </c>
      <c r="J37" s="24">
        <v>24.7</v>
      </c>
      <c r="K37" s="24">
        <v>28.5</v>
      </c>
      <c r="L37" s="24">
        <v>34.200000000000003</v>
      </c>
      <c r="M37" s="24">
        <v>45.6</v>
      </c>
      <c r="N37" s="24">
        <v>49.02</v>
      </c>
      <c r="O37" s="11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25"/>
      <c r="AB37" s="11"/>
      <c r="AC37" s="33"/>
    </row>
    <row r="38" spans="1:29" ht="12.75" x14ac:dyDescent="0.2">
      <c r="A38" s="21"/>
      <c r="B38" s="24">
        <v>9000</v>
      </c>
      <c r="C38" s="21"/>
      <c r="D38" s="24">
        <v>-24.7</v>
      </c>
      <c r="E38" s="24">
        <v>-6.65</v>
      </c>
      <c r="F38" s="24">
        <v>0</v>
      </c>
      <c r="G38" s="24">
        <v>5.7</v>
      </c>
      <c r="H38" s="24">
        <v>5.7</v>
      </c>
      <c r="I38" s="24">
        <v>13.3</v>
      </c>
      <c r="J38" s="24">
        <v>22.8</v>
      </c>
      <c r="K38" s="24">
        <v>26.6</v>
      </c>
      <c r="L38" s="24">
        <v>32.299999999999997</v>
      </c>
      <c r="M38" s="24">
        <v>43.7</v>
      </c>
      <c r="N38" s="24">
        <v>47.31</v>
      </c>
      <c r="O38" s="11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25"/>
      <c r="AB38" s="11"/>
      <c r="AC38" s="33"/>
    </row>
    <row r="39" spans="1:29" ht="12.75" x14ac:dyDescent="0.2">
      <c r="A39" s="21"/>
      <c r="B39" s="24">
        <v>9300</v>
      </c>
      <c r="C39" s="21"/>
      <c r="D39" s="24">
        <v>-26.6</v>
      </c>
      <c r="E39" s="24">
        <v>-7.6</v>
      </c>
      <c r="F39" s="24">
        <v>-1.9</v>
      </c>
      <c r="G39" s="24">
        <v>1.9</v>
      </c>
      <c r="H39" s="24">
        <v>3.8</v>
      </c>
      <c r="I39" s="24">
        <v>11.4</v>
      </c>
      <c r="J39" s="24">
        <v>20.9</v>
      </c>
      <c r="K39" s="24">
        <v>24.7</v>
      </c>
      <c r="L39" s="24">
        <v>30.4</v>
      </c>
      <c r="M39" s="24">
        <v>41.8</v>
      </c>
      <c r="N39" s="24">
        <v>44.65</v>
      </c>
      <c r="O39" s="11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25"/>
      <c r="AB39" s="11"/>
      <c r="AC39" s="33"/>
    </row>
    <row r="40" spans="1:29" ht="12.75" x14ac:dyDescent="0.2">
      <c r="A40" s="21"/>
      <c r="B40" s="24">
        <v>9600</v>
      </c>
      <c r="C40" s="21"/>
      <c r="D40" s="24">
        <v>-27.55</v>
      </c>
      <c r="E40" s="24">
        <v>-9.5</v>
      </c>
      <c r="F40" s="24">
        <v>-2.85</v>
      </c>
      <c r="G40" s="24">
        <v>0</v>
      </c>
      <c r="H40" s="24">
        <v>1.9</v>
      </c>
      <c r="I40" s="24">
        <v>9.5</v>
      </c>
      <c r="J40" s="24">
        <v>19</v>
      </c>
      <c r="K40" s="24">
        <v>22.8</v>
      </c>
      <c r="L40" s="24">
        <v>28.5</v>
      </c>
      <c r="M40" s="24">
        <v>39.9</v>
      </c>
      <c r="N40" s="24">
        <v>42.56</v>
      </c>
      <c r="O40" s="11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25"/>
      <c r="AB40" s="11"/>
      <c r="AC40" s="33"/>
    </row>
    <row r="41" spans="1:29" ht="12.75" x14ac:dyDescent="0.2">
      <c r="A41" s="21"/>
      <c r="B41" s="24">
        <v>9900</v>
      </c>
      <c r="C41" s="21"/>
      <c r="D41" s="24">
        <v>-28.5</v>
      </c>
      <c r="E41" s="24">
        <v>-10.45</v>
      </c>
      <c r="F41" s="24">
        <v>-3.8</v>
      </c>
      <c r="G41" s="24">
        <v>-1.9</v>
      </c>
      <c r="H41" s="24">
        <v>0</v>
      </c>
      <c r="I41" s="24">
        <v>7.6</v>
      </c>
      <c r="J41" s="24">
        <v>17.100000000000001</v>
      </c>
      <c r="K41" s="24">
        <v>20.9</v>
      </c>
      <c r="L41" s="24">
        <v>26.6</v>
      </c>
      <c r="M41" s="24">
        <v>37.049999999999997</v>
      </c>
      <c r="N41" s="24">
        <v>40.659999999999997</v>
      </c>
      <c r="O41" s="11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25"/>
      <c r="AB41" s="11"/>
      <c r="AC41" s="33"/>
    </row>
    <row r="42" spans="1:29" ht="12.75" x14ac:dyDescent="0.2">
      <c r="A42" s="21"/>
      <c r="B42" s="24">
        <v>10200</v>
      </c>
      <c r="C42" s="21"/>
      <c r="D42" s="24">
        <v>-30.4</v>
      </c>
      <c r="E42" s="24">
        <v>-11.4</v>
      </c>
      <c r="F42" s="24">
        <v>-5.7</v>
      </c>
      <c r="G42" s="24">
        <v>-3.8</v>
      </c>
      <c r="H42" s="24">
        <v>0</v>
      </c>
      <c r="I42" s="24">
        <v>5.7</v>
      </c>
      <c r="J42" s="24">
        <v>14.25</v>
      </c>
      <c r="K42" s="24">
        <v>19</v>
      </c>
      <c r="L42" s="24">
        <v>24.7</v>
      </c>
      <c r="M42" s="24">
        <v>32.299999999999997</v>
      </c>
      <c r="N42" s="24">
        <v>38</v>
      </c>
      <c r="O42" s="11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25"/>
      <c r="AB42" s="11"/>
      <c r="AC42" s="33"/>
    </row>
    <row r="43" spans="1:29" ht="12.75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B43" s="11"/>
      <c r="AC43" s="33"/>
    </row>
    <row r="44" spans="1:29" ht="12.75" x14ac:dyDescent="0.2">
      <c r="A44" s="21"/>
      <c r="B44" s="30" t="s">
        <v>21</v>
      </c>
      <c r="C44" s="21"/>
      <c r="D44" s="30" t="s">
        <v>22</v>
      </c>
      <c r="E44" s="30" t="s">
        <v>23</v>
      </c>
      <c r="F44" s="21"/>
      <c r="G44" s="21"/>
      <c r="H44" s="21"/>
      <c r="I44" s="21"/>
      <c r="J44" s="21"/>
      <c r="K44" s="21"/>
      <c r="L44" s="21"/>
      <c r="M44" s="21"/>
      <c r="N44" s="2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33"/>
    </row>
    <row r="45" spans="1:29" ht="12.75" x14ac:dyDescent="0.2">
      <c r="A45" s="21"/>
      <c r="B45" s="30">
        <v>1</v>
      </c>
      <c r="C45" s="21"/>
      <c r="D45" s="30">
        <v>2500</v>
      </c>
      <c r="E45" s="30">
        <v>6500</v>
      </c>
      <c r="F45" s="21"/>
      <c r="G45" s="21"/>
      <c r="H45" s="21"/>
      <c r="I45" s="21"/>
      <c r="J45" s="21"/>
      <c r="K45" s="21"/>
      <c r="L45" s="21"/>
      <c r="M45" s="21"/>
      <c r="N45" s="2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33"/>
    </row>
    <row r="46" spans="1:29" ht="12.75" x14ac:dyDescent="0.2">
      <c r="A46" s="21"/>
      <c r="B46" s="30">
        <v>2</v>
      </c>
      <c r="C46" s="21"/>
      <c r="D46" s="30">
        <v>3000</v>
      </c>
      <c r="E46" s="30">
        <v>6500</v>
      </c>
      <c r="F46" s="21"/>
      <c r="G46" s="21"/>
      <c r="H46" s="21"/>
      <c r="I46" s="21"/>
      <c r="J46" s="21"/>
      <c r="K46" s="21"/>
      <c r="L46" s="21"/>
      <c r="M46" s="21"/>
      <c r="N46" s="2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33"/>
    </row>
    <row r="47" spans="1:29" ht="12.75" x14ac:dyDescent="0.2">
      <c r="A47" s="21"/>
      <c r="B47" s="30">
        <v>3</v>
      </c>
      <c r="C47" s="21"/>
      <c r="D47" s="30">
        <v>3500</v>
      </c>
      <c r="E47" s="30">
        <v>6500</v>
      </c>
      <c r="F47" s="21"/>
      <c r="G47" s="21"/>
      <c r="H47" s="21"/>
      <c r="I47" s="21"/>
      <c r="J47" s="21"/>
      <c r="K47" s="21"/>
      <c r="L47" s="21"/>
      <c r="M47" s="21"/>
      <c r="N47" s="2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33"/>
    </row>
    <row r="48" spans="1:29" ht="12.75" x14ac:dyDescent="0.2">
      <c r="A48" s="21"/>
      <c r="B48" s="30">
        <v>4</v>
      </c>
      <c r="C48" s="21"/>
      <c r="D48" s="30">
        <v>4000</v>
      </c>
      <c r="E48" s="30">
        <v>6500</v>
      </c>
      <c r="F48" s="21"/>
      <c r="G48" s="21"/>
      <c r="H48" s="21"/>
      <c r="I48" s="21"/>
      <c r="J48" s="21"/>
      <c r="K48" s="21"/>
      <c r="L48" s="21"/>
      <c r="M48" s="21"/>
      <c r="N48" s="2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33"/>
    </row>
    <row r="49" spans="1:29" ht="12.75" x14ac:dyDescent="0.2">
      <c r="A49" s="21"/>
      <c r="B49" s="30">
        <v>5</v>
      </c>
      <c r="C49" s="21"/>
      <c r="D49" s="30">
        <v>4500</v>
      </c>
      <c r="E49" s="30">
        <v>6500</v>
      </c>
      <c r="F49" s="21"/>
      <c r="G49" s="21"/>
      <c r="H49" s="21"/>
      <c r="I49" s="21"/>
      <c r="J49" s="21"/>
      <c r="K49" s="21"/>
      <c r="L49" s="21"/>
      <c r="M49" s="21"/>
      <c r="N49" s="21" t="s">
        <v>25</v>
      </c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33"/>
    </row>
    <row r="50" spans="1:29" ht="12.75" x14ac:dyDescent="0.2">
      <c r="A50" s="21"/>
      <c r="B50" s="30">
        <v>6</v>
      </c>
      <c r="C50" s="21"/>
      <c r="D50" s="30">
        <v>6000</v>
      </c>
      <c r="E50" s="30">
        <v>8500</v>
      </c>
      <c r="F50" s="21"/>
      <c r="G50" s="21"/>
      <c r="H50" s="21"/>
      <c r="I50" s="21"/>
      <c r="J50" s="21"/>
      <c r="K50" s="21"/>
      <c r="L50" s="21"/>
      <c r="M50" s="21"/>
      <c r="N50" s="21" t="s">
        <v>26</v>
      </c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33"/>
    </row>
    <row r="51" spans="1:29" ht="12.75" x14ac:dyDescent="0.2">
      <c r="A51" s="21"/>
      <c r="B51" s="26"/>
      <c r="C51" s="26"/>
      <c r="D51" s="26"/>
      <c r="E51" s="26"/>
      <c r="F51" s="21"/>
      <c r="G51" s="21"/>
      <c r="H51" s="21"/>
      <c r="I51" s="21"/>
      <c r="J51" s="21"/>
      <c r="K51" s="21"/>
      <c r="L51" s="21"/>
      <c r="M51" s="21"/>
      <c r="N51" s="21" t="s">
        <v>27</v>
      </c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33"/>
    </row>
    <row r="52" spans="1:29" ht="12.75" x14ac:dyDescent="0.2">
      <c r="A52" s="21"/>
      <c r="B52" s="26"/>
      <c r="C52" s="26"/>
      <c r="D52" s="26"/>
      <c r="E52" s="26"/>
      <c r="F52" s="21"/>
      <c r="G52" s="21"/>
      <c r="H52" s="21"/>
      <c r="I52" s="21"/>
      <c r="J52" s="21"/>
      <c r="K52" s="21"/>
      <c r="L52" s="21"/>
      <c r="M52" s="21"/>
      <c r="N52" s="2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33"/>
    </row>
    <row r="53" spans="1:29" ht="12.75" x14ac:dyDescent="0.2">
      <c r="A53" s="21"/>
      <c r="B53" s="26"/>
      <c r="C53" s="26"/>
      <c r="D53" s="26"/>
      <c r="E53" s="26"/>
      <c r="F53" s="21"/>
      <c r="G53" s="21"/>
      <c r="H53" s="21"/>
      <c r="I53" s="21"/>
      <c r="J53" s="21"/>
      <c r="K53" s="21"/>
      <c r="L53" s="21"/>
      <c r="M53" s="21"/>
      <c r="N53" s="2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33"/>
    </row>
    <row r="54" spans="1:29" ht="12.75" x14ac:dyDescent="0.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33"/>
    </row>
    <row r="55" spans="1:29" ht="12.75" x14ac:dyDescent="0.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33"/>
    </row>
    <row r="56" spans="1:29" ht="12.75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33"/>
    </row>
    <row r="57" spans="1:29" ht="12.75" x14ac:dyDescent="0.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33"/>
    </row>
    <row r="58" spans="1:29" ht="12.75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33"/>
    </row>
    <row r="59" spans="1:29" ht="12.75" x14ac:dyDescent="0.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33"/>
    </row>
    <row r="60" spans="1:29" ht="12.75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33"/>
    </row>
    <row r="61" spans="1:29" ht="12.75" x14ac:dyDescent="0.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33"/>
    </row>
    <row r="62" spans="1:29" ht="12.75" x14ac:dyDescent="0.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33"/>
    </row>
    <row r="63" spans="1:29" ht="12.75" x14ac:dyDescent="0.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33"/>
    </row>
    <row r="64" spans="1:29" ht="12.75" x14ac:dyDescent="0.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33"/>
    </row>
    <row r="65" spans="1:29" ht="12.75" x14ac:dyDescent="0.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33"/>
    </row>
    <row r="66" spans="1:29" ht="12.75" x14ac:dyDescent="0.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33"/>
    </row>
    <row r="67" spans="1:29" ht="12.75" x14ac:dyDescent="0.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33"/>
    </row>
    <row r="68" spans="1:29" ht="12.75" x14ac:dyDescent="0.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33"/>
    </row>
    <row r="69" spans="1:29" ht="12.75" x14ac:dyDescent="0.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33"/>
    </row>
    <row r="70" spans="1:29" ht="12.75" x14ac:dyDescent="0.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33"/>
    </row>
    <row r="71" spans="1:29" ht="12.75" x14ac:dyDescent="0.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33"/>
    </row>
    <row r="72" spans="1:29" ht="12.75" x14ac:dyDescent="0.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33"/>
    </row>
    <row r="73" spans="1:29" ht="12.75" x14ac:dyDescent="0.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33"/>
    </row>
    <row r="74" spans="1:29" ht="12.75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33"/>
    </row>
    <row r="75" spans="1:29" ht="12.75" x14ac:dyDescent="0.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33"/>
    </row>
    <row r="76" spans="1:29" ht="12.75" x14ac:dyDescent="0.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33"/>
    </row>
    <row r="77" spans="1:29" ht="12.75" x14ac:dyDescent="0.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33"/>
    </row>
    <row r="78" spans="1:29" ht="12.75" x14ac:dyDescent="0.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33"/>
    </row>
    <row r="79" spans="1:29" ht="12.75" x14ac:dyDescent="0.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33"/>
    </row>
    <row r="80" spans="1:29" ht="12.75" x14ac:dyDescent="0.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33"/>
    </row>
    <row r="81" spans="1:29" ht="12.75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33"/>
    </row>
    <row r="82" spans="1:29" ht="12.75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33"/>
    </row>
    <row r="83" spans="1:29" ht="12.75" x14ac:dyDescent="0.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33"/>
    </row>
    <row r="84" spans="1:29" ht="12.75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33"/>
    </row>
    <row r="85" spans="1:29" ht="12.75" x14ac:dyDescent="0.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33"/>
    </row>
    <row r="86" spans="1:29" ht="12.75" x14ac:dyDescent="0.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33"/>
    </row>
    <row r="87" spans="1:29" ht="12.75" x14ac:dyDescent="0.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33"/>
    </row>
    <row r="88" spans="1:29" ht="12.75" x14ac:dyDescent="0.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33"/>
    </row>
    <row r="89" spans="1:29" ht="12.75" x14ac:dyDescent="0.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33"/>
    </row>
    <row r="90" spans="1:29" ht="12.75" x14ac:dyDescent="0.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33"/>
    </row>
    <row r="91" spans="1:29" ht="12.75" x14ac:dyDescent="0.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33"/>
    </row>
    <row r="92" spans="1:29" ht="12.75" x14ac:dyDescent="0.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33"/>
    </row>
    <row r="93" spans="1:29" ht="12.75" x14ac:dyDescent="0.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33"/>
    </row>
    <row r="94" spans="1:29" ht="12.75" x14ac:dyDescent="0.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33"/>
    </row>
    <row r="95" spans="1:29" ht="12.75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33"/>
    </row>
    <row r="96" spans="1:29" ht="12.75" x14ac:dyDescent="0.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33"/>
    </row>
    <row r="97" spans="1:29" ht="12.75" x14ac:dyDescent="0.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33"/>
    </row>
    <row r="98" spans="1:29" ht="12.75" x14ac:dyDescent="0.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33"/>
    </row>
    <row r="99" spans="1:29" ht="12.75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33"/>
    </row>
    <row r="100" spans="1:29" ht="12.75" x14ac:dyDescent="0.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33"/>
    </row>
    <row r="101" spans="1:29" ht="12.75" x14ac:dyDescent="0.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33"/>
    </row>
    <row r="102" spans="1:29" ht="12.75" x14ac:dyDescent="0.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33"/>
    </row>
    <row r="103" spans="1:29" ht="12.75" x14ac:dyDescent="0.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33"/>
    </row>
    <row r="104" spans="1:29" ht="12.75" x14ac:dyDescent="0.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33"/>
    </row>
    <row r="105" spans="1:29" ht="12.75" x14ac:dyDescent="0.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33"/>
    </row>
    <row r="106" spans="1:29" ht="12.75" x14ac:dyDescent="0.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33"/>
    </row>
    <row r="107" spans="1:29" ht="12.75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33"/>
    </row>
    <row r="108" spans="1:29" ht="12.75" x14ac:dyDescent="0.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33"/>
    </row>
    <row r="109" spans="1:29" ht="12.75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33"/>
    </row>
    <row r="110" spans="1:29" ht="12.75" x14ac:dyDescent="0.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33"/>
    </row>
    <row r="111" spans="1:29" ht="12.75" x14ac:dyDescent="0.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33"/>
    </row>
    <row r="112" spans="1:29" ht="12.75" x14ac:dyDescent="0.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33"/>
    </row>
    <row r="113" spans="1:29" ht="12.75" x14ac:dyDescent="0.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33"/>
    </row>
    <row r="114" spans="1:29" ht="12.75" x14ac:dyDescent="0.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33"/>
    </row>
    <row r="115" spans="1:29" ht="12.75" x14ac:dyDescent="0.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33"/>
    </row>
    <row r="116" spans="1:29" ht="12.75" x14ac:dyDescent="0.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33"/>
    </row>
    <row r="117" spans="1:29" ht="12.75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33"/>
    </row>
    <row r="118" spans="1:29" ht="12.75" x14ac:dyDescent="0.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33"/>
    </row>
    <row r="119" spans="1:29" ht="12.75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33"/>
    </row>
    <row r="120" spans="1:29" ht="12.75" x14ac:dyDescent="0.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33"/>
    </row>
    <row r="121" spans="1:29" ht="12.75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33"/>
    </row>
    <row r="122" spans="1:29" ht="12.75" x14ac:dyDescent="0.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33"/>
    </row>
    <row r="123" spans="1:29" ht="12.75" x14ac:dyDescent="0.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33"/>
    </row>
    <row r="124" spans="1:29" ht="12.75" x14ac:dyDescent="0.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33"/>
    </row>
    <row r="125" spans="1:29" ht="12.75" x14ac:dyDescent="0.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33"/>
    </row>
    <row r="126" spans="1:29" ht="12.75" x14ac:dyDescent="0.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33"/>
    </row>
    <row r="127" spans="1:29" ht="12.75" x14ac:dyDescent="0.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33"/>
    </row>
    <row r="128" spans="1:29" ht="12.75" x14ac:dyDescent="0.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33"/>
    </row>
    <row r="129" spans="1:29" ht="12.75" x14ac:dyDescent="0.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33"/>
    </row>
    <row r="130" spans="1:29" ht="12.75" x14ac:dyDescent="0.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33"/>
    </row>
    <row r="131" spans="1:29" ht="12.75" x14ac:dyDescent="0.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33"/>
    </row>
    <row r="132" spans="1:29" ht="12.75" x14ac:dyDescent="0.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33"/>
    </row>
    <row r="133" spans="1:29" ht="12.75" x14ac:dyDescent="0.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33"/>
    </row>
    <row r="134" spans="1:29" ht="12.75" x14ac:dyDescent="0.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33"/>
    </row>
    <row r="135" spans="1:29" ht="12.75" x14ac:dyDescent="0.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33"/>
    </row>
    <row r="136" spans="1:29" ht="12.75" x14ac:dyDescent="0.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33"/>
    </row>
    <row r="137" spans="1:29" ht="12.75" x14ac:dyDescent="0.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33"/>
    </row>
    <row r="138" spans="1:29" ht="12.75" x14ac:dyDescent="0.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33"/>
    </row>
    <row r="139" spans="1:29" ht="12.75" x14ac:dyDescent="0.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33"/>
    </row>
    <row r="140" spans="1:29" ht="12.75" x14ac:dyDescent="0.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33"/>
    </row>
    <row r="141" spans="1:29" ht="12.75" x14ac:dyDescent="0.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33"/>
    </row>
    <row r="142" spans="1:29" ht="12.75" x14ac:dyDescent="0.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33"/>
    </row>
    <row r="143" spans="1:29" ht="12.75" x14ac:dyDescent="0.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33"/>
    </row>
    <row r="144" spans="1:29" ht="12.75" x14ac:dyDescent="0.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33"/>
    </row>
    <row r="145" spans="1:29" ht="12.75" x14ac:dyDescent="0.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33"/>
    </row>
    <row r="146" spans="1:29" ht="12.75" x14ac:dyDescent="0.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33"/>
    </row>
    <row r="147" spans="1:29" ht="12.75" x14ac:dyDescent="0.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33"/>
    </row>
    <row r="148" spans="1:29" ht="12.75" x14ac:dyDescent="0.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33"/>
    </row>
    <row r="149" spans="1:29" ht="12.75" x14ac:dyDescent="0.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33"/>
    </row>
    <row r="150" spans="1:29" ht="12.75" x14ac:dyDescent="0.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33"/>
    </row>
    <row r="151" spans="1:29" ht="12.75" x14ac:dyDescent="0.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33"/>
    </row>
    <row r="152" spans="1:29" ht="12.75" x14ac:dyDescent="0.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33"/>
    </row>
    <row r="153" spans="1:29" ht="12.75" x14ac:dyDescent="0.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33"/>
    </row>
    <row r="154" spans="1:29" ht="12.75" x14ac:dyDescent="0.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33"/>
    </row>
    <row r="155" spans="1:29" ht="12.75" x14ac:dyDescent="0.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33"/>
    </row>
    <row r="156" spans="1:29" ht="12.75" x14ac:dyDescent="0.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33"/>
    </row>
    <row r="157" spans="1:29" ht="12.75" x14ac:dyDescent="0.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33"/>
    </row>
    <row r="158" spans="1:29" ht="12.75" x14ac:dyDescent="0.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33"/>
    </row>
    <row r="159" spans="1:29" ht="12.75" x14ac:dyDescent="0.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33"/>
    </row>
    <row r="160" spans="1:29" ht="12.75" x14ac:dyDescent="0.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33"/>
    </row>
    <row r="161" spans="1:29" ht="12.75" x14ac:dyDescent="0.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33"/>
    </row>
    <row r="162" spans="1:29" ht="12.75" x14ac:dyDescent="0.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33"/>
    </row>
    <row r="163" spans="1:29" ht="12.75" x14ac:dyDescent="0.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33"/>
    </row>
    <row r="164" spans="1:29" ht="12.75" x14ac:dyDescent="0.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33"/>
    </row>
    <row r="165" spans="1:29" ht="12.75" x14ac:dyDescent="0.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33"/>
    </row>
    <row r="166" spans="1:29" ht="12.75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33"/>
    </row>
    <row r="167" spans="1:29" ht="12.75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33"/>
    </row>
    <row r="168" spans="1:29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33"/>
    </row>
    <row r="169" spans="1:29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33"/>
    </row>
    <row r="170" spans="1:29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33"/>
    </row>
    <row r="171" spans="1:29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33"/>
    </row>
    <row r="172" spans="1:29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33"/>
    </row>
    <row r="173" spans="1:29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33"/>
    </row>
    <row r="174" spans="1:29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33"/>
    </row>
    <row r="175" spans="1:29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33"/>
    </row>
    <row r="176" spans="1:29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33"/>
    </row>
    <row r="177" spans="1:29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33"/>
    </row>
    <row r="178" spans="1:29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33"/>
    </row>
    <row r="179" spans="1:29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33"/>
    </row>
    <row r="180" spans="1:29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33"/>
    </row>
    <row r="181" spans="1:29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33"/>
    </row>
    <row r="182" spans="1:29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33"/>
    </row>
    <row r="183" spans="1:29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33"/>
    </row>
    <row r="184" spans="1:29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33"/>
    </row>
    <row r="185" spans="1:29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33"/>
    </row>
    <row r="186" spans="1:29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33"/>
    </row>
    <row r="187" spans="1:29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33"/>
    </row>
    <row r="188" spans="1:29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33"/>
    </row>
    <row r="189" spans="1:29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33"/>
    </row>
    <row r="190" spans="1:29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33"/>
    </row>
    <row r="191" spans="1:29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33"/>
    </row>
    <row r="192" spans="1:29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33"/>
    </row>
    <row r="193" spans="1:29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33"/>
    </row>
    <row r="194" spans="1:29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33"/>
    </row>
    <row r="195" spans="1:29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33"/>
    </row>
    <row r="196" spans="1:29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33"/>
    </row>
    <row r="197" spans="1:29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33"/>
    </row>
    <row r="198" spans="1:29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33"/>
    </row>
    <row r="199" spans="1:29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33"/>
    </row>
    <row r="200" spans="1:29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33"/>
    </row>
    <row r="201" spans="1:29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33"/>
    </row>
    <row r="202" spans="1:29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33"/>
    </row>
    <row r="203" spans="1:29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33"/>
    </row>
    <row r="204" spans="1:29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33"/>
    </row>
    <row r="205" spans="1:29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33"/>
    </row>
    <row r="206" spans="1:29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33"/>
    </row>
    <row r="207" spans="1:29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33"/>
    </row>
    <row r="208" spans="1:29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33"/>
    </row>
    <row r="209" spans="1:29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33"/>
    </row>
    <row r="210" spans="1:29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33"/>
    </row>
    <row r="211" spans="1:29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33"/>
    </row>
    <row r="212" spans="1:29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33"/>
    </row>
    <row r="213" spans="1:29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33"/>
    </row>
    <row r="214" spans="1:29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33"/>
    </row>
    <row r="215" spans="1:29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33"/>
    </row>
    <row r="216" spans="1:29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33"/>
    </row>
    <row r="217" spans="1:29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33"/>
    </row>
    <row r="218" spans="1:29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33"/>
    </row>
    <row r="219" spans="1:29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33"/>
    </row>
    <row r="220" spans="1:29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33"/>
    </row>
    <row r="221" spans="1:29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33"/>
    </row>
    <row r="222" spans="1:29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33"/>
    </row>
    <row r="223" spans="1:29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33"/>
    </row>
    <row r="224" spans="1:29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33"/>
    </row>
    <row r="225" spans="1:29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33"/>
    </row>
    <row r="226" spans="1:29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33"/>
    </row>
    <row r="227" spans="1:29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33"/>
    </row>
    <row r="228" spans="1:29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33"/>
    </row>
    <row r="229" spans="1:29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33"/>
    </row>
    <row r="230" spans="1:29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33"/>
    </row>
    <row r="231" spans="1:29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33"/>
    </row>
    <row r="232" spans="1:29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33"/>
    </row>
    <row r="233" spans="1:29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33"/>
    </row>
    <row r="234" spans="1:29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33"/>
    </row>
    <row r="235" spans="1:29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33"/>
    </row>
    <row r="236" spans="1:29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33"/>
    </row>
    <row r="237" spans="1:29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33"/>
    </row>
    <row r="238" spans="1:29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33"/>
    </row>
    <row r="239" spans="1:29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33"/>
    </row>
    <row r="240" spans="1:29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33"/>
    </row>
    <row r="241" spans="1:29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33"/>
    </row>
    <row r="242" spans="1:29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33"/>
    </row>
    <row r="243" spans="1:29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33"/>
    </row>
    <row r="244" spans="1:29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33"/>
    </row>
    <row r="245" spans="1:29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33"/>
    </row>
    <row r="246" spans="1:29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33"/>
    </row>
    <row r="247" spans="1:29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33"/>
    </row>
    <row r="248" spans="1:29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33"/>
    </row>
    <row r="249" spans="1:29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33"/>
    </row>
    <row r="250" spans="1:29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33"/>
    </row>
    <row r="251" spans="1:29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33"/>
    </row>
    <row r="252" spans="1:29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33"/>
    </row>
    <row r="253" spans="1:29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33"/>
    </row>
    <row r="254" spans="1:29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33"/>
    </row>
    <row r="255" spans="1:29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33"/>
    </row>
    <row r="256" spans="1:29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33"/>
    </row>
    <row r="257" spans="1:29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33"/>
    </row>
    <row r="258" spans="1:29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33"/>
    </row>
    <row r="259" spans="1:29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33"/>
    </row>
    <row r="260" spans="1:29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33"/>
    </row>
    <row r="261" spans="1:29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33"/>
    </row>
    <row r="262" spans="1:29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33"/>
    </row>
    <row r="263" spans="1:29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33"/>
    </row>
    <row r="264" spans="1:29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33"/>
    </row>
    <row r="265" spans="1:29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33"/>
    </row>
    <row r="266" spans="1:29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33"/>
    </row>
    <row r="267" spans="1:29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33"/>
    </row>
    <row r="268" spans="1:29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33"/>
    </row>
    <row r="269" spans="1:29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33"/>
    </row>
    <row r="270" spans="1:29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33"/>
    </row>
    <row r="271" spans="1:29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33"/>
    </row>
    <row r="272" spans="1:29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33"/>
    </row>
    <row r="273" spans="1:29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33"/>
    </row>
    <row r="274" spans="1:29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33"/>
    </row>
    <row r="275" spans="1:29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33"/>
    </row>
    <row r="276" spans="1:29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33"/>
    </row>
    <row r="277" spans="1:29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33"/>
    </row>
    <row r="278" spans="1:29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33"/>
    </row>
    <row r="279" spans="1:29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33"/>
    </row>
    <row r="280" spans="1:29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33"/>
    </row>
    <row r="281" spans="1:29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33"/>
    </row>
    <row r="282" spans="1:29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33"/>
    </row>
    <row r="283" spans="1:29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33"/>
    </row>
    <row r="284" spans="1:29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33"/>
    </row>
    <row r="285" spans="1:29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33"/>
    </row>
    <row r="286" spans="1:29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33"/>
    </row>
    <row r="287" spans="1:29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33"/>
    </row>
    <row r="288" spans="1:29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33"/>
    </row>
    <row r="289" spans="1:29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33"/>
    </row>
    <row r="290" spans="1:29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33"/>
    </row>
    <row r="291" spans="1:29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33"/>
    </row>
    <row r="292" spans="1:29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33"/>
    </row>
    <row r="293" spans="1:29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33"/>
    </row>
    <row r="294" spans="1:29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33"/>
    </row>
    <row r="295" spans="1:29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33"/>
    </row>
    <row r="296" spans="1:29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33"/>
    </row>
    <row r="297" spans="1:29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33"/>
    </row>
    <row r="298" spans="1:29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33"/>
    </row>
    <row r="299" spans="1:29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33"/>
    </row>
    <row r="300" spans="1:29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33"/>
    </row>
    <row r="301" spans="1:29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33"/>
    </row>
    <row r="302" spans="1:29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33"/>
    </row>
    <row r="303" spans="1:29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33"/>
    </row>
    <row r="304" spans="1:29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33"/>
    </row>
    <row r="305" spans="1:29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33"/>
    </row>
    <row r="306" spans="1:29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33"/>
    </row>
    <row r="307" spans="1:29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33"/>
    </row>
    <row r="308" spans="1:29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33"/>
    </row>
    <row r="309" spans="1:29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33"/>
    </row>
    <row r="310" spans="1:29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33"/>
    </row>
    <row r="311" spans="1:29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33"/>
    </row>
    <row r="312" spans="1:29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33"/>
    </row>
    <row r="313" spans="1:29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33"/>
    </row>
    <row r="314" spans="1:29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33"/>
    </row>
    <row r="315" spans="1:29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33"/>
    </row>
    <row r="316" spans="1:29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33"/>
    </row>
    <row r="317" spans="1:29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33"/>
    </row>
    <row r="318" spans="1:29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33"/>
    </row>
    <row r="319" spans="1:29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33"/>
    </row>
    <row r="320" spans="1:29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33"/>
    </row>
    <row r="321" spans="1:29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33"/>
    </row>
    <row r="322" spans="1:29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33"/>
    </row>
    <row r="323" spans="1:29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33"/>
    </row>
    <row r="324" spans="1:29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33"/>
    </row>
    <row r="325" spans="1:29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33"/>
    </row>
    <row r="326" spans="1:29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33"/>
    </row>
    <row r="327" spans="1:29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33"/>
    </row>
    <row r="328" spans="1:29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33"/>
    </row>
    <row r="329" spans="1:29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33"/>
    </row>
    <row r="330" spans="1:29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33"/>
    </row>
    <row r="331" spans="1:29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33"/>
    </row>
    <row r="332" spans="1:29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33"/>
    </row>
    <row r="333" spans="1:29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33"/>
    </row>
    <row r="334" spans="1:29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33"/>
    </row>
    <row r="335" spans="1:29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33"/>
    </row>
    <row r="336" spans="1:29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33"/>
    </row>
    <row r="337" spans="1:29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33"/>
    </row>
    <row r="338" spans="1:29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33"/>
    </row>
    <row r="339" spans="1:29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33"/>
    </row>
    <row r="340" spans="1:29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33"/>
    </row>
    <row r="341" spans="1:29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33"/>
    </row>
    <row r="342" spans="1:29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33"/>
    </row>
    <row r="343" spans="1:29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33"/>
    </row>
    <row r="344" spans="1:29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33"/>
    </row>
    <row r="345" spans="1:29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33"/>
    </row>
    <row r="346" spans="1:29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33"/>
    </row>
    <row r="347" spans="1:29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33"/>
    </row>
    <row r="348" spans="1:29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33"/>
    </row>
    <row r="349" spans="1:29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33"/>
    </row>
    <row r="350" spans="1:29" ht="12.75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33"/>
    </row>
    <row r="351" spans="1:29" ht="12.75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33"/>
    </row>
    <row r="352" spans="1:29" ht="12.75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33"/>
    </row>
    <row r="353" spans="1:29" ht="12.75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33"/>
    </row>
    <row r="354" spans="1:29" ht="12.75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33"/>
    </row>
    <row r="355" spans="1:29" ht="12.75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33"/>
    </row>
    <row r="356" spans="1:29" ht="12.75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33"/>
    </row>
    <row r="357" spans="1:29" ht="12.75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33"/>
    </row>
    <row r="358" spans="1:29" ht="12.75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33"/>
    </row>
    <row r="359" spans="1:29" ht="12.75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33"/>
    </row>
    <row r="360" spans="1:29" ht="12.75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33"/>
    </row>
    <row r="361" spans="1:29" ht="12.75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33"/>
    </row>
    <row r="362" spans="1:29" ht="12.75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33"/>
    </row>
    <row r="363" spans="1:29" ht="12.75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33"/>
    </row>
    <row r="364" spans="1:29" ht="12.75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33"/>
    </row>
    <row r="365" spans="1:29" ht="12.75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33"/>
    </row>
    <row r="366" spans="1:29" ht="12.75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33"/>
    </row>
    <row r="367" spans="1:29" ht="12.75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33"/>
    </row>
    <row r="368" spans="1:29" ht="12.75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33"/>
    </row>
    <row r="369" spans="1:29" ht="12.75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33"/>
    </row>
    <row r="370" spans="1:29" ht="12.75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33"/>
    </row>
    <row r="371" spans="1:29" ht="12.75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33"/>
    </row>
    <row r="372" spans="1:29" ht="12.75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33"/>
    </row>
    <row r="373" spans="1:29" ht="12.75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33"/>
    </row>
    <row r="374" spans="1:29" ht="12.75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33"/>
    </row>
    <row r="375" spans="1:29" ht="12.75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33"/>
    </row>
    <row r="376" spans="1:29" ht="12.75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33"/>
    </row>
    <row r="377" spans="1:29" ht="12.75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33"/>
    </row>
    <row r="378" spans="1:29" ht="12.75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33"/>
    </row>
    <row r="379" spans="1:29" ht="12.75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33"/>
    </row>
    <row r="380" spans="1:29" ht="12.75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33"/>
    </row>
    <row r="381" spans="1:29" ht="12.75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33"/>
    </row>
    <row r="382" spans="1:29" ht="12.75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33"/>
    </row>
    <row r="383" spans="1:29" ht="12.75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33"/>
    </row>
    <row r="384" spans="1:29" ht="12.75" x14ac:dyDescent="0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33"/>
    </row>
    <row r="385" spans="1:29" ht="12.75" x14ac:dyDescent="0.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33"/>
    </row>
    <row r="386" spans="1:29" ht="12.75" x14ac:dyDescent="0.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33"/>
    </row>
    <row r="387" spans="1:29" ht="12.75" x14ac:dyDescent="0.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33"/>
    </row>
    <row r="388" spans="1:29" ht="12.75" x14ac:dyDescent="0.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33"/>
    </row>
    <row r="389" spans="1:29" ht="12.75" x14ac:dyDescent="0.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33"/>
    </row>
    <row r="390" spans="1:29" ht="12.75" x14ac:dyDescent="0.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33"/>
    </row>
    <row r="391" spans="1:29" ht="12.75" x14ac:dyDescent="0.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33"/>
    </row>
    <row r="392" spans="1:29" ht="12.75" x14ac:dyDescent="0.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33"/>
    </row>
    <row r="393" spans="1:29" ht="12.75" x14ac:dyDescent="0.2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33"/>
    </row>
    <row r="394" spans="1:29" ht="12.75" x14ac:dyDescent="0.2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33"/>
    </row>
    <row r="395" spans="1:29" ht="12.75" x14ac:dyDescent="0.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33"/>
    </row>
    <row r="396" spans="1:29" ht="12.75" x14ac:dyDescent="0.2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33"/>
    </row>
    <row r="397" spans="1:29" ht="12.75" x14ac:dyDescent="0.2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33"/>
    </row>
    <row r="398" spans="1:29" ht="12.75" x14ac:dyDescent="0.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33"/>
    </row>
    <row r="399" spans="1:29" ht="12.75" x14ac:dyDescent="0.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33"/>
    </row>
    <row r="400" spans="1:29" ht="12.75" x14ac:dyDescent="0.2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33"/>
    </row>
    <row r="401" spans="1:29" ht="12.75" x14ac:dyDescent="0.2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33"/>
    </row>
    <row r="402" spans="1:29" ht="12.75" x14ac:dyDescent="0.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33"/>
    </row>
    <row r="403" spans="1:29" ht="12.75" x14ac:dyDescent="0.2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33"/>
    </row>
    <row r="404" spans="1:29" ht="12.75" x14ac:dyDescent="0.2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33"/>
    </row>
    <row r="405" spans="1:29" ht="12.75" x14ac:dyDescent="0.2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33"/>
    </row>
    <row r="406" spans="1:29" ht="12.75" x14ac:dyDescent="0.2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33"/>
    </row>
    <row r="407" spans="1:29" ht="12.75" x14ac:dyDescent="0.2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33"/>
    </row>
    <row r="408" spans="1:29" ht="12.75" x14ac:dyDescent="0.2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33"/>
    </row>
    <row r="409" spans="1:29" ht="12.75" x14ac:dyDescent="0.2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33"/>
    </row>
    <row r="410" spans="1:29" ht="12.75" x14ac:dyDescent="0.2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33"/>
    </row>
    <row r="411" spans="1:29" ht="12.75" x14ac:dyDescent="0.2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33"/>
    </row>
    <row r="412" spans="1:29" ht="12.75" x14ac:dyDescent="0.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33"/>
    </row>
    <row r="413" spans="1:29" ht="12.75" x14ac:dyDescent="0.2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33"/>
    </row>
    <row r="414" spans="1:29" ht="12.75" x14ac:dyDescent="0.2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33"/>
    </row>
    <row r="415" spans="1:29" ht="12.75" x14ac:dyDescent="0.2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33"/>
    </row>
    <row r="416" spans="1:29" ht="12.75" x14ac:dyDescent="0.2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33"/>
    </row>
    <row r="417" spans="1:29" ht="12.75" x14ac:dyDescent="0.2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33"/>
    </row>
    <row r="418" spans="1:29" ht="12.75" x14ac:dyDescent="0.2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33"/>
    </row>
    <row r="419" spans="1:29" ht="12.75" x14ac:dyDescent="0.2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33"/>
    </row>
    <row r="420" spans="1:29" ht="12.75" x14ac:dyDescent="0.2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33"/>
    </row>
    <row r="421" spans="1:29" ht="12.75" x14ac:dyDescent="0.2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33"/>
    </row>
    <row r="422" spans="1:29" ht="12.75" x14ac:dyDescent="0.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33"/>
    </row>
    <row r="423" spans="1:29" ht="12.75" x14ac:dyDescent="0.2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33"/>
    </row>
    <row r="424" spans="1:29" ht="12.75" x14ac:dyDescent="0.2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33"/>
    </row>
    <row r="425" spans="1:29" ht="12.75" x14ac:dyDescent="0.2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33"/>
    </row>
    <row r="426" spans="1:29" ht="12.75" x14ac:dyDescent="0.2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33"/>
    </row>
    <row r="427" spans="1:29" ht="12.75" x14ac:dyDescent="0.2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33"/>
    </row>
    <row r="428" spans="1:29" ht="12.75" x14ac:dyDescent="0.2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33"/>
    </row>
    <row r="429" spans="1:29" ht="12.75" x14ac:dyDescent="0.2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33"/>
    </row>
    <row r="430" spans="1:29" ht="12.75" x14ac:dyDescent="0.2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33"/>
    </row>
    <row r="431" spans="1:29" ht="12.75" x14ac:dyDescent="0.2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33"/>
    </row>
    <row r="432" spans="1:29" ht="12.75" x14ac:dyDescent="0.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33"/>
    </row>
    <row r="433" spans="1:29" ht="12.75" x14ac:dyDescent="0.2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33"/>
    </row>
    <row r="434" spans="1:29" ht="12.75" x14ac:dyDescent="0.2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33"/>
    </row>
    <row r="435" spans="1:29" ht="12.75" x14ac:dyDescent="0.2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33"/>
    </row>
    <row r="436" spans="1:29" ht="12.75" x14ac:dyDescent="0.2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33"/>
    </row>
    <row r="437" spans="1:29" ht="12.75" x14ac:dyDescent="0.2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33"/>
    </row>
    <row r="438" spans="1:29" ht="12.75" x14ac:dyDescent="0.2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33"/>
    </row>
    <row r="439" spans="1:29" ht="12.75" x14ac:dyDescent="0.2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33"/>
    </row>
    <row r="440" spans="1:29" ht="12.75" x14ac:dyDescent="0.2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33"/>
    </row>
    <row r="441" spans="1:29" ht="12.75" x14ac:dyDescent="0.2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33"/>
    </row>
    <row r="442" spans="1:29" ht="12.75" x14ac:dyDescent="0.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33"/>
    </row>
    <row r="443" spans="1:29" ht="12.75" x14ac:dyDescent="0.2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33"/>
    </row>
    <row r="444" spans="1:29" ht="12.75" x14ac:dyDescent="0.2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33"/>
    </row>
    <row r="445" spans="1:29" ht="12.75" x14ac:dyDescent="0.2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33"/>
    </row>
    <row r="446" spans="1:29" ht="12.75" x14ac:dyDescent="0.2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33"/>
    </row>
    <row r="447" spans="1:29" ht="12.75" x14ac:dyDescent="0.2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33"/>
    </row>
    <row r="448" spans="1:29" ht="12.75" x14ac:dyDescent="0.2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33"/>
    </row>
    <row r="449" spans="1:29" ht="12.75" x14ac:dyDescent="0.2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33"/>
    </row>
    <row r="450" spans="1:29" ht="12.75" x14ac:dyDescent="0.2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33"/>
    </row>
    <row r="451" spans="1:29" ht="12.75" x14ac:dyDescent="0.2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33"/>
    </row>
    <row r="452" spans="1:29" ht="12.75" x14ac:dyDescent="0.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33"/>
    </row>
    <row r="453" spans="1:29" ht="12.75" x14ac:dyDescent="0.2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33"/>
    </row>
    <row r="454" spans="1:29" ht="12.75" x14ac:dyDescent="0.2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33"/>
    </row>
    <row r="455" spans="1:29" ht="12.75" x14ac:dyDescent="0.2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33"/>
    </row>
    <row r="456" spans="1:29" ht="12.75" x14ac:dyDescent="0.2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33"/>
    </row>
    <row r="457" spans="1:29" ht="12.75" x14ac:dyDescent="0.2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33"/>
    </row>
    <row r="458" spans="1:29" ht="12.75" x14ac:dyDescent="0.2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33"/>
    </row>
    <row r="459" spans="1:29" ht="12.75" x14ac:dyDescent="0.2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33"/>
    </row>
    <row r="460" spans="1:29" ht="12.75" x14ac:dyDescent="0.2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33"/>
    </row>
    <row r="461" spans="1:29" ht="12.75" x14ac:dyDescent="0.2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33"/>
    </row>
    <row r="462" spans="1:29" ht="12.75" x14ac:dyDescent="0.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33"/>
    </row>
    <row r="463" spans="1:29" ht="12.75" x14ac:dyDescent="0.2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33"/>
    </row>
    <row r="464" spans="1:29" ht="12.75" x14ac:dyDescent="0.2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33"/>
    </row>
    <row r="465" spans="1:29" ht="12.75" x14ac:dyDescent="0.2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33"/>
    </row>
    <row r="466" spans="1:29" ht="12.75" x14ac:dyDescent="0.2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33"/>
    </row>
    <row r="467" spans="1:29" ht="12.75" x14ac:dyDescent="0.2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33"/>
    </row>
    <row r="468" spans="1:29" ht="12.75" x14ac:dyDescent="0.2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33"/>
    </row>
    <row r="469" spans="1:29" ht="12.75" x14ac:dyDescent="0.2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33"/>
    </row>
    <row r="470" spans="1:29" ht="12.75" x14ac:dyDescent="0.2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33"/>
    </row>
    <row r="471" spans="1:29" ht="12.75" x14ac:dyDescent="0.2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33"/>
    </row>
    <row r="472" spans="1:29" ht="12.75" x14ac:dyDescent="0.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33"/>
    </row>
    <row r="473" spans="1:29" ht="12.75" x14ac:dyDescent="0.2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33"/>
    </row>
    <row r="474" spans="1:29" ht="12.75" x14ac:dyDescent="0.2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33"/>
    </row>
    <row r="475" spans="1:29" ht="12.75" x14ac:dyDescent="0.2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33"/>
    </row>
    <row r="476" spans="1:29" ht="12.75" x14ac:dyDescent="0.2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33"/>
    </row>
    <row r="477" spans="1:29" ht="12.75" x14ac:dyDescent="0.2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33"/>
    </row>
    <row r="478" spans="1:29" ht="12.75" x14ac:dyDescent="0.2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33"/>
    </row>
    <row r="479" spans="1:29" ht="12.75" x14ac:dyDescent="0.2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33"/>
    </row>
    <row r="480" spans="1:29" ht="12.75" x14ac:dyDescent="0.2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33"/>
    </row>
    <row r="481" spans="1:29" ht="12.75" x14ac:dyDescent="0.2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33"/>
    </row>
    <row r="482" spans="1:29" ht="12.75" x14ac:dyDescent="0.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33"/>
    </row>
    <row r="483" spans="1:29" ht="12.75" x14ac:dyDescent="0.2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33"/>
    </row>
    <row r="484" spans="1:29" ht="12.75" x14ac:dyDescent="0.2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33"/>
    </row>
    <row r="485" spans="1:29" ht="12.75" x14ac:dyDescent="0.2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33"/>
    </row>
    <row r="486" spans="1:29" ht="12.75" x14ac:dyDescent="0.2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33"/>
    </row>
    <row r="487" spans="1:29" ht="12.75" x14ac:dyDescent="0.2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33"/>
    </row>
    <row r="488" spans="1:29" ht="12.75" x14ac:dyDescent="0.2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33"/>
    </row>
    <row r="489" spans="1:29" ht="12.75" x14ac:dyDescent="0.2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33"/>
    </row>
    <row r="490" spans="1:29" ht="12.75" x14ac:dyDescent="0.2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33"/>
    </row>
    <row r="491" spans="1:29" ht="12.75" x14ac:dyDescent="0.2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33"/>
    </row>
    <row r="492" spans="1:29" ht="12.75" x14ac:dyDescent="0.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33"/>
    </row>
    <row r="493" spans="1:29" ht="12.75" x14ac:dyDescent="0.2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33"/>
    </row>
    <row r="494" spans="1:29" ht="12.75" x14ac:dyDescent="0.2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33"/>
    </row>
    <row r="495" spans="1:29" ht="12.75" x14ac:dyDescent="0.2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33"/>
    </row>
    <row r="496" spans="1:29" ht="12.75" x14ac:dyDescent="0.2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33"/>
    </row>
    <row r="497" spans="1:29" ht="12.75" x14ac:dyDescent="0.2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33"/>
    </row>
    <row r="498" spans="1:29" ht="12.75" x14ac:dyDescent="0.2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33"/>
    </row>
    <row r="499" spans="1:29" ht="12.75" x14ac:dyDescent="0.2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33"/>
    </row>
    <row r="500" spans="1:29" ht="12.75" x14ac:dyDescent="0.2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33"/>
    </row>
    <row r="501" spans="1:29" ht="12.75" x14ac:dyDescent="0.2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33"/>
    </row>
    <row r="502" spans="1:29" ht="12.75" x14ac:dyDescent="0.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33"/>
    </row>
    <row r="503" spans="1:29" ht="12.75" x14ac:dyDescent="0.2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33"/>
    </row>
    <row r="504" spans="1:29" ht="12.75" x14ac:dyDescent="0.2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33"/>
    </row>
    <row r="505" spans="1:29" ht="12.75" x14ac:dyDescent="0.2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33"/>
    </row>
    <row r="506" spans="1:29" ht="12.75" x14ac:dyDescent="0.2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33"/>
    </row>
    <row r="507" spans="1:29" ht="12.75" x14ac:dyDescent="0.2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33"/>
    </row>
    <row r="508" spans="1:29" ht="12.75" x14ac:dyDescent="0.2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33"/>
    </row>
    <row r="509" spans="1:29" ht="12.75" x14ac:dyDescent="0.2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33"/>
    </row>
    <row r="510" spans="1:29" ht="12.75" x14ac:dyDescent="0.2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33"/>
    </row>
    <row r="511" spans="1:29" ht="12.75" x14ac:dyDescent="0.2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33"/>
    </row>
    <row r="512" spans="1:29" ht="12.75" x14ac:dyDescent="0.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33"/>
    </row>
    <row r="513" spans="1:29" ht="12.75" x14ac:dyDescent="0.2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33"/>
    </row>
    <row r="514" spans="1:29" ht="12.75" x14ac:dyDescent="0.2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33"/>
    </row>
    <row r="515" spans="1:29" ht="12.75" x14ac:dyDescent="0.2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33"/>
    </row>
    <row r="516" spans="1:29" ht="12.75" x14ac:dyDescent="0.2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33"/>
    </row>
    <row r="517" spans="1:29" ht="12.75" x14ac:dyDescent="0.2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33"/>
    </row>
    <row r="518" spans="1:29" ht="12.75" x14ac:dyDescent="0.2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33"/>
    </row>
    <row r="519" spans="1:29" ht="12.75" x14ac:dyDescent="0.2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33"/>
    </row>
    <row r="520" spans="1:29" ht="12.75" x14ac:dyDescent="0.2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33"/>
    </row>
    <row r="521" spans="1:29" ht="12.75" x14ac:dyDescent="0.2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33"/>
    </row>
    <row r="522" spans="1:29" ht="12.75" x14ac:dyDescent="0.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33"/>
    </row>
    <row r="523" spans="1:29" ht="12.75" x14ac:dyDescent="0.2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33"/>
    </row>
    <row r="524" spans="1:29" ht="12.75" x14ac:dyDescent="0.2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33"/>
    </row>
    <row r="525" spans="1:29" ht="12.75" x14ac:dyDescent="0.2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33"/>
    </row>
    <row r="526" spans="1:29" ht="12.75" x14ac:dyDescent="0.2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33"/>
    </row>
    <row r="527" spans="1:29" ht="12.75" x14ac:dyDescent="0.2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33"/>
    </row>
    <row r="528" spans="1:29" ht="12.75" x14ac:dyDescent="0.2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33"/>
    </row>
    <row r="529" spans="1:29" ht="12.75" x14ac:dyDescent="0.2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33"/>
    </row>
    <row r="530" spans="1:29" ht="12.75" x14ac:dyDescent="0.2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33"/>
    </row>
    <row r="531" spans="1:29" ht="12.75" x14ac:dyDescent="0.2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33"/>
    </row>
    <row r="532" spans="1:29" ht="12.75" x14ac:dyDescent="0.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33"/>
    </row>
    <row r="533" spans="1:29" ht="12.75" x14ac:dyDescent="0.2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33"/>
    </row>
    <row r="534" spans="1:29" ht="12.75" x14ac:dyDescent="0.2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33"/>
    </row>
    <row r="535" spans="1:29" ht="12.75" x14ac:dyDescent="0.2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33"/>
    </row>
    <row r="536" spans="1:29" ht="12.75" x14ac:dyDescent="0.2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33"/>
    </row>
    <row r="537" spans="1:29" ht="12.75" x14ac:dyDescent="0.2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33"/>
    </row>
    <row r="538" spans="1:29" ht="12.75" x14ac:dyDescent="0.2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33"/>
    </row>
    <row r="539" spans="1:29" ht="12.75" x14ac:dyDescent="0.2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33"/>
    </row>
    <row r="540" spans="1:29" ht="12.75" x14ac:dyDescent="0.2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33"/>
    </row>
    <row r="541" spans="1:29" ht="12.75" x14ac:dyDescent="0.2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33"/>
    </row>
    <row r="542" spans="1:29" ht="12.75" x14ac:dyDescent="0.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33"/>
    </row>
    <row r="543" spans="1:29" ht="12.75" x14ac:dyDescent="0.2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33"/>
    </row>
    <row r="544" spans="1:29" ht="12.75" x14ac:dyDescent="0.2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33"/>
    </row>
    <row r="545" spans="1:29" ht="12.75" x14ac:dyDescent="0.2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33"/>
    </row>
    <row r="546" spans="1:29" ht="12.75" x14ac:dyDescent="0.2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33"/>
    </row>
    <row r="547" spans="1:29" ht="12.75" x14ac:dyDescent="0.2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33"/>
    </row>
    <row r="548" spans="1:29" ht="12.75" x14ac:dyDescent="0.2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33"/>
    </row>
    <row r="549" spans="1:29" ht="12.75" x14ac:dyDescent="0.2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33"/>
    </row>
    <row r="550" spans="1:29" ht="12.75" x14ac:dyDescent="0.2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33"/>
    </row>
    <row r="551" spans="1:29" ht="12.75" x14ac:dyDescent="0.2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33"/>
    </row>
    <row r="552" spans="1:29" ht="12.75" x14ac:dyDescent="0.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33"/>
    </row>
    <row r="553" spans="1:29" ht="12.75" x14ac:dyDescent="0.2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33"/>
    </row>
    <row r="554" spans="1:29" ht="12.75" x14ac:dyDescent="0.2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33"/>
    </row>
    <row r="555" spans="1:29" ht="12.75" x14ac:dyDescent="0.2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33"/>
    </row>
    <row r="556" spans="1:29" ht="12.75" x14ac:dyDescent="0.2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33"/>
    </row>
    <row r="557" spans="1:29" ht="12.75" x14ac:dyDescent="0.2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33"/>
    </row>
    <row r="558" spans="1:29" ht="12.75" x14ac:dyDescent="0.2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33"/>
    </row>
    <row r="559" spans="1:29" ht="12.75" x14ac:dyDescent="0.2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33"/>
    </row>
    <row r="560" spans="1:29" ht="12.75" x14ac:dyDescent="0.2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33"/>
    </row>
    <row r="561" spans="1:29" ht="12.75" x14ac:dyDescent="0.2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33"/>
    </row>
    <row r="562" spans="1:29" ht="12.75" x14ac:dyDescent="0.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33"/>
    </row>
    <row r="563" spans="1:29" ht="12.75" x14ac:dyDescent="0.2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33"/>
    </row>
    <row r="564" spans="1:29" ht="12.75" x14ac:dyDescent="0.2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33"/>
    </row>
    <row r="565" spans="1:29" ht="12.75" x14ac:dyDescent="0.2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33"/>
    </row>
    <row r="566" spans="1:29" ht="12.75" x14ac:dyDescent="0.2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33"/>
    </row>
    <row r="567" spans="1:29" ht="12.75" x14ac:dyDescent="0.2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33"/>
    </row>
    <row r="568" spans="1:29" ht="12.75" x14ac:dyDescent="0.2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33"/>
    </row>
    <row r="569" spans="1:29" ht="12.75" x14ac:dyDescent="0.2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33"/>
    </row>
    <row r="570" spans="1:29" ht="12.75" x14ac:dyDescent="0.2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33"/>
    </row>
    <row r="571" spans="1:29" ht="12.75" x14ac:dyDescent="0.2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33"/>
    </row>
    <row r="572" spans="1:29" ht="12.75" x14ac:dyDescent="0.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33"/>
    </row>
    <row r="573" spans="1:29" ht="12.75" x14ac:dyDescent="0.2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33"/>
    </row>
    <row r="574" spans="1:29" ht="12.75" x14ac:dyDescent="0.2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33"/>
    </row>
    <row r="575" spans="1:29" ht="12.75" x14ac:dyDescent="0.2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33"/>
    </row>
    <row r="576" spans="1:29" ht="12.75" x14ac:dyDescent="0.2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33"/>
    </row>
    <row r="577" spans="1:29" ht="12.75" x14ac:dyDescent="0.2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33"/>
    </row>
    <row r="578" spans="1:29" ht="12.75" x14ac:dyDescent="0.2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33"/>
    </row>
    <row r="579" spans="1:29" ht="12.75" x14ac:dyDescent="0.2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33"/>
    </row>
    <row r="580" spans="1:29" ht="12.75" x14ac:dyDescent="0.2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33"/>
    </row>
    <row r="581" spans="1:29" ht="12.75" x14ac:dyDescent="0.2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33"/>
    </row>
    <row r="582" spans="1:29" ht="12.75" x14ac:dyDescent="0.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33"/>
    </row>
    <row r="583" spans="1:29" ht="12.75" x14ac:dyDescent="0.2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33"/>
    </row>
    <row r="584" spans="1:29" ht="12.75" x14ac:dyDescent="0.2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33"/>
    </row>
    <row r="585" spans="1:29" ht="12.75" x14ac:dyDescent="0.2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33"/>
    </row>
    <row r="586" spans="1:29" ht="12.75" x14ac:dyDescent="0.2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33"/>
    </row>
    <row r="587" spans="1:29" ht="12.75" x14ac:dyDescent="0.2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33"/>
    </row>
    <row r="588" spans="1:29" ht="12.75" x14ac:dyDescent="0.2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33"/>
    </row>
    <row r="589" spans="1:29" ht="12.75" x14ac:dyDescent="0.2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33"/>
    </row>
    <row r="590" spans="1:29" ht="12.75" x14ac:dyDescent="0.2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33"/>
    </row>
    <row r="591" spans="1:29" ht="12.75" x14ac:dyDescent="0.2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33"/>
    </row>
    <row r="592" spans="1:29" ht="12.75" x14ac:dyDescent="0.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33"/>
    </row>
    <row r="593" spans="1:29" ht="12.75" x14ac:dyDescent="0.2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33"/>
    </row>
    <row r="594" spans="1:29" ht="12.75" x14ac:dyDescent="0.2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33"/>
    </row>
    <row r="595" spans="1:29" ht="12.75" x14ac:dyDescent="0.2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33"/>
    </row>
    <row r="596" spans="1:29" ht="12.75" x14ac:dyDescent="0.2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33"/>
    </row>
    <row r="597" spans="1:29" ht="12.75" x14ac:dyDescent="0.2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33"/>
    </row>
    <row r="598" spans="1:29" ht="12.75" x14ac:dyDescent="0.2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33"/>
    </row>
    <row r="599" spans="1:29" ht="12.75" x14ac:dyDescent="0.2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33"/>
    </row>
    <row r="600" spans="1:29" ht="12.75" x14ac:dyDescent="0.2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33"/>
    </row>
    <row r="601" spans="1:29" ht="12.75" x14ac:dyDescent="0.2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33"/>
    </row>
    <row r="602" spans="1:29" ht="12.75" x14ac:dyDescent="0.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33"/>
    </row>
    <row r="603" spans="1:29" ht="12.75" x14ac:dyDescent="0.2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33"/>
    </row>
    <row r="604" spans="1:29" ht="12.75" x14ac:dyDescent="0.2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33"/>
    </row>
    <row r="605" spans="1:29" ht="12.75" x14ac:dyDescent="0.2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33"/>
    </row>
    <row r="606" spans="1:29" ht="12.75" x14ac:dyDescent="0.2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33"/>
    </row>
    <row r="607" spans="1:29" ht="12.75" x14ac:dyDescent="0.2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33"/>
    </row>
    <row r="608" spans="1:29" ht="12.75" x14ac:dyDescent="0.2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33"/>
    </row>
    <row r="609" spans="1:29" ht="12.75" x14ac:dyDescent="0.2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33"/>
    </row>
    <row r="610" spans="1:29" ht="12.75" x14ac:dyDescent="0.2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33"/>
    </row>
    <row r="611" spans="1:29" ht="12.75" x14ac:dyDescent="0.2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33"/>
    </row>
    <row r="612" spans="1:29" ht="12.75" x14ac:dyDescent="0.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33"/>
    </row>
    <row r="613" spans="1:29" ht="12.75" x14ac:dyDescent="0.2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33"/>
    </row>
    <row r="614" spans="1:29" ht="12.75" x14ac:dyDescent="0.2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33"/>
    </row>
    <row r="615" spans="1:29" ht="12.75" x14ac:dyDescent="0.2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33"/>
    </row>
    <row r="616" spans="1:29" ht="12.75" x14ac:dyDescent="0.2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33"/>
    </row>
    <row r="617" spans="1:29" ht="12.75" x14ac:dyDescent="0.2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33"/>
    </row>
    <row r="618" spans="1:29" ht="12.75" x14ac:dyDescent="0.2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33"/>
    </row>
    <row r="619" spans="1:29" ht="12.75" x14ac:dyDescent="0.2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33"/>
    </row>
    <row r="620" spans="1:29" ht="12.75" x14ac:dyDescent="0.2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33"/>
    </row>
    <row r="621" spans="1:29" ht="12.75" x14ac:dyDescent="0.2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33"/>
    </row>
    <row r="622" spans="1:29" ht="12.75" x14ac:dyDescent="0.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33"/>
    </row>
    <row r="623" spans="1:29" ht="12.75" x14ac:dyDescent="0.2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33"/>
    </row>
    <row r="624" spans="1:29" ht="12.75" x14ac:dyDescent="0.2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33"/>
    </row>
    <row r="625" spans="1:29" ht="12.75" x14ac:dyDescent="0.2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33"/>
    </row>
    <row r="626" spans="1:29" ht="12.75" x14ac:dyDescent="0.2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33"/>
    </row>
    <row r="627" spans="1:29" ht="12.75" x14ac:dyDescent="0.2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33"/>
    </row>
    <row r="628" spans="1:29" ht="12.75" x14ac:dyDescent="0.2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33"/>
    </row>
    <row r="629" spans="1:29" ht="12.75" x14ac:dyDescent="0.2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33"/>
    </row>
    <row r="630" spans="1:29" ht="12.75" x14ac:dyDescent="0.2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33"/>
    </row>
    <row r="631" spans="1:29" ht="12.75" x14ac:dyDescent="0.2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33"/>
    </row>
    <row r="632" spans="1:29" ht="12.75" x14ac:dyDescent="0.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33"/>
    </row>
    <row r="633" spans="1:29" ht="12.75" x14ac:dyDescent="0.2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33"/>
    </row>
    <row r="634" spans="1:29" ht="12.75" x14ac:dyDescent="0.2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33"/>
    </row>
    <row r="635" spans="1:29" ht="12.75" x14ac:dyDescent="0.2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33"/>
    </row>
    <row r="636" spans="1:29" ht="12.75" x14ac:dyDescent="0.2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33"/>
    </row>
    <row r="637" spans="1:29" ht="12.75" x14ac:dyDescent="0.2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33"/>
    </row>
    <row r="638" spans="1:29" ht="12.75" x14ac:dyDescent="0.2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33"/>
    </row>
    <row r="639" spans="1:29" ht="12.75" x14ac:dyDescent="0.2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33"/>
    </row>
    <row r="640" spans="1:29" ht="12.75" x14ac:dyDescent="0.2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33"/>
    </row>
    <row r="641" spans="1:29" ht="12.75" x14ac:dyDescent="0.2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33"/>
    </row>
    <row r="642" spans="1:29" ht="12.75" x14ac:dyDescent="0.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33"/>
    </row>
    <row r="643" spans="1:29" ht="12.75" x14ac:dyDescent="0.2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33"/>
    </row>
    <row r="644" spans="1:29" ht="12.75" x14ac:dyDescent="0.2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33"/>
    </row>
    <row r="645" spans="1:29" ht="12.75" x14ac:dyDescent="0.2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33"/>
    </row>
    <row r="646" spans="1:29" ht="12.75" x14ac:dyDescent="0.2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33"/>
    </row>
    <row r="647" spans="1:29" ht="12.75" x14ac:dyDescent="0.2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33"/>
    </row>
    <row r="648" spans="1:29" ht="12.75" x14ac:dyDescent="0.2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33"/>
    </row>
    <row r="649" spans="1:29" ht="12.75" x14ac:dyDescent="0.2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33"/>
    </row>
    <row r="650" spans="1:29" ht="12.75" x14ac:dyDescent="0.2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33"/>
    </row>
    <row r="651" spans="1:29" ht="12.75" x14ac:dyDescent="0.2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33"/>
    </row>
    <row r="652" spans="1:29" ht="12.75" x14ac:dyDescent="0.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33"/>
    </row>
    <row r="653" spans="1:29" ht="12.75" x14ac:dyDescent="0.2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33"/>
    </row>
    <row r="654" spans="1:29" ht="12.75" x14ac:dyDescent="0.2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33"/>
    </row>
    <row r="655" spans="1:29" ht="12.75" x14ac:dyDescent="0.2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33"/>
    </row>
    <row r="656" spans="1:29" ht="12.75" x14ac:dyDescent="0.2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33"/>
    </row>
    <row r="657" spans="1:29" ht="12.75" x14ac:dyDescent="0.2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33"/>
    </row>
    <row r="658" spans="1:29" ht="12.75" x14ac:dyDescent="0.2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33"/>
    </row>
    <row r="659" spans="1:29" ht="12.75" x14ac:dyDescent="0.2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33"/>
    </row>
    <row r="660" spans="1:29" ht="12.75" x14ac:dyDescent="0.2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33"/>
    </row>
    <row r="661" spans="1:29" ht="12.75" x14ac:dyDescent="0.2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33"/>
    </row>
    <row r="662" spans="1:29" ht="12.75" x14ac:dyDescent="0.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33"/>
    </row>
    <row r="663" spans="1:29" ht="12.75" x14ac:dyDescent="0.2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33"/>
    </row>
    <row r="664" spans="1:29" ht="12.75" x14ac:dyDescent="0.2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33"/>
    </row>
    <row r="665" spans="1:29" ht="12.75" x14ac:dyDescent="0.2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33"/>
    </row>
    <row r="666" spans="1:29" ht="12.75" x14ac:dyDescent="0.2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33"/>
    </row>
    <row r="667" spans="1:29" ht="12.75" x14ac:dyDescent="0.2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33"/>
    </row>
    <row r="668" spans="1:29" ht="12.75" x14ac:dyDescent="0.2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33"/>
    </row>
    <row r="669" spans="1:29" ht="12.75" x14ac:dyDescent="0.2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33"/>
    </row>
    <row r="670" spans="1:29" ht="12.75" x14ac:dyDescent="0.2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33"/>
    </row>
    <row r="671" spans="1:29" ht="12.75" x14ac:dyDescent="0.2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33"/>
    </row>
    <row r="672" spans="1:29" ht="12.75" x14ac:dyDescent="0.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33"/>
    </row>
    <row r="673" spans="1:29" ht="12.75" x14ac:dyDescent="0.2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33"/>
    </row>
    <row r="674" spans="1:29" ht="12.75" x14ac:dyDescent="0.2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33"/>
    </row>
    <row r="675" spans="1:29" ht="12.75" x14ac:dyDescent="0.2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33"/>
    </row>
    <row r="676" spans="1:29" ht="12.75" x14ac:dyDescent="0.2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33"/>
    </row>
    <row r="677" spans="1:29" ht="12.75" x14ac:dyDescent="0.2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33"/>
    </row>
    <row r="678" spans="1:29" ht="12.75" x14ac:dyDescent="0.2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33"/>
    </row>
    <row r="679" spans="1:29" ht="12.75" x14ac:dyDescent="0.2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33"/>
    </row>
    <row r="680" spans="1:29" ht="12.75" x14ac:dyDescent="0.2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33"/>
    </row>
    <row r="681" spans="1:29" ht="12.75" x14ac:dyDescent="0.2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33"/>
    </row>
    <row r="682" spans="1:29" ht="12.75" x14ac:dyDescent="0.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33"/>
    </row>
    <row r="683" spans="1:29" ht="12.75" x14ac:dyDescent="0.2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33"/>
    </row>
    <row r="684" spans="1:29" ht="12.75" x14ac:dyDescent="0.2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33"/>
    </row>
    <row r="685" spans="1:29" ht="12.75" x14ac:dyDescent="0.2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33"/>
    </row>
    <row r="686" spans="1:29" ht="12.75" x14ac:dyDescent="0.2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33"/>
    </row>
    <row r="687" spans="1:29" ht="12.75" x14ac:dyDescent="0.2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33"/>
    </row>
    <row r="688" spans="1:29" ht="12.75" x14ac:dyDescent="0.2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33"/>
    </row>
    <row r="689" spans="1:29" ht="12.75" x14ac:dyDescent="0.2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33"/>
    </row>
    <row r="690" spans="1:29" ht="12.75" x14ac:dyDescent="0.2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33"/>
    </row>
    <row r="691" spans="1:29" ht="12.75" x14ac:dyDescent="0.2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33"/>
    </row>
    <row r="692" spans="1:29" ht="12.75" x14ac:dyDescent="0.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33"/>
    </row>
    <row r="693" spans="1:29" ht="12.75" x14ac:dyDescent="0.2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33"/>
    </row>
    <row r="694" spans="1:29" ht="12.75" x14ac:dyDescent="0.2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33"/>
    </row>
    <row r="695" spans="1:29" ht="12.75" x14ac:dyDescent="0.2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33"/>
    </row>
    <row r="696" spans="1:29" ht="12.75" x14ac:dyDescent="0.2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33"/>
    </row>
    <row r="697" spans="1:29" ht="12.75" x14ac:dyDescent="0.2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33"/>
    </row>
    <row r="698" spans="1:29" ht="12.75" x14ac:dyDescent="0.2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33"/>
    </row>
    <row r="699" spans="1:29" ht="12.75" x14ac:dyDescent="0.2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33"/>
    </row>
    <row r="700" spans="1:29" ht="12.75" x14ac:dyDescent="0.2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33"/>
    </row>
    <row r="701" spans="1:29" ht="12.75" x14ac:dyDescent="0.2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33"/>
    </row>
    <row r="702" spans="1:29" ht="12.75" x14ac:dyDescent="0.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33"/>
    </row>
    <row r="703" spans="1:29" ht="12.75" x14ac:dyDescent="0.2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33"/>
    </row>
    <row r="704" spans="1:29" ht="12.75" x14ac:dyDescent="0.2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33"/>
    </row>
    <row r="705" spans="1:29" ht="12.75" x14ac:dyDescent="0.2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33"/>
    </row>
    <row r="706" spans="1:29" ht="12.75" x14ac:dyDescent="0.2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33"/>
    </row>
    <row r="707" spans="1:29" ht="12.75" x14ac:dyDescent="0.2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33"/>
    </row>
    <row r="708" spans="1:29" ht="12.75" x14ac:dyDescent="0.2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33"/>
    </row>
    <row r="709" spans="1:29" ht="12.75" x14ac:dyDescent="0.2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33"/>
    </row>
    <row r="710" spans="1:29" ht="12.75" x14ac:dyDescent="0.2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33"/>
    </row>
    <row r="711" spans="1:29" ht="12.75" x14ac:dyDescent="0.2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33"/>
    </row>
    <row r="712" spans="1:29" ht="12.75" x14ac:dyDescent="0.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33"/>
    </row>
    <row r="713" spans="1:29" ht="12.75" x14ac:dyDescent="0.2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33"/>
    </row>
    <row r="714" spans="1:29" ht="12.75" x14ac:dyDescent="0.2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33"/>
    </row>
    <row r="715" spans="1:29" ht="12.75" x14ac:dyDescent="0.2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33"/>
    </row>
    <row r="716" spans="1:29" ht="12.75" x14ac:dyDescent="0.2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33"/>
    </row>
    <row r="717" spans="1:29" ht="12.75" x14ac:dyDescent="0.2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33"/>
    </row>
    <row r="718" spans="1:29" ht="12.75" x14ac:dyDescent="0.2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33"/>
    </row>
    <row r="719" spans="1:29" ht="12.75" x14ac:dyDescent="0.2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33"/>
    </row>
    <row r="720" spans="1:29" ht="12.75" x14ac:dyDescent="0.2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33"/>
    </row>
    <row r="721" spans="1:29" ht="12.75" x14ac:dyDescent="0.2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33"/>
    </row>
    <row r="722" spans="1:29" ht="12.75" x14ac:dyDescent="0.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33"/>
    </row>
    <row r="723" spans="1:29" ht="12.75" x14ac:dyDescent="0.2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33"/>
    </row>
    <row r="724" spans="1:29" ht="12.75" x14ac:dyDescent="0.2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33"/>
    </row>
    <row r="725" spans="1:29" ht="12.75" x14ac:dyDescent="0.2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33"/>
    </row>
    <row r="726" spans="1:29" ht="12.75" x14ac:dyDescent="0.2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33"/>
    </row>
    <row r="727" spans="1:29" ht="12.75" x14ac:dyDescent="0.2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33"/>
    </row>
    <row r="728" spans="1:29" ht="12.75" x14ac:dyDescent="0.2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33"/>
    </row>
    <row r="729" spans="1:29" ht="12.75" x14ac:dyDescent="0.2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33"/>
    </row>
    <row r="730" spans="1:29" ht="12.75" x14ac:dyDescent="0.2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33"/>
    </row>
    <row r="731" spans="1:29" ht="12.75" x14ac:dyDescent="0.2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33"/>
    </row>
    <row r="732" spans="1:29" ht="12.75" x14ac:dyDescent="0.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33"/>
    </row>
    <row r="733" spans="1:29" ht="12.75" x14ac:dyDescent="0.2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33"/>
    </row>
    <row r="734" spans="1:29" ht="12.75" x14ac:dyDescent="0.2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33"/>
    </row>
    <row r="735" spans="1:29" ht="12.75" x14ac:dyDescent="0.2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33"/>
    </row>
    <row r="736" spans="1:29" ht="12.75" x14ac:dyDescent="0.2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33"/>
    </row>
    <row r="737" spans="1:29" ht="12.75" x14ac:dyDescent="0.2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33"/>
    </row>
    <row r="738" spans="1:29" ht="12.75" x14ac:dyDescent="0.2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33"/>
    </row>
    <row r="739" spans="1:29" ht="12.75" x14ac:dyDescent="0.2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33"/>
    </row>
    <row r="740" spans="1:29" ht="12.75" x14ac:dyDescent="0.2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33"/>
    </row>
    <row r="741" spans="1:29" ht="12.75" x14ac:dyDescent="0.2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33"/>
    </row>
    <row r="742" spans="1:29" ht="12.75" x14ac:dyDescent="0.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33"/>
    </row>
    <row r="743" spans="1:29" ht="12.75" x14ac:dyDescent="0.2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33"/>
    </row>
    <row r="744" spans="1:29" ht="12.75" x14ac:dyDescent="0.2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33"/>
    </row>
    <row r="745" spans="1:29" ht="12.75" x14ac:dyDescent="0.2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33"/>
    </row>
    <row r="746" spans="1:29" ht="12.75" x14ac:dyDescent="0.2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33"/>
    </row>
    <row r="747" spans="1:29" ht="12.75" x14ac:dyDescent="0.2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33"/>
    </row>
    <row r="748" spans="1:29" ht="12.75" x14ac:dyDescent="0.2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33"/>
    </row>
    <row r="749" spans="1:29" ht="12.75" x14ac:dyDescent="0.2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33"/>
    </row>
    <row r="750" spans="1:29" ht="12.75" x14ac:dyDescent="0.2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33"/>
    </row>
    <row r="751" spans="1:29" ht="12.75" x14ac:dyDescent="0.2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33"/>
    </row>
    <row r="752" spans="1:29" ht="12.75" x14ac:dyDescent="0.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33"/>
    </row>
    <row r="753" spans="1:29" ht="12.75" x14ac:dyDescent="0.2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33"/>
    </row>
    <row r="754" spans="1:29" ht="12.75" x14ac:dyDescent="0.2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33"/>
    </row>
    <row r="755" spans="1:29" ht="12.75" x14ac:dyDescent="0.2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33"/>
    </row>
    <row r="756" spans="1:29" ht="12.75" x14ac:dyDescent="0.2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33"/>
    </row>
    <row r="757" spans="1:29" ht="12.75" x14ac:dyDescent="0.2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33"/>
    </row>
    <row r="758" spans="1:29" ht="12.75" x14ac:dyDescent="0.2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33"/>
    </row>
    <row r="759" spans="1:29" ht="12.75" x14ac:dyDescent="0.2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33"/>
    </row>
    <row r="760" spans="1:29" ht="12.75" x14ac:dyDescent="0.2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33"/>
    </row>
    <row r="761" spans="1:29" ht="12.75" x14ac:dyDescent="0.2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33"/>
    </row>
    <row r="762" spans="1:29" ht="12.75" x14ac:dyDescent="0.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33"/>
    </row>
    <row r="763" spans="1:29" ht="12.75" x14ac:dyDescent="0.2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33"/>
    </row>
    <row r="764" spans="1:29" ht="12.75" x14ac:dyDescent="0.2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33"/>
    </row>
    <row r="765" spans="1:29" ht="12.75" x14ac:dyDescent="0.2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33"/>
    </row>
    <row r="766" spans="1:29" ht="12.75" x14ac:dyDescent="0.2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33"/>
    </row>
    <row r="767" spans="1:29" ht="12.75" x14ac:dyDescent="0.2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33"/>
    </row>
    <row r="768" spans="1:29" ht="12.75" x14ac:dyDescent="0.2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33"/>
    </row>
    <row r="769" spans="1:29" ht="12.75" x14ac:dyDescent="0.2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33"/>
    </row>
    <row r="770" spans="1:29" ht="12.75" x14ac:dyDescent="0.2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33"/>
    </row>
    <row r="771" spans="1:29" ht="12.75" x14ac:dyDescent="0.2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33"/>
    </row>
    <row r="772" spans="1:29" ht="12.75" x14ac:dyDescent="0.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33"/>
    </row>
    <row r="773" spans="1:29" ht="12.75" x14ac:dyDescent="0.2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33"/>
    </row>
    <row r="774" spans="1:29" ht="12.75" x14ac:dyDescent="0.2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33"/>
    </row>
    <row r="775" spans="1:29" ht="12.75" x14ac:dyDescent="0.2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33"/>
    </row>
    <row r="776" spans="1:29" ht="12.75" x14ac:dyDescent="0.2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33"/>
    </row>
    <row r="777" spans="1:29" ht="12.75" x14ac:dyDescent="0.2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33"/>
    </row>
    <row r="778" spans="1:29" ht="12.75" x14ac:dyDescent="0.2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33"/>
    </row>
    <row r="779" spans="1:29" ht="12.75" x14ac:dyDescent="0.2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33"/>
    </row>
    <row r="780" spans="1:29" ht="12.75" x14ac:dyDescent="0.2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33"/>
    </row>
    <row r="781" spans="1:29" ht="12.75" x14ac:dyDescent="0.2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33"/>
    </row>
    <row r="782" spans="1:29" ht="12.75" x14ac:dyDescent="0.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33"/>
    </row>
    <row r="783" spans="1:29" ht="12.75" x14ac:dyDescent="0.2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33"/>
    </row>
    <row r="784" spans="1:29" ht="12.75" x14ac:dyDescent="0.2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33"/>
    </row>
    <row r="785" spans="1:29" ht="12.75" x14ac:dyDescent="0.2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33"/>
    </row>
    <row r="786" spans="1:29" ht="12.75" x14ac:dyDescent="0.2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33"/>
    </row>
    <row r="787" spans="1:29" ht="12.75" x14ac:dyDescent="0.2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33"/>
    </row>
    <row r="788" spans="1:29" ht="12.75" x14ac:dyDescent="0.2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33"/>
    </row>
    <row r="789" spans="1:29" ht="12.75" x14ac:dyDescent="0.2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33"/>
    </row>
    <row r="790" spans="1:29" ht="12.75" x14ac:dyDescent="0.2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33"/>
    </row>
    <row r="791" spans="1:29" ht="12.75" x14ac:dyDescent="0.2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33"/>
    </row>
    <row r="792" spans="1:29" ht="12.75" x14ac:dyDescent="0.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33"/>
    </row>
    <row r="793" spans="1:29" ht="12.75" x14ac:dyDescent="0.2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33"/>
    </row>
    <row r="794" spans="1:29" ht="12.75" x14ac:dyDescent="0.2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33"/>
    </row>
    <row r="795" spans="1:29" ht="12.75" x14ac:dyDescent="0.2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33"/>
    </row>
    <row r="796" spans="1:29" ht="12.75" x14ac:dyDescent="0.2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33"/>
    </row>
    <row r="797" spans="1:29" ht="12.75" x14ac:dyDescent="0.2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33"/>
    </row>
    <row r="798" spans="1:29" ht="12.75" x14ac:dyDescent="0.2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33"/>
    </row>
    <row r="799" spans="1:29" ht="12.75" x14ac:dyDescent="0.2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33"/>
    </row>
    <row r="800" spans="1:29" ht="12.75" x14ac:dyDescent="0.2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33"/>
    </row>
    <row r="801" spans="1:29" ht="12.75" x14ac:dyDescent="0.2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33"/>
    </row>
    <row r="802" spans="1:29" ht="12.75" x14ac:dyDescent="0.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33"/>
    </row>
    <row r="803" spans="1:29" ht="12.75" x14ac:dyDescent="0.2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33"/>
    </row>
    <row r="804" spans="1:29" ht="12.75" x14ac:dyDescent="0.2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33"/>
    </row>
    <row r="805" spans="1:29" ht="12.75" x14ac:dyDescent="0.2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33"/>
    </row>
    <row r="806" spans="1:29" ht="12.75" x14ac:dyDescent="0.2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33"/>
    </row>
    <row r="807" spans="1:29" ht="12.75" x14ac:dyDescent="0.2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33"/>
    </row>
    <row r="808" spans="1:29" ht="12.75" x14ac:dyDescent="0.2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33"/>
    </row>
    <row r="809" spans="1:29" ht="12.75" x14ac:dyDescent="0.2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33"/>
    </row>
    <row r="810" spans="1:29" ht="12.75" x14ac:dyDescent="0.2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33"/>
    </row>
    <row r="811" spans="1:29" ht="12.75" x14ac:dyDescent="0.2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33"/>
    </row>
    <row r="812" spans="1:29" ht="12.75" x14ac:dyDescent="0.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33"/>
    </row>
    <row r="813" spans="1:29" ht="12.75" x14ac:dyDescent="0.2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33"/>
    </row>
    <row r="814" spans="1:29" ht="12.75" x14ac:dyDescent="0.2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33"/>
    </row>
    <row r="815" spans="1:29" ht="12.75" x14ac:dyDescent="0.2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33"/>
    </row>
    <row r="816" spans="1:29" ht="12.75" x14ac:dyDescent="0.2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33"/>
    </row>
    <row r="817" spans="1:29" ht="12.75" x14ac:dyDescent="0.2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33"/>
    </row>
    <row r="818" spans="1:29" ht="12.75" x14ac:dyDescent="0.2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33"/>
    </row>
    <row r="819" spans="1:29" ht="12.75" x14ac:dyDescent="0.2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33"/>
    </row>
    <row r="820" spans="1:29" ht="12.75" x14ac:dyDescent="0.2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33"/>
    </row>
    <row r="821" spans="1:29" ht="12.75" x14ac:dyDescent="0.2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33"/>
    </row>
    <row r="822" spans="1:29" ht="12.75" x14ac:dyDescent="0.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33"/>
    </row>
    <row r="823" spans="1:29" ht="12.75" x14ac:dyDescent="0.2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33"/>
    </row>
    <row r="824" spans="1:29" ht="12.75" x14ac:dyDescent="0.2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33"/>
    </row>
    <row r="825" spans="1:29" ht="12.75" x14ac:dyDescent="0.2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33"/>
    </row>
    <row r="826" spans="1:29" ht="12.75" x14ac:dyDescent="0.2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33"/>
    </row>
    <row r="827" spans="1:29" ht="12.75" x14ac:dyDescent="0.2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33"/>
    </row>
    <row r="828" spans="1:29" ht="12.75" x14ac:dyDescent="0.2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33"/>
    </row>
    <row r="829" spans="1:29" ht="12.75" x14ac:dyDescent="0.2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33"/>
    </row>
    <row r="830" spans="1:29" ht="12.75" x14ac:dyDescent="0.2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33"/>
    </row>
    <row r="831" spans="1:29" ht="12.75" x14ac:dyDescent="0.2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33"/>
    </row>
    <row r="832" spans="1:29" ht="12.75" x14ac:dyDescent="0.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33"/>
    </row>
    <row r="833" spans="1:29" ht="12.75" x14ac:dyDescent="0.2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33"/>
    </row>
    <row r="834" spans="1:29" ht="12.75" x14ac:dyDescent="0.2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33"/>
    </row>
    <row r="835" spans="1:29" ht="12.75" x14ac:dyDescent="0.2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33"/>
    </row>
    <row r="836" spans="1:29" ht="12.75" x14ac:dyDescent="0.2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33"/>
    </row>
    <row r="837" spans="1:29" ht="12.75" x14ac:dyDescent="0.2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33"/>
    </row>
    <row r="838" spans="1:29" ht="12.75" x14ac:dyDescent="0.2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33"/>
    </row>
    <row r="839" spans="1:29" ht="12.75" x14ac:dyDescent="0.2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33"/>
    </row>
    <row r="840" spans="1:29" ht="12.75" x14ac:dyDescent="0.2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33"/>
    </row>
    <row r="841" spans="1:29" ht="12.75" x14ac:dyDescent="0.2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33"/>
    </row>
    <row r="842" spans="1:29" ht="12.75" x14ac:dyDescent="0.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33"/>
    </row>
    <row r="843" spans="1:29" ht="12.75" x14ac:dyDescent="0.2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33"/>
    </row>
    <row r="844" spans="1:29" ht="12.75" x14ac:dyDescent="0.2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33"/>
    </row>
    <row r="845" spans="1:29" ht="12.75" x14ac:dyDescent="0.2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33"/>
    </row>
    <row r="846" spans="1:29" ht="12.75" x14ac:dyDescent="0.2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33"/>
    </row>
    <row r="847" spans="1:29" ht="12.75" x14ac:dyDescent="0.2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33"/>
    </row>
    <row r="848" spans="1:29" ht="12.75" x14ac:dyDescent="0.2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33"/>
    </row>
    <row r="849" spans="1:29" ht="12.75" x14ac:dyDescent="0.2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33"/>
    </row>
    <row r="850" spans="1:29" ht="12.75" x14ac:dyDescent="0.2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33"/>
    </row>
    <row r="851" spans="1:29" ht="12.75" x14ac:dyDescent="0.2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33"/>
    </row>
    <row r="852" spans="1:29" ht="12.75" x14ac:dyDescent="0.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33"/>
    </row>
    <row r="853" spans="1:29" ht="12.75" x14ac:dyDescent="0.2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33"/>
    </row>
    <row r="854" spans="1:29" ht="12.75" x14ac:dyDescent="0.2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33"/>
    </row>
    <row r="855" spans="1:29" ht="12.75" x14ac:dyDescent="0.2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33"/>
    </row>
    <row r="856" spans="1:29" ht="12.75" x14ac:dyDescent="0.2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33"/>
    </row>
    <row r="857" spans="1:29" ht="12.75" x14ac:dyDescent="0.2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33"/>
    </row>
    <row r="858" spans="1:29" ht="12.75" x14ac:dyDescent="0.2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33"/>
    </row>
    <row r="859" spans="1:29" ht="12.75" x14ac:dyDescent="0.2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33"/>
    </row>
    <row r="860" spans="1:29" ht="12.75" x14ac:dyDescent="0.2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33"/>
    </row>
    <row r="861" spans="1:29" ht="12.75" x14ac:dyDescent="0.2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33"/>
    </row>
    <row r="862" spans="1:29" ht="12.75" x14ac:dyDescent="0.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33"/>
    </row>
    <row r="863" spans="1:29" ht="12.75" x14ac:dyDescent="0.2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33"/>
    </row>
    <row r="864" spans="1:29" ht="12.75" x14ac:dyDescent="0.2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33"/>
    </row>
    <row r="865" spans="1:29" ht="12.75" x14ac:dyDescent="0.2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33"/>
    </row>
    <row r="866" spans="1:29" ht="12.75" x14ac:dyDescent="0.2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33"/>
    </row>
    <row r="867" spans="1:29" ht="12.75" x14ac:dyDescent="0.2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33"/>
    </row>
    <row r="868" spans="1:29" ht="12.75" x14ac:dyDescent="0.2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33"/>
    </row>
    <row r="869" spans="1:29" ht="12.75" x14ac:dyDescent="0.2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33"/>
    </row>
    <row r="870" spans="1:29" ht="12.75" x14ac:dyDescent="0.2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33"/>
    </row>
    <row r="871" spans="1:29" ht="12.75" x14ac:dyDescent="0.2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33"/>
    </row>
    <row r="872" spans="1:29" ht="12.75" x14ac:dyDescent="0.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33"/>
    </row>
    <row r="873" spans="1:29" ht="12.75" x14ac:dyDescent="0.2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33"/>
    </row>
    <row r="874" spans="1:29" ht="12.75" x14ac:dyDescent="0.2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33"/>
    </row>
    <row r="875" spans="1:29" ht="12.75" x14ac:dyDescent="0.2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33"/>
    </row>
    <row r="876" spans="1:29" ht="12.75" x14ac:dyDescent="0.2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33"/>
    </row>
    <row r="877" spans="1:29" ht="12.75" x14ac:dyDescent="0.2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33"/>
    </row>
    <row r="878" spans="1:29" ht="12.75" x14ac:dyDescent="0.2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33"/>
    </row>
    <row r="879" spans="1:29" ht="12.75" x14ac:dyDescent="0.2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33"/>
    </row>
    <row r="880" spans="1:29" ht="12.75" x14ac:dyDescent="0.2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33"/>
    </row>
    <row r="881" spans="1:29" ht="12.75" x14ac:dyDescent="0.2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33"/>
    </row>
    <row r="882" spans="1:29" ht="12.75" x14ac:dyDescent="0.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33"/>
    </row>
    <row r="883" spans="1:29" ht="12.75" x14ac:dyDescent="0.2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33"/>
    </row>
    <row r="884" spans="1:29" ht="12.75" x14ac:dyDescent="0.2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33"/>
    </row>
    <row r="885" spans="1:29" ht="12.75" x14ac:dyDescent="0.2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33"/>
    </row>
    <row r="886" spans="1:29" ht="12.75" x14ac:dyDescent="0.2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33"/>
    </row>
    <row r="887" spans="1:29" ht="12.75" x14ac:dyDescent="0.2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33"/>
    </row>
    <row r="888" spans="1:29" ht="12.75" x14ac:dyDescent="0.2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33"/>
    </row>
    <row r="889" spans="1:29" ht="12.75" x14ac:dyDescent="0.2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33"/>
    </row>
    <row r="890" spans="1:29" ht="12.75" x14ac:dyDescent="0.2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33"/>
    </row>
    <row r="891" spans="1:29" ht="12.75" x14ac:dyDescent="0.2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33"/>
    </row>
    <row r="892" spans="1:29" ht="12.75" x14ac:dyDescent="0.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33"/>
    </row>
    <row r="893" spans="1:29" ht="12.75" x14ac:dyDescent="0.2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33"/>
    </row>
    <row r="894" spans="1:29" ht="12.75" x14ac:dyDescent="0.2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33"/>
    </row>
    <row r="895" spans="1:29" ht="12.75" x14ac:dyDescent="0.2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33"/>
    </row>
    <row r="896" spans="1:29" ht="12.75" x14ac:dyDescent="0.2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33"/>
    </row>
    <row r="897" spans="1:29" ht="12.75" x14ac:dyDescent="0.2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33"/>
    </row>
    <row r="898" spans="1:29" ht="12.75" x14ac:dyDescent="0.2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33"/>
    </row>
    <row r="899" spans="1:29" ht="12.75" x14ac:dyDescent="0.2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33"/>
    </row>
    <row r="900" spans="1:29" ht="12.75" x14ac:dyDescent="0.2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33"/>
    </row>
    <row r="901" spans="1:29" ht="12.75" x14ac:dyDescent="0.2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33"/>
    </row>
    <row r="902" spans="1:29" ht="12.75" x14ac:dyDescent="0.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33"/>
    </row>
    <row r="903" spans="1:29" ht="12.75" x14ac:dyDescent="0.2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33"/>
    </row>
    <row r="904" spans="1:29" ht="12.75" x14ac:dyDescent="0.2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33"/>
    </row>
    <row r="905" spans="1:29" ht="12.75" x14ac:dyDescent="0.2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33"/>
    </row>
    <row r="906" spans="1:29" ht="12.75" x14ac:dyDescent="0.2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33"/>
    </row>
    <row r="907" spans="1:29" ht="12.75" x14ac:dyDescent="0.2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33"/>
    </row>
    <row r="908" spans="1:29" ht="12.75" x14ac:dyDescent="0.2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33"/>
    </row>
    <row r="909" spans="1:29" ht="12.75" x14ac:dyDescent="0.2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33"/>
    </row>
    <row r="910" spans="1:29" ht="12.75" x14ac:dyDescent="0.2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33"/>
    </row>
    <row r="911" spans="1:29" ht="12.75" x14ac:dyDescent="0.2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33"/>
    </row>
    <row r="912" spans="1:29" ht="12.75" x14ac:dyDescent="0.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33"/>
    </row>
    <row r="913" spans="1:29" ht="12.75" x14ac:dyDescent="0.2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33"/>
    </row>
    <row r="914" spans="1:29" ht="12.75" x14ac:dyDescent="0.2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33"/>
    </row>
    <row r="915" spans="1:29" ht="12.75" x14ac:dyDescent="0.2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33"/>
    </row>
    <row r="916" spans="1:29" ht="12.75" x14ac:dyDescent="0.2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33"/>
    </row>
    <row r="917" spans="1:29" ht="12.75" x14ac:dyDescent="0.2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33"/>
    </row>
    <row r="918" spans="1:29" ht="12.75" x14ac:dyDescent="0.2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33"/>
    </row>
    <row r="919" spans="1:29" ht="12.75" x14ac:dyDescent="0.2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33"/>
    </row>
    <row r="920" spans="1:29" ht="12.75" x14ac:dyDescent="0.2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33"/>
    </row>
    <row r="921" spans="1:29" ht="12.75" x14ac:dyDescent="0.2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33"/>
    </row>
    <row r="922" spans="1:29" ht="12.75" x14ac:dyDescent="0.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33"/>
    </row>
    <row r="923" spans="1:29" ht="12.75" x14ac:dyDescent="0.2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33"/>
    </row>
    <row r="924" spans="1:29" ht="12.75" x14ac:dyDescent="0.2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33"/>
    </row>
    <row r="925" spans="1:29" ht="12.75" x14ac:dyDescent="0.2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33"/>
    </row>
    <row r="926" spans="1:29" ht="12.75" x14ac:dyDescent="0.2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33"/>
    </row>
    <row r="927" spans="1:29" ht="12.75" x14ac:dyDescent="0.2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33"/>
    </row>
    <row r="928" spans="1:29" ht="12.75" x14ac:dyDescent="0.2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33"/>
    </row>
    <row r="929" spans="1:29" ht="12.75" x14ac:dyDescent="0.2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33"/>
    </row>
    <row r="930" spans="1:29" ht="12.75" x14ac:dyDescent="0.2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33"/>
    </row>
    <row r="931" spans="1:29" ht="12.75" x14ac:dyDescent="0.2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33"/>
    </row>
    <row r="932" spans="1:29" ht="12.75" x14ac:dyDescent="0.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33"/>
    </row>
    <row r="933" spans="1:29" ht="12.75" x14ac:dyDescent="0.2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33"/>
    </row>
    <row r="934" spans="1:29" ht="12.75" x14ac:dyDescent="0.2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33"/>
    </row>
    <row r="935" spans="1:29" ht="12.75" x14ac:dyDescent="0.2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33"/>
    </row>
    <row r="936" spans="1:29" ht="12.75" x14ac:dyDescent="0.2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33"/>
    </row>
    <row r="937" spans="1:29" ht="12.75" x14ac:dyDescent="0.2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33"/>
    </row>
    <row r="938" spans="1:29" ht="12.75" x14ac:dyDescent="0.2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33"/>
    </row>
    <row r="939" spans="1:29" ht="12.75" x14ac:dyDescent="0.2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33"/>
    </row>
    <row r="940" spans="1:29" ht="12.75" x14ac:dyDescent="0.2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33"/>
    </row>
    <row r="941" spans="1:29" ht="12.75" x14ac:dyDescent="0.2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33"/>
    </row>
    <row r="942" spans="1:29" ht="12.75" x14ac:dyDescent="0.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33"/>
    </row>
    <row r="943" spans="1:29" ht="12.75" x14ac:dyDescent="0.2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33"/>
    </row>
    <row r="944" spans="1:29" ht="12.75" x14ac:dyDescent="0.2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33"/>
    </row>
    <row r="945" spans="1:29" ht="12.75" x14ac:dyDescent="0.2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33"/>
    </row>
    <row r="946" spans="1:29" ht="12.75" x14ac:dyDescent="0.2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33"/>
    </row>
    <row r="947" spans="1:29" ht="12.75" x14ac:dyDescent="0.2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33"/>
    </row>
    <row r="948" spans="1:29" ht="12.75" x14ac:dyDescent="0.2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33"/>
    </row>
    <row r="949" spans="1:29" ht="12.75" x14ac:dyDescent="0.2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33"/>
    </row>
    <row r="950" spans="1:29" ht="12.75" x14ac:dyDescent="0.2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33"/>
    </row>
    <row r="951" spans="1:29" ht="12.75" x14ac:dyDescent="0.2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33"/>
    </row>
    <row r="952" spans="1:29" ht="12.75" x14ac:dyDescent="0.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33"/>
    </row>
    <row r="953" spans="1:29" ht="12.75" x14ac:dyDescent="0.2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33"/>
    </row>
    <row r="954" spans="1:29" ht="12.75" x14ac:dyDescent="0.2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33"/>
    </row>
    <row r="955" spans="1:29" ht="12.75" x14ac:dyDescent="0.2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33"/>
    </row>
    <row r="956" spans="1:29" ht="12.75" x14ac:dyDescent="0.2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33"/>
    </row>
    <row r="957" spans="1:29" ht="12.75" x14ac:dyDescent="0.2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33"/>
    </row>
    <row r="958" spans="1:29" ht="12.75" x14ac:dyDescent="0.2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33"/>
    </row>
    <row r="959" spans="1:29" ht="12.75" x14ac:dyDescent="0.2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33"/>
    </row>
    <row r="960" spans="1:29" ht="12.75" x14ac:dyDescent="0.2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33"/>
    </row>
    <row r="961" spans="1:29" ht="12.75" x14ac:dyDescent="0.2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33"/>
    </row>
    <row r="962" spans="1:29" ht="12.75" x14ac:dyDescent="0.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33"/>
    </row>
    <row r="963" spans="1:29" ht="12.75" x14ac:dyDescent="0.2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33"/>
    </row>
    <row r="964" spans="1:29" ht="12.75" x14ac:dyDescent="0.2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33"/>
    </row>
    <row r="965" spans="1:29" ht="12.75" x14ac:dyDescent="0.2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33"/>
    </row>
    <row r="966" spans="1:29" ht="12.75" x14ac:dyDescent="0.2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33"/>
    </row>
    <row r="967" spans="1:29" ht="12.75" x14ac:dyDescent="0.2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33"/>
    </row>
    <row r="968" spans="1:29" ht="12.75" x14ac:dyDescent="0.2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33"/>
    </row>
    <row r="969" spans="1:29" ht="12.75" x14ac:dyDescent="0.2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33"/>
    </row>
    <row r="970" spans="1:29" ht="12.75" x14ac:dyDescent="0.2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33"/>
    </row>
    <row r="971" spans="1:29" ht="12.75" x14ac:dyDescent="0.2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33"/>
    </row>
    <row r="972" spans="1:29" ht="12.75" x14ac:dyDescent="0.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33"/>
    </row>
    <row r="973" spans="1:29" ht="12.75" x14ac:dyDescent="0.2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33"/>
    </row>
    <row r="974" spans="1:29" ht="12.75" x14ac:dyDescent="0.2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33"/>
    </row>
    <row r="975" spans="1:29" ht="12.75" x14ac:dyDescent="0.2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33"/>
    </row>
    <row r="976" spans="1:29" ht="12.75" x14ac:dyDescent="0.2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33"/>
    </row>
    <row r="977" spans="1:29" ht="12.75" x14ac:dyDescent="0.2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33"/>
    </row>
    <row r="978" spans="1:29" ht="12.75" x14ac:dyDescent="0.2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33"/>
    </row>
    <row r="979" spans="1:29" ht="12.75" x14ac:dyDescent="0.2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33"/>
    </row>
    <row r="980" spans="1:29" ht="12.75" x14ac:dyDescent="0.2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33"/>
    </row>
    <row r="981" spans="1:29" ht="12.75" x14ac:dyDescent="0.2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33"/>
    </row>
    <row r="982" spans="1:29" ht="12.75" x14ac:dyDescent="0.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33"/>
    </row>
    <row r="983" spans="1:29" ht="12.75" x14ac:dyDescent="0.2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33"/>
    </row>
    <row r="984" spans="1:29" ht="12.75" x14ac:dyDescent="0.2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33"/>
    </row>
    <row r="985" spans="1:29" ht="12.75" x14ac:dyDescent="0.2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33"/>
    </row>
    <row r="986" spans="1:29" ht="12.75" x14ac:dyDescent="0.2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33"/>
    </row>
    <row r="987" spans="1:29" ht="12.75" x14ac:dyDescent="0.2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33"/>
    </row>
    <row r="988" spans="1:29" ht="12.75" x14ac:dyDescent="0.2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33"/>
    </row>
    <row r="989" spans="1:29" ht="12.75" x14ac:dyDescent="0.2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33"/>
    </row>
    <row r="990" spans="1:29" ht="12.75" x14ac:dyDescent="0.2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33"/>
    </row>
    <row r="991" spans="1:29" ht="12.75" x14ac:dyDescent="0.2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33"/>
    </row>
    <row r="992" spans="1:29" ht="12.75" x14ac:dyDescent="0.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33"/>
    </row>
    <row r="993" spans="1:29" ht="12.75" x14ac:dyDescent="0.2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33"/>
    </row>
    <row r="994" spans="1:29" ht="12.75" x14ac:dyDescent="0.2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33"/>
    </row>
    <row r="995" spans="1:29" ht="12.75" x14ac:dyDescent="0.2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33"/>
    </row>
    <row r="996" spans="1:29" ht="12.75" x14ac:dyDescent="0.2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33"/>
    </row>
    <row r="997" spans="1:29" ht="12.75" x14ac:dyDescent="0.2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33"/>
    </row>
    <row r="998" spans="1:29" ht="12.75" x14ac:dyDescent="0.2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33"/>
    </row>
    <row r="999" spans="1:29" ht="12.75" x14ac:dyDescent="0.2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33"/>
    </row>
    <row r="1000" spans="1:29" ht="12.75" x14ac:dyDescent="0.2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33"/>
    </row>
    <row r="1001" spans="1:29" ht="12.75" x14ac:dyDescent="0.2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33"/>
    </row>
    <row r="1002" spans="1:29" ht="12.75" x14ac:dyDescent="0.2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33"/>
    </row>
    <row r="1003" spans="1:29" ht="12.75" x14ac:dyDescent="0.2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33"/>
    </row>
    <row r="1004" spans="1:29" ht="12.75" x14ac:dyDescent="0.2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33"/>
    </row>
    <row r="1005" spans="1:29" ht="12.75" x14ac:dyDescent="0.2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33"/>
    </row>
    <row r="1006" spans="1:29" ht="12.75" x14ac:dyDescent="0.2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33"/>
    </row>
    <row r="1007" spans="1:29" ht="12.75" x14ac:dyDescent="0.2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33"/>
    </row>
    <row r="1008" spans="1:29" ht="12.75" x14ac:dyDescent="0.2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33"/>
    </row>
    <row r="1009" spans="1:29" ht="12.75" x14ac:dyDescent="0.2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33"/>
    </row>
    <row r="1010" spans="1:29" ht="12.75" x14ac:dyDescent="0.2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33"/>
    </row>
  </sheetData>
  <mergeCells count="4">
    <mergeCell ref="B23:B24"/>
    <mergeCell ref="B1:B2"/>
    <mergeCell ref="D3:E3"/>
    <mergeCell ref="D25:E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Generalities</vt:lpstr>
      <vt:lpstr>Torque_RPM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Indy Challenge Admin</cp:lastModifiedBy>
  <dcterms:created xsi:type="dcterms:W3CDTF">2020-10-19T21:51:51Z</dcterms:created>
  <dcterms:modified xsi:type="dcterms:W3CDTF">2021-01-03T23:18:04Z</dcterms:modified>
</cp:coreProperties>
</file>