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s\Desktop\"/>
    </mc:Choice>
  </mc:AlternateContent>
  <xr:revisionPtr revIDLastSave="0" documentId="13_ncr:1_{1C678C29-CD5D-4DFC-B282-5A6310C897E4}" xr6:coauthVersionLast="45" xr6:coauthVersionMax="45" xr10:uidLastSave="{00000000-0000-0000-0000-000000000000}"/>
  <bookViews>
    <workbookView xWindow="-108" yWindow="-108" windowWidth="23256" windowHeight="12576" xr2:uid="{E09D12CF-1B9A-4EBB-9F55-223CA8288D1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X4" i="1"/>
  <c r="AX5" i="1"/>
  <c r="AX6" i="1"/>
  <c r="AX7" i="1"/>
  <c r="AX8" i="1"/>
  <c r="AX9" i="1"/>
  <c r="AX10" i="1"/>
  <c r="AX11" i="1"/>
  <c r="AX12" i="1"/>
  <c r="AX13" i="1"/>
  <c r="AW4" i="1"/>
  <c r="AW5" i="1"/>
  <c r="AW6" i="1"/>
  <c r="AW7" i="1"/>
  <c r="AW8" i="1"/>
  <c r="AW9" i="1"/>
  <c r="AW10" i="1"/>
  <c r="AW11" i="1"/>
  <c r="AW12" i="1"/>
  <c r="AW13" i="1"/>
  <c r="AV4" i="1"/>
  <c r="AV5" i="1"/>
  <c r="AV6" i="1"/>
  <c r="AV7" i="1"/>
  <c r="AV8" i="1"/>
  <c r="AV9" i="1"/>
  <c r="AV10" i="1"/>
  <c r="AV11" i="1"/>
  <c r="AV12" i="1"/>
  <c r="AV13" i="1"/>
  <c r="AY3" i="1"/>
  <c r="AX3" i="1"/>
  <c r="AW3" i="1"/>
  <c r="AV3" i="1"/>
  <c r="AT4" i="1"/>
  <c r="AT5" i="1"/>
  <c r="AT6" i="1"/>
  <c r="AT7" i="1"/>
  <c r="AT8" i="1"/>
  <c r="AT9" i="1"/>
  <c r="AT10" i="1"/>
  <c r="AT11" i="1"/>
  <c r="AT12" i="1"/>
  <c r="AT13" i="1"/>
  <c r="AT3" i="1"/>
  <c r="AS4" i="1"/>
  <c r="AS5" i="1"/>
  <c r="AS6" i="1"/>
  <c r="AS7" i="1"/>
  <c r="AS8" i="1"/>
  <c r="AS9" i="1"/>
  <c r="AS10" i="1"/>
  <c r="AS11" i="1"/>
  <c r="AS12" i="1"/>
  <c r="AS13" i="1"/>
  <c r="AS3" i="1"/>
  <c r="AR4" i="1"/>
  <c r="AR5" i="1"/>
  <c r="AR6" i="1"/>
  <c r="AR7" i="1"/>
  <c r="AR8" i="1"/>
  <c r="AR9" i="1"/>
  <c r="AR10" i="1"/>
  <c r="AR11" i="1"/>
  <c r="AR12" i="1"/>
  <c r="AR13" i="1"/>
  <c r="AR3" i="1"/>
  <c r="AQ4" i="1"/>
  <c r="AQ5" i="1"/>
  <c r="AQ6" i="1"/>
  <c r="AQ7" i="1"/>
  <c r="AQ8" i="1"/>
  <c r="AQ9" i="1"/>
  <c r="AQ10" i="1"/>
  <c r="AQ11" i="1"/>
  <c r="AQ12" i="1"/>
  <c r="AQ13" i="1"/>
  <c r="AQ3" i="1"/>
  <c r="AN4" i="1"/>
  <c r="AN5" i="1"/>
  <c r="AN6" i="1"/>
  <c r="AN7" i="1"/>
  <c r="AN8" i="1"/>
  <c r="AN9" i="1"/>
  <c r="AN10" i="1"/>
  <c r="AN11" i="1"/>
  <c r="AN12" i="1"/>
  <c r="AN13" i="1"/>
  <c r="AN3" i="1"/>
  <c r="AM4" i="1"/>
  <c r="AM5" i="1"/>
  <c r="AM6" i="1"/>
  <c r="AM7" i="1"/>
  <c r="AM8" i="1"/>
  <c r="AM9" i="1"/>
  <c r="AM10" i="1"/>
  <c r="AM11" i="1"/>
  <c r="AM12" i="1"/>
  <c r="AM13" i="1"/>
  <c r="AM3" i="1"/>
  <c r="AI4" i="1"/>
  <c r="AI5" i="1"/>
  <c r="AI6" i="1"/>
  <c r="AI7" i="1"/>
  <c r="AI8" i="1"/>
  <c r="AI9" i="1"/>
  <c r="AI10" i="1"/>
  <c r="AI11" i="1"/>
  <c r="AI12" i="1"/>
  <c r="AI13" i="1"/>
  <c r="AI3" i="1"/>
  <c r="AH4" i="1"/>
  <c r="AH5" i="1"/>
  <c r="AH6" i="1"/>
  <c r="AH7" i="1"/>
  <c r="AH8" i="1"/>
  <c r="AH9" i="1"/>
  <c r="AH10" i="1"/>
  <c r="AH11" i="1"/>
  <c r="AH12" i="1"/>
  <c r="AH13" i="1"/>
  <c r="AH3" i="1"/>
  <c r="AO4" i="1"/>
  <c r="AO5" i="1"/>
  <c r="AO6" i="1"/>
  <c r="AO7" i="1"/>
  <c r="AO8" i="1"/>
  <c r="AO9" i="1"/>
  <c r="AO10" i="1"/>
  <c r="AO11" i="1"/>
  <c r="AO12" i="1"/>
  <c r="AO13" i="1"/>
  <c r="AL4" i="1"/>
  <c r="AL5" i="1"/>
  <c r="AL6" i="1"/>
  <c r="AL7" i="1"/>
  <c r="AL8" i="1"/>
  <c r="AL9" i="1"/>
  <c r="AL10" i="1"/>
  <c r="AL11" i="1"/>
  <c r="AL12" i="1"/>
  <c r="AL13" i="1"/>
  <c r="AK4" i="1"/>
  <c r="AK5" i="1"/>
  <c r="AK6" i="1"/>
  <c r="AK7" i="1"/>
  <c r="AK8" i="1"/>
  <c r="AK9" i="1"/>
  <c r="AK10" i="1"/>
  <c r="AK11" i="1"/>
  <c r="AK12" i="1"/>
  <c r="AK13" i="1"/>
  <c r="AJ4" i="1"/>
  <c r="AJ5" i="1"/>
  <c r="AJ6" i="1"/>
  <c r="AJ7" i="1"/>
  <c r="AJ8" i="1"/>
  <c r="AJ9" i="1"/>
  <c r="AJ10" i="1"/>
  <c r="AJ11" i="1"/>
  <c r="AJ12" i="1"/>
  <c r="AJ13" i="1"/>
  <c r="AG4" i="1"/>
  <c r="AG5" i="1"/>
  <c r="AG6" i="1"/>
  <c r="AG7" i="1"/>
  <c r="AG8" i="1"/>
  <c r="AG9" i="1"/>
  <c r="AG10" i="1"/>
  <c r="AG11" i="1"/>
  <c r="AG12" i="1"/>
  <c r="AG13" i="1"/>
  <c r="AF4" i="1"/>
  <c r="AF5" i="1"/>
  <c r="AF6" i="1"/>
  <c r="AF7" i="1"/>
  <c r="AF8" i="1"/>
  <c r="AF9" i="1"/>
  <c r="AF10" i="1"/>
  <c r="AF11" i="1"/>
  <c r="AF12" i="1"/>
  <c r="AF13" i="1"/>
  <c r="AO3" i="1"/>
  <c r="AL3" i="1"/>
  <c r="AK3" i="1"/>
  <c r="AJ3" i="1"/>
  <c r="AG3" i="1"/>
  <c r="AF3" i="1"/>
</calcChain>
</file>

<file path=xl/sharedStrings.xml><?xml version="1.0" encoding="utf-8"?>
<sst xmlns="http://schemas.openxmlformats.org/spreadsheetml/2006/main" count="90" uniqueCount="34">
  <si>
    <t>FILE SIZE</t>
  </si>
  <si>
    <t>75kb</t>
  </si>
  <si>
    <t>150kb</t>
  </si>
  <si>
    <t>250kb</t>
  </si>
  <si>
    <t>500kb</t>
  </si>
  <si>
    <t>1mb</t>
  </si>
  <si>
    <t>2mb</t>
  </si>
  <si>
    <t>4mb</t>
  </si>
  <si>
    <t>8mb</t>
  </si>
  <si>
    <t>16mb</t>
  </si>
  <si>
    <t>32mb</t>
  </si>
  <si>
    <t>64mb</t>
  </si>
  <si>
    <t>Bigram</t>
  </si>
  <si>
    <t>SEQ1</t>
  </si>
  <si>
    <t>SEQ2</t>
  </si>
  <si>
    <t>SEQ3</t>
  </si>
  <si>
    <t>PAR1-1</t>
  </si>
  <si>
    <t>PAR1-2</t>
  </si>
  <si>
    <t>PAR1-3</t>
  </si>
  <si>
    <t>PAR2-1</t>
  </si>
  <si>
    <t>PAR2-2</t>
  </si>
  <si>
    <t>PAR2-3</t>
  </si>
  <si>
    <t>Trigram</t>
  </si>
  <si>
    <t>4 thread</t>
  </si>
  <si>
    <t>MID-SEQ</t>
  </si>
  <si>
    <t>MID BIGRAM</t>
  </si>
  <si>
    <t>MID-PAR1</t>
  </si>
  <si>
    <t>MID-PAR2</t>
  </si>
  <si>
    <t>MID TRIG</t>
  </si>
  <si>
    <t>8 thread</t>
  </si>
  <si>
    <t>SEQ-PAR1</t>
  </si>
  <si>
    <t>SEQ-PAR2</t>
  </si>
  <si>
    <t>SPEEDUP BIGRAM</t>
  </si>
  <si>
    <t>SPEEDUP TRIGRAM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</si>
</sst>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Generazione Bigrammi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183156453269428"/>
          <c:y val="0.11700839090956082"/>
          <c:w val="0.84514949218304236"/>
          <c:h val="0.67377366942917694"/>
        </c:manualLayout>
      </c:layout>
      <c:lineChart>
        <c:grouping val="standard"/>
        <c:varyColors val="0"/>
        <c:ser>
          <c:idx val="0"/>
          <c:order val="0"/>
          <c:tx>
            <c:v>Sequenziale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Foglio1!$AF$3:$AF$13</c:f>
              <c:numCache>
                <c:formatCode>0</c:formatCode>
                <c:ptCount val="11"/>
                <c:pt idx="0">
                  <c:v>16.333333333333332</c:v>
                </c:pt>
                <c:pt idx="1">
                  <c:v>23</c:v>
                </c:pt>
                <c:pt idx="2">
                  <c:v>34.666666666666664</c:v>
                </c:pt>
                <c:pt idx="3">
                  <c:v>50.666666666666664</c:v>
                </c:pt>
                <c:pt idx="4">
                  <c:v>124</c:v>
                </c:pt>
                <c:pt idx="5">
                  <c:v>203.66666666666666</c:v>
                </c:pt>
                <c:pt idx="6">
                  <c:v>282</c:v>
                </c:pt>
                <c:pt idx="7">
                  <c:v>735.66666666666663</c:v>
                </c:pt>
                <c:pt idx="8">
                  <c:v>1266.6666666666667</c:v>
                </c:pt>
                <c:pt idx="9">
                  <c:v>2425.3333333333335</c:v>
                </c:pt>
                <c:pt idx="10">
                  <c:v>4886.666666666667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A-404F-B133-66A5185799EE}"/>
            </c:ext>
          </c:extLst>
        </c:ser>
        <c:ser>
          <c:idx val="1"/>
          <c:order val="1"/>
          <c:tx>
            <c:v>Parallela Java (4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Foglio1!$AG$3:$AG$13</c:f>
              <c:numCache>
                <c:formatCode>0</c:formatCode>
                <c:ptCount val="11"/>
                <c:pt idx="0">
                  <c:v>14.666666666666666</c:v>
                </c:pt>
                <c:pt idx="1">
                  <c:v>25</c:v>
                </c:pt>
                <c:pt idx="2">
                  <c:v>31.666666666666668</c:v>
                </c:pt>
                <c:pt idx="3">
                  <c:v>47.666666666666664</c:v>
                </c:pt>
                <c:pt idx="4">
                  <c:v>99.333333333333329</c:v>
                </c:pt>
                <c:pt idx="5">
                  <c:v>162</c:v>
                </c:pt>
                <c:pt idx="6">
                  <c:v>357.33333333333331</c:v>
                </c:pt>
                <c:pt idx="7">
                  <c:v>766.66666666666663</c:v>
                </c:pt>
                <c:pt idx="8">
                  <c:v>1230</c:v>
                </c:pt>
                <c:pt idx="9">
                  <c:v>2424.3333333333335</c:v>
                </c:pt>
                <c:pt idx="10">
                  <c:v>4299.666666666667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1A-404F-B133-66A5185799EE}"/>
            </c:ext>
          </c:extLst>
        </c:ser>
        <c:ser>
          <c:idx val="2"/>
          <c:order val="2"/>
          <c:tx>
            <c:v>Parallela Java (8 thread)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Foglio1!$AI$3:$AI$13</c:f>
              <c:numCache>
                <c:formatCode>0</c:formatCode>
                <c:ptCount val="11"/>
                <c:pt idx="0">
                  <c:v>15</c:v>
                </c:pt>
                <c:pt idx="1">
                  <c:v>21</c:v>
                </c:pt>
                <c:pt idx="2">
                  <c:v>29.666666666666668</c:v>
                </c:pt>
                <c:pt idx="3">
                  <c:v>38</c:v>
                </c:pt>
                <c:pt idx="4">
                  <c:v>64.333333333333329</c:v>
                </c:pt>
                <c:pt idx="5">
                  <c:v>108.66666666666667</c:v>
                </c:pt>
                <c:pt idx="6">
                  <c:v>260.33333333333331</c:v>
                </c:pt>
                <c:pt idx="7">
                  <c:v>455</c:v>
                </c:pt>
                <c:pt idx="8">
                  <c:v>834.66666666666663</c:v>
                </c:pt>
                <c:pt idx="9">
                  <c:v>1875.3333333333333</c:v>
                </c:pt>
                <c:pt idx="10">
                  <c:v>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1A-404F-B133-66A5185799E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7199616"/>
        <c:axId val="1765230848"/>
      </c:lineChart>
      <c:catAx>
        <c:axId val="166719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230848"/>
        <c:crosses val="autoZero"/>
        <c:auto val="1"/>
        <c:lblAlgn val="ctr"/>
        <c:lblOffset val="100"/>
        <c:noMultiLvlLbl val="0"/>
      </c:catAx>
      <c:valAx>
        <c:axId val="17652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71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Generazione</a:t>
            </a:r>
            <a:r>
              <a:rPr lang="it-IT" baseline="0"/>
              <a:t> Trigrammi Java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2049444418250115"/>
          <c:y val="0.13646063281824872"/>
          <c:w val="0.85206044603705977"/>
          <c:h val="0.66751867109326568"/>
        </c:manualLayout>
      </c:layout>
      <c:lineChart>
        <c:grouping val="standard"/>
        <c:varyColors val="0"/>
        <c:ser>
          <c:idx val="0"/>
          <c:order val="0"/>
          <c:tx>
            <c:v>Sequenziale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Foglio1!$AK$3:$AK$13</c:f>
              <c:numCache>
                <c:formatCode>0</c:formatCode>
                <c:ptCount val="11"/>
                <c:pt idx="0">
                  <c:v>19</c:v>
                </c:pt>
                <c:pt idx="1">
                  <c:v>27.333333333333332</c:v>
                </c:pt>
                <c:pt idx="2">
                  <c:v>33.666666666666664</c:v>
                </c:pt>
                <c:pt idx="3">
                  <c:v>50</c:v>
                </c:pt>
                <c:pt idx="4">
                  <c:v>106.66666666666667</c:v>
                </c:pt>
                <c:pt idx="5">
                  <c:v>187.66666666666666</c:v>
                </c:pt>
                <c:pt idx="6">
                  <c:v>306</c:v>
                </c:pt>
                <c:pt idx="7">
                  <c:v>674</c:v>
                </c:pt>
                <c:pt idx="8">
                  <c:v>1226.3333333333333</c:v>
                </c:pt>
                <c:pt idx="9">
                  <c:v>2271</c:v>
                </c:pt>
                <c:pt idx="10">
                  <c:v>4595.666666666667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0-4B70-986B-715CCF6958DD}"/>
            </c:ext>
          </c:extLst>
        </c:ser>
        <c:ser>
          <c:idx val="1"/>
          <c:order val="1"/>
          <c:tx>
            <c:v>Parallela Java (4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Foglio1!$AL$3:$AL$13</c:f>
              <c:numCache>
                <c:formatCode>0</c:formatCode>
                <c:ptCount val="11"/>
                <c:pt idx="0">
                  <c:v>22</c:v>
                </c:pt>
                <c:pt idx="1">
                  <c:v>33</c:v>
                </c:pt>
                <c:pt idx="2">
                  <c:v>27.333333333333332</c:v>
                </c:pt>
                <c:pt idx="3">
                  <c:v>52</c:v>
                </c:pt>
                <c:pt idx="4">
                  <c:v>79.333333333333329</c:v>
                </c:pt>
                <c:pt idx="5">
                  <c:v>170</c:v>
                </c:pt>
                <c:pt idx="6">
                  <c:v>274.33333333333331</c:v>
                </c:pt>
                <c:pt idx="7">
                  <c:v>472</c:v>
                </c:pt>
                <c:pt idx="8">
                  <c:v>841.33333333333337</c:v>
                </c:pt>
                <c:pt idx="9">
                  <c:v>1570</c:v>
                </c:pt>
                <c:pt idx="10">
                  <c:v>3527.6666666666665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A0-4B70-986B-715CCF6958DD}"/>
            </c:ext>
          </c:extLst>
        </c:ser>
        <c:ser>
          <c:idx val="2"/>
          <c:order val="2"/>
          <c:tx>
            <c:v>Parallela Java (8 thread)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Foglio1!$AN$3:$AN$13</c:f>
              <c:numCache>
                <c:formatCode>0</c:formatCode>
                <c:ptCount val="11"/>
                <c:pt idx="0">
                  <c:v>15</c:v>
                </c:pt>
                <c:pt idx="1">
                  <c:v>21</c:v>
                </c:pt>
                <c:pt idx="2">
                  <c:v>29.666666666666668</c:v>
                </c:pt>
                <c:pt idx="3">
                  <c:v>38</c:v>
                </c:pt>
                <c:pt idx="4">
                  <c:v>64.333333333333329</c:v>
                </c:pt>
                <c:pt idx="5">
                  <c:v>108.66666666666667</c:v>
                </c:pt>
                <c:pt idx="6">
                  <c:v>260.33333333333331</c:v>
                </c:pt>
                <c:pt idx="7">
                  <c:v>455</c:v>
                </c:pt>
                <c:pt idx="8">
                  <c:v>834.66666666666663</c:v>
                </c:pt>
                <c:pt idx="9">
                  <c:v>1875.3333333333333</c:v>
                </c:pt>
                <c:pt idx="10">
                  <c:v>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A0-4B70-986B-715CCF69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9983264"/>
        <c:axId val="1821323952"/>
      </c:lineChart>
      <c:catAx>
        <c:axId val="181998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323952"/>
        <c:crosses val="autoZero"/>
        <c:auto val="1"/>
        <c:lblAlgn val="ctr"/>
        <c:lblOffset val="100"/>
        <c:noMultiLvlLbl val="0"/>
      </c:catAx>
      <c:valAx>
        <c:axId val="182132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98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Generazione Trigrammi C++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197105051389922"/>
          <c:y val="0.13860239162929747"/>
          <c:w val="0.87431183003806279"/>
          <c:h val="0.66977419582641851"/>
        </c:manualLayout>
      </c:layout>
      <c:lineChart>
        <c:grouping val="standard"/>
        <c:varyColors val="0"/>
        <c:ser>
          <c:idx val="0"/>
          <c:order val="0"/>
          <c:tx>
            <c:v>Sequenziale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Foglio1!$AF$3:$AF$13</c:f>
              <c:numCache>
                <c:formatCode>0</c:formatCode>
                <c:ptCount val="11"/>
                <c:pt idx="0">
                  <c:v>16.333333333333332</c:v>
                </c:pt>
                <c:pt idx="1">
                  <c:v>23</c:v>
                </c:pt>
                <c:pt idx="2">
                  <c:v>34.666666666666664</c:v>
                </c:pt>
                <c:pt idx="3">
                  <c:v>50.666666666666664</c:v>
                </c:pt>
                <c:pt idx="4">
                  <c:v>124</c:v>
                </c:pt>
                <c:pt idx="5">
                  <c:v>203.66666666666666</c:v>
                </c:pt>
                <c:pt idx="6">
                  <c:v>282</c:v>
                </c:pt>
                <c:pt idx="7">
                  <c:v>735.66666666666663</c:v>
                </c:pt>
                <c:pt idx="8">
                  <c:v>1266.6666666666667</c:v>
                </c:pt>
                <c:pt idx="9">
                  <c:v>2425.3333333333335</c:v>
                </c:pt>
                <c:pt idx="10">
                  <c:v>4886.666666666667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7E-4B3E-A46D-BEF1D847BE60}"/>
            </c:ext>
          </c:extLst>
        </c:ser>
        <c:ser>
          <c:idx val="1"/>
          <c:order val="1"/>
          <c:tx>
            <c:v>Parallela C++ OpenMP (4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Foglio1!$AM$3:$AM$13</c:f>
              <c:numCache>
                <c:formatCode>0</c:formatCode>
                <c:ptCount val="11"/>
                <c:pt idx="0">
                  <c:v>2.6666666666666665</c:v>
                </c:pt>
                <c:pt idx="1">
                  <c:v>3</c:v>
                </c:pt>
                <c:pt idx="2">
                  <c:v>6.333333333333333</c:v>
                </c:pt>
                <c:pt idx="3">
                  <c:v>12</c:v>
                </c:pt>
                <c:pt idx="4">
                  <c:v>24.333333333333332</c:v>
                </c:pt>
                <c:pt idx="5">
                  <c:v>55.333333333333336</c:v>
                </c:pt>
                <c:pt idx="6">
                  <c:v>105.33333333333333</c:v>
                </c:pt>
                <c:pt idx="7">
                  <c:v>202.66666666666666</c:v>
                </c:pt>
                <c:pt idx="8">
                  <c:v>385</c:v>
                </c:pt>
                <c:pt idx="9">
                  <c:v>769</c:v>
                </c:pt>
                <c:pt idx="10">
                  <c:v>1523.6666666666667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E-4B3E-A46D-BEF1D847BE60}"/>
            </c:ext>
          </c:extLst>
        </c:ser>
        <c:ser>
          <c:idx val="2"/>
          <c:order val="2"/>
          <c:tx>
            <c:v>Parallela C++ OpenMP (8 thread)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Foglio1!$AO$3:$AO$13</c:f>
              <c:numCache>
                <c:formatCode>0</c:formatCode>
                <c:ptCount val="11"/>
                <c:pt idx="0">
                  <c:v>2.6666666666666665</c:v>
                </c:pt>
                <c:pt idx="1">
                  <c:v>3.3333333333333335</c:v>
                </c:pt>
                <c:pt idx="2">
                  <c:v>5.666666666666667</c:v>
                </c:pt>
                <c:pt idx="3">
                  <c:v>10</c:v>
                </c:pt>
                <c:pt idx="4">
                  <c:v>22.333333333333332</c:v>
                </c:pt>
                <c:pt idx="5">
                  <c:v>44.333333333333336</c:v>
                </c:pt>
                <c:pt idx="6">
                  <c:v>88.666666666666671</c:v>
                </c:pt>
                <c:pt idx="7">
                  <c:v>163</c:v>
                </c:pt>
                <c:pt idx="8">
                  <c:v>327</c:v>
                </c:pt>
                <c:pt idx="9">
                  <c:v>637.66666666666663</c:v>
                </c:pt>
                <c:pt idx="10">
                  <c:v>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7E-4B3E-A46D-BEF1D847B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3274704"/>
        <c:axId val="1662934928"/>
      </c:lineChart>
      <c:catAx>
        <c:axId val="200327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</a:t>
                </a:r>
                <a:r>
                  <a:rPr lang="it-IT" baseline="0"/>
                  <a:t>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2934928"/>
        <c:crosses val="autoZero"/>
        <c:auto val="1"/>
        <c:lblAlgn val="ctr"/>
        <c:lblOffset val="100"/>
        <c:noMultiLvlLbl val="0"/>
      </c:catAx>
      <c:valAx>
        <c:axId val="166293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327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Generazione Bigrammi C++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286685755189692"/>
          <c:y val="0.13829231916480239"/>
          <c:w val="0.86796997796478859"/>
          <c:h val="0.66305583446364502"/>
        </c:manualLayout>
      </c:layout>
      <c:lineChart>
        <c:grouping val="standard"/>
        <c:varyColors val="0"/>
        <c:ser>
          <c:idx val="0"/>
          <c:order val="0"/>
          <c:tx>
            <c:v>Sequenziale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Foglio1!$AF$3:$AF$13</c:f>
              <c:numCache>
                <c:formatCode>0</c:formatCode>
                <c:ptCount val="11"/>
                <c:pt idx="0">
                  <c:v>16.333333333333332</c:v>
                </c:pt>
                <c:pt idx="1">
                  <c:v>23</c:v>
                </c:pt>
                <c:pt idx="2">
                  <c:v>34.666666666666664</c:v>
                </c:pt>
                <c:pt idx="3">
                  <c:v>50.666666666666664</c:v>
                </c:pt>
                <c:pt idx="4">
                  <c:v>124</c:v>
                </c:pt>
                <c:pt idx="5">
                  <c:v>203.66666666666666</c:v>
                </c:pt>
                <c:pt idx="6">
                  <c:v>282</c:v>
                </c:pt>
                <c:pt idx="7">
                  <c:v>735.66666666666663</c:v>
                </c:pt>
                <c:pt idx="8">
                  <c:v>1266.6666666666667</c:v>
                </c:pt>
                <c:pt idx="9">
                  <c:v>2425.3333333333335</c:v>
                </c:pt>
                <c:pt idx="10">
                  <c:v>4886.666666666667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F72-AB68-86CA2FC5DC5C}"/>
            </c:ext>
          </c:extLst>
        </c:ser>
        <c:ser>
          <c:idx val="1"/>
          <c:order val="1"/>
          <c:tx>
            <c:v>Parallela C++ OpenMP (4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Foglio1!$AH$3:$AH$13</c:f>
              <c:numCache>
                <c:formatCode>0</c:formatCode>
                <c:ptCount val="11"/>
                <c:pt idx="0">
                  <c:v>2.6666666666666665</c:v>
                </c:pt>
                <c:pt idx="1">
                  <c:v>4.666666666666667</c:v>
                </c:pt>
                <c:pt idx="2">
                  <c:v>7.666666666666667</c:v>
                </c:pt>
                <c:pt idx="3">
                  <c:v>14.666666666666666</c:v>
                </c:pt>
                <c:pt idx="4">
                  <c:v>31</c:v>
                </c:pt>
                <c:pt idx="5">
                  <c:v>65.666666666666671</c:v>
                </c:pt>
                <c:pt idx="6">
                  <c:v>138.66666666666666</c:v>
                </c:pt>
                <c:pt idx="7">
                  <c:v>247</c:v>
                </c:pt>
                <c:pt idx="8">
                  <c:v>504.66666666666669</c:v>
                </c:pt>
                <c:pt idx="9">
                  <c:v>983.66666666666663</c:v>
                </c:pt>
                <c:pt idx="10">
                  <c:v>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1-4F72-AB68-86CA2FC5DC5C}"/>
            </c:ext>
          </c:extLst>
        </c:ser>
        <c:ser>
          <c:idx val="2"/>
          <c:order val="2"/>
          <c:tx>
            <c:v>Parallela C++ OpenMP (8 thread)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Foglio1!$AJ$3:$AJ$13</c:f>
              <c:numCache>
                <c:formatCode>0</c:formatCode>
                <c:ptCount val="11"/>
                <c:pt idx="0">
                  <c:v>2.6666666666666665</c:v>
                </c:pt>
                <c:pt idx="1">
                  <c:v>4</c:v>
                </c:pt>
                <c:pt idx="2">
                  <c:v>7.333333333333333</c:v>
                </c:pt>
                <c:pt idx="3">
                  <c:v>13</c:v>
                </c:pt>
                <c:pt idx="4">
                  <c:v>26</c:v>
                </c:pt>
                <c:pt idx="5">
                  <c:v>52</c:v>
                </c:pt>
                <c:pt idx="6">
                  <c:v>104.33333333333333</c:v>
                </c:pt>
                <c:pt idx="7">
                  <c:v>193</c:v>
                </c:pt>
                <c:pt idx="8">
                  <c:v>369</c:v>
                </c:pt>
                <c:pt idx="9">
                  <c:v>764</c:v>
                </c:pt>
                <c:pt idx="10">
                  <c:v>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1-4F72-AB68-86CA2FC5D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3056544"/>
        <c:axId val="1759208704"/>
      </c:lineChart>
      <c:catAx>
        <c:axId val="201305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59208704"/>
        <c:crosses val="autoZero"/>
        <c:auto val="1"/>
        <c:lblAlgn val="ctr"/>
        <c:lblOffset val="100"/>
        <c:noMultiLvlLbl val="0"/>
      </c:catAx>
      <c:valAx>
        <c:axId val="175920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Trempo</a:t>
                </a:r>
                <a:r>
                  <a:rPr lang="it-IT" baseline="0"/>
                  <a:t> (ms)</a:t>
                </a:r>
                <a:endParaRPr lang="it-IT"/>
              </a:p>
            </c:rich>
          </c:tx>
          <c:layout>
            <c:manualLayout>
              <c:xMode val="edge"/>
              <c:yMode val="edge"/>
              <c:x val="1.4224864292531616E-2"/>
              <c:y val="0.38926468084106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30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Speedup Bigrammi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9.7590276464217113E-2"/>
          <c:y val="0.13936125708355054"/>
          <c:w val="0.87263416420216178"/>
          <c:h val="0.6679661681874689"/>
        </c:manualLayout>
      </c:layout>
      <c:lineChart>
        <c:grouping val="standard"/>
        <c:varyColors val="0"/>
        <c:ser>
          <c:idx val="0"/>
          <c:order val="0"/>
          <c:tx>
            <c:v>Parallela Java (4 thread)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Foglio1!$AQ$3:$AQ$13</c:f>
              <c:numCache>
                <c:formatCode>General</c:formatCode>
                <c:ptCount val="11"/>
                <c:pt idx="0">
                  <c:v>1.1136363636363635</c:v>
                </c:pt>
                <c:pt idx="1">
                  <c:v>0.92</c:v>
                </c:pt>
                <c:pt idx="2">
                  <c:v>1.094736842105263</c:v>
                </c:pt>
                <c:pt idx="3">
                  <c:v>1.0629370629370629</c:v>
                </c:pt>
                <c:pt idx="4">
                  <c:v>1.2483221476510067</c:v>
                </c:pt>
                <c:pt idx="5">
                  <c:v>1.2572016460905349</c:v>
                </c:pt>
                <c:pt idx="6">
                  <c:v>0.78917910447761197</c:v>
                </c:pt>
                <c:pt idx="7">
                  <c:v>0.95956521739130429</c:v>
                </c:pt>
                <c:pt idx="8">
                  <c:v>1.0298102981029811</c:v>
                </c:pt>
                <c:pt idx="9">
                  <c:v>1.0004124845318301</c:v>
                </c:pt>
                <c:pt idx="10">
                  <c:v>1.1365222110241104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9-4464-9412-AD19C9DCE5D9}"/>
            </c:ext>
          </c:extLst>
        </c:ser>
        <c:ser>
          <c:idx val="1"/>
          <c:order val="1"/>
          <c:tx>
            <c:v>Parallela Java (8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Foglio1!$AS$3:$AS$13</c:f>
              <c:numCache>
                <c:formatCode>General</c:formatCode>
                <c:ptCount val="11"/>
                <c:pt idx="0">
                  <c:v>1.0888888888888888</c:v>
                </c:pt>
                <c:pt idx="1">
                  <c:v>1.0952380952380953</c:v>
                </c:pt>
                <c:pt idx="2">
                  <c:v>1.1685393258426966</c:v>
                </c:pt>
                <c:pt idx="3">
                  <c:v>1.3333333333333333</c:v>
                </c:pt>
                <c:pt idx="4">
                  <c:v>1.9274611398963732</c:v>
                </c:pt>
                <c:pt idx="5">
                  <c:v>1.8742331288343557</c:v>
                </c:pt>
                <c:pt idx="6">
                  <c:v>1.0832266325224071</c:v>
                </c:pt>
                <c:pt idx="7">
                  <c:v>1.6168498168498167</c:v>
                </c:pt>
                <c:pt idx="8">
                  <c:v>1.5175718849840256</c:v>
                </c:pt>
                <c:pt idx="9">
                  <c:v>1.2932811944543194</c:v>
                </c:pt>
                <c:pt idx="10">
                  <c:v>1.3525232955069657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9-4464-9412-AD19C9DCE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962320"/>
        <c:axId val="2007231056"/>
      </c:lineChart>
      <c:catAx>
        <c:axId val="2010962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07231056"/>
        <c:crosses val="autoZero"/>
        <c:auto val="1"/>
        <c:lblAlgn val="ctr"/>
        <c:lblOffset val="100"/>
        <c:noMultiLvlLbl val="0"/>
      </c:catAx>
      <c:valAx>
        <c:axId val="20072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9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Speedup Bigrammi</a:t>
            </a:r>
            <a:r>
              <a:rPr lang="it-IT" baseline="0"/>
              <a:t> C++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Parallela C++ OpenMP (4 thread)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Foglio1!$AR$3:$AR$13</c:f>
              <c:numCache>
                <c:formatCode>General</c:formatCode>
                <c:ptCount val="11"/>
                <c:pt idx="0">
                  <c:v>6.125</c:v>
                </c:pt>
                <c:pt idx="1">
                  <c:v>4.9285714285714279</c:v>
                </c:pt>
                <c:pt idx="2">
                  <c:v>4.5217391304347823</c:v>
                </c:pt>
                <c:pt idx="3">
                  <c:v>3.4545454545454546</c:v>
                </c:pt>
                <c:pt idx="4">
                  <c:v>4</c:v>
                </c:pt>
                <c:pt idx="5">
                  <c:v>3.1015228426395933</c:v>
                </c:pt>
                <c:pt idx="6">
                  <c:v>2.0336538461538463</c:v>
                </c:pt>
                <c:pt idx="7">
                  <c:v>2.9784075573549256</c:v>
                </c:pt>
                <c:pt idx="8">
                  <c:v>2.509907529722589</c:v>
                </c:pt>
                <c:pt idx="9">
                  <c:v>2.4656048797017962</c:v>
                </c:pt>
                <c:pt idx="10">
                  <c:v>2.5150111511408477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B8-4C3E-B4DE-507C88CD4C7C}"/>
            </c:ext>
          </c:extLst>
        </c:ser>
        <c:ser>
          <c:idx val="1"/>
          <c:order val="1"/>
          <c:tx>
            <c:v>Parallela C++ OpenMP (8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Foglio1!$AT$3:$AT$13</c:f>
              <c:numCache>
                <c:formatCode>General</c:formatCode>
                <c:ptCount val="11"/>
                <c:pt idx="0">
                  <c:v>6.125</c:v>
                </c:pt>
                <c:pt idx="1">
                  <c:v>5.75</c:v>
                </c:pt>
                <c:pt idx="2">
                  <c:v>4.7272727272727275</c:v>
                </c:pt>
                <c:pt idx="3">
                  <c:v>3.8974358974358974</c:v>
                </c:pt>
                <c:pt idx="4">
                  <c:v>4.7692307692307692</c:v>
                </c:pt>
                <c:pt idx="5">
                  <c:v>3.9166666666666665</c:v>
                </c:pt>
                <c:pt idx="6">
                  <c:v>2.7028753993610226</c:v>
                </c:pt>
                <c:pt idx="7">
                  <c:v>3.8117443868739205</c:v>
                </c:pt>
                <c:pt idx="8">
                  <c:v>3.4327009936766038</c:v>
                </c:pt>
                <c:pt idx="9">
                  <c:v>3.174520069808028</c:v>
                </c:pt>
                <c:pt idx="10">
                  <c:v>3.114510303802847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B8-4C3E-B4DE-507C88CD4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11824"/>
        <c:axId val="1821935360"/>
      </c:lineChart>
      <c:catAx>
        <c:axId val="201011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</a:t>
                </a:r>
                <a:r>
                  <a:rPr lang="it-IT" baseline="0"/>
                  <a:t> file di testo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1935360"/>
        <c:crosses val="autoZero"/>
        <c:auto val="1"/>
        <c:lblAlgn val="ctr"/>
        <c:lblOffset val="100"/>
        <c:noMultiLvlLbl val="0"/>
      </c:catAx>
      <c:valAx>
        <c:axId val="1821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1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Speedup Trigrammi Java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434633004382898"/>
          <c:y val="0.12597282391114992"/>
          <c:w val="0.87092663202875342"/>
          <c:h val="0.68967542360846834"/>
        </c:manualLayout>
      </c:layout>
      <c:lineChart>
        <c:grouping val="standard"/>
        <c:varyColors val="0"/>
        <c:ser>
          <c:idx val="0"/>
          <c:order val="0"/>
          <c:tx>
            <c:v>Parallela Java (4 thread)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Foglio1!$AV$3:$AV$13</c:f>
              <c:numCache>
                <c:formatCode>General</c:formatCode>
                <c:ptCount val="11"/>
                <c:pt idx="0">
                  <c:v>0.86363636363636365</c:v>
                </c:pt>
                <c:pt idx="1">
                  <c:v>0.82828282828282829</c:v>
                </c:pt>
                <c:pt idx="2">
                  <c:v>1.2317073170731707</c:v>
                </c:pt>
                <c:pt idx="3">
                  <c:v>0.96153846153846156</c:v>
                </c:pt>
                <c:pt idx="4">
                  <c:v>1.3445378151260505</c:v>
                </c:pt>
                <c:pt idx="5">
                  <c:v>1.1039215686274508</c:v>
                </c:pt>
                <c:pt idx="6">
                  <c:v>1.1154313487241798</c:v>
                </c:pt>
                <c:pt idx="7">
                  <c:v>1.4279661016949152</c:v>
                </c:pt>
                <c:pt idx="8">
                  <c:v>1.457606973058637</c:v>
                </c:pt>
                <c:pt idx="9">
                  <c:v>1.4464968152866242</c:v>
                </c:pt>
                <c:pt idx="10">
                  <c:v>1.3027496929037137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36-424E-9DA3-5D765B3E35D3}"/>
            </c:ext>
          </c:extLst>
        </c:ser>
        <c:ser>
          <c:idx val="1"/>
          <c:order val="1"/>
          <c:tx>
            <c:v>Parallela Java (8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Foglio1!$AX$3:$AX$13</c:f>
              <c:numCache>
                <c:formatCode>General</c:formatCode>
                <c:ptCount val="11"/>
                <c:pt idx="0">
                  <c:v>1.2666666666666666</c:v>
                </c:pt>
                <c:pt idx="1">
                  <c:v>1.3015873015873016</c:v>
                </c:pt>
                <c:pt idx="2">
                  <c:v>1.1348314606741572</c:v>
                </c:pt>
                <c:pt idx="3">
                  <c:v>1.3157894736842106</c:v>
                </c:pt>
                <c:pt idx="4">
                  <c:v>1.6580310880829017</c:v>
                </c:pt>
                <c:pt idx="5">
                  <c:v>1.7269938650306746</c:v>
                </c:pt>
                <c:pt idx="6">
                  <c:v>1.1754161331626121</c:v>
                </c:pt>
                <c:pt idx="7">
                  <c:v>1.4813186813186814</c:v>
                </c:pt>
                <c:pt idx="8">
                  <c:v>1.4692492012779552</c:v>
                </c:pt>
                <c:pt idx="9">
                  <c:v>1.2109847138286527</c:v>
                </c:pt>
                <c:pt idx="10">
                  <c:v>1.2719808100378265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36-424E-9DA3-5D765B3E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805248"/>
        <c:axId val="176520720"/>
      </c:lineChart>
      <c:catAx>
        <c:axId val="201680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</a:t>
                </a:r>
                <a:r>
                  <a:rPr lang="it-IT" baseline="0"/>
                  <a:t> di testo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520720"/>
        <c:crosses val="autoZero"/>
        <c:auto val="1"/>
        <c:lblAlgn val="ctr"/>
        <c:lblOffset val="100"/>
        <c:noMultiLvlLbl val="0"/>
      </c:catAx>
      <c:valAx>
        <c:axId val="1765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680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 Speedup Trigrammi C++ (OpenMP)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Parallela C++ OpenMP (4 thread)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Foglio1!$AW$3:$AW$13</c:f>
              <c:numCache>
                <c:formatCode>General</c:formatCode>
                <c:ptCount val="11"/>
                <c:pt idx="0">
                  <c:v>7.125</c:v>
                </c:pt>
                <c:pt idx="1">
                  <c:v>9.1111111111111107</c:v>
                </c:pt>
                <c:pt idx="2">
                  <c:v>5.3157894736842106</c:v>
                </c:pt>
                <c:pt idx="3">
                  <c:v>4.166666666666667</c:v>
                </c:pt>
                <c:pt idx="4">
                  <c:v>4.3835616438356171</c:v>
                </c:pt>
                <c:pt idx="5">
                  <c:v>3.3915662650602405</c:v>
                </c:pt>
                <c:pt idx="6">
                  <c:v>2.9050632911392404</c:v>
                </c:pt>
                <c:pt idx="7">
                  <c:v>3.3256578947368425</c:v>
                </c:pt>
                <c:pt idx="8">
                  <c:v>3.1852813852813853</c:v>
                </c:pt>
                <c:pt idx="9">
                  <c:v>2.9531859557867359</c:v>
                </c:pt>
                <c:pt idx="10">
                  <c:v>3.0161890177204111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40-4ABD-A818-EAB3472CE480}"/>
            </c:ext>
          </c:extLst>
        </c:ser>
        <c:ser>
          <c:idx val="1"/>
          <c:order val="1"/>
          <c:tx>
            <c:v>Parallela C++ OpenMP (8 thread)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Foglio1!$A$3:$A$13</c:f>
              <c:strCache>
                <c:ptCount val="11"/>
                <c:pt idx="0">
                  <c:v>75kb</c:v>
                </c:pt>
                <c:pt idx="1">
                  <c:v>150kb</c:v>
                </c:pt>
                <c:pt idx="2">
                  <c:v>250kb</c:v>
                </c:pt>
                <c:pt idx="3">
                  <c:v>500kb</c:v>
                </c:pt>
                <c:pt idx="4">
                  <c:v>1mb</c:v>
                </c:pt>
                <c:pt idx="5">
                  <c:v>2mb</c:v>
                </c:pt>
                <c:pt idx="6">
                  <c:v>4mb</c:v>
                </c:pt>
                <c:pt idx="7">
                  <c:v>8mb</c:v>
                </c:pt>
                <c:pt idx="8">
                  <c:v>16mb</c:v>
                </c:pt>
                <c:pt idx="9">
                  <c:v>32mb</c:v>
                </c:pt>
                <c:pt idx="10">
                  <c:v>64mb</c:v>
                </c:pt>
              </c:strCache>
            </c:strRef>
          </c:cat>
          <c:val>
            <c:numRef>
              <c:f>Foglio1!$AY$3:$AY$13</c:f>
              <c:numCache>
                <c:formatCode>General</c:formatCode>
                <c:ptCount val="11"/>
                <c:pt idx="0">
                  <c:v>7.125</c:v>
                </c:pt>
                <c:pt idx="1">
                  <c:v>8.1999999999999993</c:v>
                </c:pt>
                <c:pt idx="2">
                  <c:v>5.9411764705882346</c:v>
                </c:pt>
                <c:pt idx="3">
                  <c:v>5</c:v>
                </c:pt>
                <c:pt idx="4">
                  <c:v>4.7761194029850751</c:v>
                </c:pt>
                <c:pt idx="5">
                  <c:v>4.2330827067669166</c:v>
                </c:pt>
                <c:pt idx="6">
                  <c:v>3.4511278195488719</c:v>
                </c:pt>
                <c:pt idx="7">
                  <c:v>4.1349693251533743</c:v>
                </c:pt>
                <c:pt idx="8">
                  <c:v>3.7502548419979611</c:v>
                </c:pt>
                <c:pt idx="9">
                  <c:v>3.5614218504966022</c:v>
                </c:pt>
                <c:pt idx="10">
                  <c:v>3.8329163191548514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40-4ABD-A818-EAB3472CE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0101824"/>
        <c:axId val="1828010688"/>
      </c:lineChart>
      <c:catAx>
        <c:axId val="20101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Dimensione file di testo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8010688"/>
        <c:crosses val="autoZero"/>
        <c:auto val="1"/>
        <c:lblAlgn val="ctr"/>
        <c:lblOffset val="100"/>
        <c:noMultiLvlLbl val="0"/>
      </c:catAx>
      <c:valAx>
        <c:axId val="182801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Speeduo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01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14</xdr:row>
      <xdr:rowOff>7620</xdr:rowOff>
    </xdr:from>
    <xdr:to>
      <xdr:col>7</xdr:col>
      <xdr:colOff>220980</xdr:colOff>
      <xdr:row>33</xdr:row>
      <xdr:rowOff>15240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FA92185-F8F4-45CF-9DA9-AD37DBE0B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342900</xdr:colOff>
      <xdr:row>14</xdr:row>
      <xdr:rowOff>7620</xdr:rowOff>
    </xdr:from>
    <xdr:to>
      <xdr:col>15</xdr:col>
      <xdr:colOff>289560</xdr:colOff>
      <xdr:row>32</xdr:row>
      <xdr:rowOff>167640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94E6040-491B-48F1-878A-D72D67CC8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38100</xdr:colOff>
      <xdr:row>14</xdr:row>
      <xdr:rowOff>28575</xdr:rowOff>
    </xdr:from>
    <xdr:to>
      <xdr:col>33</xdr:col>
      <xdr:colOff>438150</xdr:colOff>
      <xdr:row>32</xdr:row>
      <xdr:rowOff>133350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3634C82-EE3A-45A6-ABA3-927CA820C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</xdr:colOff>
      <xdr:row>14</xdr:row>
      <xdr:rowOff>34290</xdr:rowOff>
    </xdr:from>
    <xdr:to>
      <xdr:col>24</xdr:col>
      <xdr:colOff>489585</xdr:colOff>
      <xdr:row>32</xdr:row>
      <xdr:rowOff>148590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5301E467-D630-4785-ACD4-97CAD8080E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631370</xdr:colOff>
      <xdr:row>14</xdr:row>
      <xdr:rowOff>70757</xdr:rowOff>
    </xdr:from>
    <xdr:to>
      <xdr:col>41</xdr:col>
      <xdr:colOff>1055914</xdr:colOff>
      <xdr:row>32</xdr:row>
      <xdr:rowOff>119742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8332A14-4186-43CB-936B-98B582C05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54427</xdr:colOff>
      <xdr:row>14</xdr:row>
      <xdr:rowOff>59871</xdr:rowOff>
    </xdr:from>
    <xdr:to>
      <xdr:col>50</xdr:col>
      <xdr:colOff>272143</xdr:colOff>
      <xdr:row>32</xdr:row>
      <xdr:rowOff>108857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E410FE86-C416-4B55-89EC-FF479C6A1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609599</xdr:colOff>
      <xdr:row>33</xdr:row>
      <xdr:rowOff>179613</xdr:rowOff>
    </xdr:from>
    <xdr:to>
      <xdr:col>41</xdr:col>
      <xdr:colOff>1121228</xdr:colOff>
      <xdr:row>54</xdr:row>
      <xdr:rowOff>32656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275C390-BCF6-4D25-B67A-1CB7D562CC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42</xdr:col>
      <xdr:colOff>54428</xdr:colOff>
      <xdr:row>33</xdr:row>
      <xdr:rowOff>168727</xdr:rowOff>
    </xdr:from>
    <xdr:to>
      <xdr:col>50</xdr:col>
      <xdr:colOff>304800</xdr:colOff>
      <xdr:row>54</xdr:row>
      <xdr:rowOff>21770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3C7DF85-FC10-4DE1-AAD6-3A2F1D39E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6F583-005F-4605-8673-035CD66B187F}">
  <dimension ref="A1:AY13"/>
  <sheetViews>
    <sheetView tabSelected="1" topLeftCell="V1" zoomScale="70" zoomScaleNormal="70" workbookViewId="0">
      <selection activeCell="AS58" sqref="AS58"/>
    </sheetView>
  </sheetViews>
  <sheetFormatPr defaultRowHeight="14.4" x14ac:dyDescent="0.3"/>
  <cols>
    <col min="1" max="1" width="15" customWidth="1"/>
    <col min="2" max="2" width="9.77734375" customWidth="1"/>
    <col min="32" max="32" width="11.5546875" customWidth="1"/>
    <col min="33" max="35" width="9.77734375" customWidth="1"/>
    <col min="36" max="36" width="9.5546875" customWidth="1"/>
    <col min="37" max="37" width="9.109375" customWidth="1"/>
    <col min="38" max="40" width="9.21875" customWidth="1"/>
    <col min="41" max="41" width="9.109375" customWidth="1"/>
    <col min="42" max="42" width="16.6640625" customWidth="1"/>
    <col min="47" max="47" width="17.44140625" customWidth="1"/>
  </cols>
  <sheetData>
    <row r="1" spans="1:51" x14ac:dyDescent="0.3">
      <c r="B1" s="2" t="s">
        <v>12</v>
      </c>
      <c r="C1" s="2"/>
      <c r="D1" s="2"/>
      <c r="E1" s="2" t="s">
        <v>23</v>
      </c>
      <c r="F1" s="2"/>
      <c r="G1" s="2"/>
      <c r="H1" s="2" t="s">
        <v>23</v>
      </c>
      <c r="I1" s="2"/>
      <c r="J1" s="2"/>
      <c r="K1" s="2" t="s">
        <v>29</v>
      </c>
      <c r="L1" s="2"/>
      <c r="M1" s="2"/>
      <c r="N1" s="2" t="s">
        <v>29</v>
      </c>
      <c r="O1" s="2"/>
      <c r="P1" s="2"/>
      <c r="Q1" s="3" t="s">
        <v>22</v>
      </c>
      <c r="R1" s="3"/>
      <c r="S1" s="3"/>
      <c r="T1" s="3" t="s">
        <v>23</v>
      </c>
      <c r="U1" s="3"/>
      <c r="V1" s="3"/>
      <c r="W1" s="3" t="s">
        <v>23</v>
      </c>
      <c r="X1" s="3"/>
      <c r="Y1" s="3"/>
      <c r="Z1" s="3" t="s">
        <v>29</v>
      </c>
      <c r="AA1" s="3"/>
      <c r="AB1" s="3"/>
      <c r="AC1" s="3" t="s">
        <v>29</v>
      </c>
      <c r="AD1" s="3"/>
      <c r="AE1" s="3"/>
      <c r="AF1" s="4" t="s">
        <v>25</v>
      </c>
      <c r="AG1" s="4" t="s">
        <v>23</v>
      </c>
      <c r="AH1" s="4" t="s">
        <v>23</v>
      </c>
      <c r="AI1" s="4" t="s">
        <v>29</v>
      </c>
      <c r="AJ1" s="4" t="s">
        <v>29</v>
      </c>
      <c r="AK1" s="5" t="s">
        <v>28</v>
      </c>
      <c r="AL1" s="5" t="s">
        <v>23</v>
      </c>
      <c r="AM1" s="5" t="s">
        <v>23</v>
      </c>
      <c r="AN1" s="5" t="s">
        <v>29</v>
      </c>
      <c r="AO1" s="5" t="s">
        <v>29</v>
      </c>
      <c r="AP1" s="6" t="s">
        <v>32</v>
      </c>
      <c r="AQ1" s="6" t="s">
        <v>23</v>
      </c>
      <c r="AR1" s="6" t="s">
        <v>23</v>
      </c>
      <c r="AS1" s="6" t="s">
        <v>29</v>
      </c>
      <c r="AT1" s="6" t="s">
        <v>29</v>
      </c>
      <c r="AU1" s="6" t="s">
        <v>33</v>
      </c>
      <c r="AV1" s="6" t="s">
        <v>23</v>
      </c>
      <c r="AW1" s="6" t="s">
        <v>23</v>
      </c>
      <c r="AX1" s="6" t="s">
        <v>29</v>
      </c>
      <c r="AY1" s="6" t="s">
        <v>29</v>
      </c>
    </row>
    <row r="2" spans="1:51" x14ac:dyDescent="0.3">
      <c r="A2" t="s">
        <v>0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21</v>
      </c>
      <c r="K2" t="s">
        <v>16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16</v>
      </c>
      <c r="AA2" t="s">
        <v>17</v>
      </c>
      <c r="AB2" t="s">
        <v>18</v>
      </c>
      <c r="AC2" t="s">
        <v>19</v>
      </c>
      <c r="AD2" t="s">
        <v>20</v>
      </c>
      <c r="AE2" t="s">
        <v>21</v>
      </c>
      <c r="AF2" t="s">
        <v>24</v>
      </c>
      <c r="AG2" t="s">
        <v>26</v>
      </c>
      <c r="AH2" t="s">
        <v>27</v>
      </c>
      <c r="AI2" t="s">
        <v>26</v>
      </c>
      <c r="AJ2" t="s">
        <v>27</v>
      </c>
      <c r="AK2" t="s">
        <v>24</v>
      </c>
      <c r="AL2" t="s">
        <v>26</v>
      </c>
      <c r="AM2" t="s">
        <v>27</v>
      </c>
      <c r="AN2" t="s">
        <v>26</v>
      </c>
      <c r="AO2" t="s">
        <v>27</v>
      </c>
      <c r="AQ2" t="s">
        <v>30</v>
      </c>
      <c r="AR2" t="s">
        <v>31</v>
      </c>
      <c r="AS2" t="s">
        <v>30</v>
      </c>
      <c r="AT2" t="s">
        <v>31</v>
      </c>
      <c r="AV2" t="s">
        <v>30</v>
      </c>
      <c r="AW2" t="s">
        <v>31</v>
      </c>
      <c r="AX2" t="s">
        <v>30</v>
      </c>
      <c r="AY2" t="s">
        <v>31</v>
      </c>
    </row>
    <row r="3" spans="1:51" x14ac:dyDescent="0.3">
      <c r="A3" t="s">
        <v>1</v>
      </c>
      <c r="B3">
        <v>16</v>
      </c>
      <c r="C3">
        <v>14</v>
      </c>
      <c r="D3">
        <v>19</v>
      </c>
      <c r="E3">
        <v>22</v>
      </c>
      <c r="F3">
        <v>9</v>
      </c>
      <c r="G3">
        <v>13</v>
      </c>
      <c r="H3">
        <v>4</v>
      </c>
      <c r="I3">
        <v>2</v>
      </c>
      <c r="J3">
        <v>2</v>
      </c>
      <c r="K3">
        <v>22</v>
      </c>
      <c r="L3">
        <v>13</v>
      </c>
      <c r="M3">
        <v>9</v>
      </c>
      <c r="N3">
        <v>4</v>
      </c>
      <c r="O3">
        <v>2</v>
      </c>
      <c r="P3">
        <v>2</v>
      </c>
      <c r="Q3">
        <v>19</v>
      </c>
      <c r="R3">
        <v>18</v>
      </c>
      <c r="S3">
        <v>20</v>
      </c>
      <c r="T3">
        <v>28</v>
      </c>
      <c r="U3">
        <v>14</v>
      </c>
      <c r="V3">
        <v>24</v>
      </c>
      <c r="W3">
        <v>3</v>
      </c>
      <c r="X3">
        <v>3</v>
      </c>
      <c r="Y3">
        <v>2</v>
      </c>
      <c r="Z3">
        <v>22</v>
      </c>
      <c r="AA3">
        <v>16</v>
      </c>
      <c r="AB3">
        <v>7</v>
      </c>
      <c r="AC3">
        <v>4</v>
      </c>
      <c r="AD3">
        <v>2</v>
      </c>
      <c r="AE3">
        <v>2</v>
      </c>
      <c r="AF3" s="1">
        <f>(B3+C3+D3)/3</f>
        <v>16.333333333333332</v>
      </c>
      <c r="AG3" s="1">
        <f>(E3+F3+G3)/3</f>
        <v>14.666666666666666</v>
      </c>
      <c r="AH3" s="1">
        <f>(H3+I3+J3)/3</f>
        <v>2.6666666666666665</v>
      </c>
      <c r="AI3" s="1">
        <f>(Z3+AA3+AB3)/3</f>
        <v>15</v>
      </c>
      <c r="AJ3" s="1">
        <f>(N3+O3+P3)/3</f>
        <v>2.6666666666666665</v>
      </c>
      <c r="AK3" s="1">
        <f>(Q3+R3+S3)/3</f>
        <v>19</v>
      </c>
      <c r="AL3" s="1">
        <f>(T3+U3+V3)/3</f>
        <v>22</v>
      </c>
      <c r="AM3" s="1">
        <f>(W3+X3+Y3)/3</f>
        <v>2.6666666666666665</v>
      </c>
      <c r="AN3" s="1">
        <f>(Z3+AA3+AB3)/3</f>
        <v>15</v>
      </c>
      <c r="AO3" s="1">
        <f>(AC3+AD3+AE3)/3</f>
        <v>2.6666666666666665</v>
      </c>
      <c r="AQ3">
        <f>(AF3/AG3)</f>
        <v>1.1136363636363635</v>
      </c>
      <c r="AR3">
        <f>AF3/AH3</f>
        <v>6.125</v>
      </c>
      <c r="AS3">
        <f>AF3/AI3</f>
        <v>1.0888888888888888</v>
      </c>
      <c r="AT3">
        <f>AF3/AJ3</f>
        <v>6.125</v>
      </c>
      <c r="AV3">
        <f>AK3/AL3</f>
        <v>0.86363636363636365</v>
      </c>
      <c r="AW3">
        <f>AK3/AM3</f>
        <v>7.125</v>
      </c>
      <c r="AX3">
        <f>AK3/AN3</f>
        <v>1.2666666666666666</v>
      </c>
      <c r="AY3">
        <f>AK3/AO3</f>
        <v>7.125</v>
      </c>
    </row>
    <row r="4" spans="1:51" x14ac:dyDescent="0.3">
      <c r="A4" t="s">
        <v>2</v>
      </c>
      <c r="B4">
        <v>23</v>
      </c>
      <c r="C4">
        <v>23</v>
      </c>
      <c r="D4">
        <v>23</v>
      </c>
      <c r="E4">
        <v>40</v>
      </c>
      <c r="F4">
        <v>23</v>
      </c>
      <c r="G4">
        <v>12</v>
      </c>
      <c r="H4">
        <v>7</v>
      </c>
      <c r="I4">
        <v>3</v>
      </c>
      <c r="J4">
        <v>4</v>
      </c>
      <c r="K4">
        <v>38</v>
      </c>
      <c r="L4">
        <v>12</v>
      </c>
      <c r="M4">
        <v>19</v>
      </c>
      <c r="N4">
        <v>6</v>
      </c>
      <c r="O4">
        <v>3</v>
      </c>
      <c r="P4">
        <v>3</v>
      </c>
      <c r="Q4">
        <v>28</v>
      </c>
      <c r="R4">
        <v>24</v>
      </c>
      <c r="S4">
        <v>30</v>
      </c>
      <c r="T4">
        <v>48</v>
      </c>
      <c r="U4">
        <v>36</v>
      </c>
      <c r="V4">
        <v>15</v>
      </c>
      <c r="W4">
        <v>4</v>
      </c>
      <c r="X4">
        <v>2</v>
      </c>
      <c r="Y4">
        <v>3</v>
      </c>
      <c r="Z4">
        <v>48</v>
      </c>
      <c r="AA4">
        <v>7</v>
      </c>
      <c r="AB4">
        <v>8</v>
      </c>
      <c r="AC4">
        <v>6</v>
      </c>
      <c r="AD4">
        <v>2</v>
      </c>
      <c r="AE4">
        <v>2</v>
      </c>
      <c r="AF4" s="1">
        <f>(B4+C4+D4)/3</f>
        <v>23</v>
      </c>
      <c r="AG4" s="1">
        <f>(E4+F4+G4)/3</f>
        <v>25</v>
      </c>
      <c r="AH4" s="1">
        <f t="shared" ref="AH4:AH13" si="0">(H4+I4+J4)/3</f>
        <v>4.666666666666667</v>
      </c>
      <c r="AI4" s="1">
        <f>(Z4+AA4+AB4)/3</f>
        <v>21</v>
      </c>
      <c r="AJ4" s="1">
        <f>(N4+O4+P4)/3</f>
        <v>4</v>
      </c>
      <c r="AK4" s="1">
        <f t="shared" ref="AK4:AK13" si="1">(Q4+R4+S4)/3</f>
        <v>27.333333333333332</v>
      </c>
      <c r="AL4" s="1">
        <f t="shared" ref="AL4:AL13" si="2">(T4+U4+V4)/3</f>
        <v>33</v>
      </c>
      <c r="AM4" s="1">
        <f t="shared" ref="AM4:AM13" si="3">(W4+X4+Y4)/3</f>
        <v>3</v>
      </c>
      <c r="AN4" s="1">
        <f t="shared" ref="AN4:AN13" si="4">(Z4+AA4+AB4)/3</f>
        <v>21</v>
      </c>
      <c r="AO4" s="1">
        <f>(AC4+AD4+AE4)/3</f>
        <v>3.3333333333333335</v>
      </c>
      <c r="AQ4">
        <f t="shared" ref="AQ4:AQ13" si="5">(AF4/AG4)</f>
        <v>0.92</v>
      </c>
      <c r="AR4">
        <f t="shared" ref="AR4:AR13" si="6">AF4/AH4</f>
        <v>4.9285714285714279</v>
      </c>
      <c r="AS4">
        <f t="shared" ref="AS4:AS13" si="7">AF4/AI4</f>
        <v>1.0952380952380953</v>
      </c>
      <c r="AT4">
        <f t="shared" ref="AT4:AT13" si="8">AF4/AJ4</f>
        <v>5.75</v>
      </c>
      <c r="AV4">
        <f t="shared" ref="AV4:AV13" si="9">AK4/AL4</f>
        <v>0.82828282828282829</v>
      </c>
      <c r="AW4">
        <f t="shared" ref="AW4:AW13" si="10">AK4/AM4</f>
        <v>9.1111111111111107</v>
      </c>
      <c r="AX4">
        <f t="shared" ref="AX4:AX13" si="11">AK4/AN4</f>
        <v>1.3015873015873016</v>
      </c>
      <c r="AY4">
        <f t="shared" ref="AY4:AY13" si="12">AK4/AO4</f>
        <v>8.1999999999999993</v>
      </c>
    </row>
    <row r="5" spans="1:51" x14ac:dyDescent="0.3">
      <c r="A5" t="s">
        <v>3</v>
      </c>
      <c r="B5">
        <v>30</v>
      </c>
      <c r="C5">
        <v>38</v>
      </c>
      <c r="D5">
        <v>36</v>
      </c>
      <c r="E5">
        <v>58</v>
      </c>
      <c r="F5">
        <v>17</v>
      </c>
      <c r="G5">
        <v>20</v>
      </c>
      <c r="H5">
        <v>10</v>
      </c>
      <c r="I5">
        <v>6</v>
      </c>
      <c r="J5">
        <v>7</v>
      </c>
      <c r="K5">
        <v>51</v>
      </c>
      <c r="L5">
        <v>36</v>
      </c>
      <c r="M5">
        <v>6</v>
      </c>
      <c r="N5">
        <v>10</v>
      </c>
      <c r="O5">
        <v>6</v>
      </c>
      <c r="P5">
        <v>6</v>
      </c>
      <c r="Q5">
        <v>31</v>
      </c>
      <c r="R5">
        <v>38</v>
      </c>
      <c r="S5">
        <v>32</v>
      </c>
      <c r="T5">
        <v>49</v>
      </c>
      <c r="U5">
        <v>11</v>
      </c>
      <c r="V5">
        <v>22</v>
      </c>
      <c r="W5">
        <v>8</v>
      </c>
      <c r="X5">
        <v>6</v>
      </c>
      <c r="Y5">
        <v>5</v>
      </c>
      <c r="Z5">
        <v>54</v>
      </c>
      <c r="AA5">
        <v>19</v>
      </c>
      <c r="AB5">
        <v>16</v>
      </c>
      <c r="AC5">
        <v>7</v>
      </c>
      <c r="AD5">
        <v>5</v>
      </c>
      <c r="AE5">
        <v>5</v>
      </c>
      <c r="AF5" s="1">
        <f>(B5+C5+D5)/3</f>
        <v>34.666666666666664</v>
      </c>
      <c r="AG5" s="1">
        <f>(E5+F5+G5)/3</f>
        <v>31.666666666666668</v>
      </c>
      <c r="AH5" s="1">
        <f t="shared" si="0"/>
        <v>7.666666666666667</v>
      </c>
      <c r="AI5" s="1">
        <f>(Z5+AA5+AB5)/3</f>
        <v>29.666666666666668</v>
      </c>
      <c r="AJ5" s="1">
        <f>(N5+O5+P5)/3</f>
        <v>7.333333333333333</v>
      </c>
      <c r="AK5" s="1">
        <f t="shared" si="1"/>
        <v>33.666666666666664</v>
      </c>
      <c r="AL5" s="1">
        <f t="shared" si="2"/>
        <v>27.333333333333332</v>
      </c>
      <c r="AM5" s="1">
        <f t="shared" si="3"/>
        <v>6.333333333333333</v>
      </c>
      <c r="AN5" s="1">
        <f t="shared" si="4"/>
        <v>29.666666666666668</v>
      </c>
      <c r="AO5" s="1">
        <f>(AC5+AD5+AE5)/3</f>
        <v>5.666666666666667</v>
      </c>
      <c r="AQ5">
        <f t="shared" si="5"/>
        <v>1.094736842105263</v>
      </c>
      <c r="AR5">
        <f t="shared" si="6"/>
        <v>4.5217391304347823</v>
      </c>
      <c r="AS5">
        <f t="shared" si="7"/>
        <v>1.1685393258426966</v>
      </c>
      <c r="AT5">
        <f t="shared" si="8"/>
        <v>4.7272727272727275</v>
      </c>
      <c r="AV5">
        <f t="shared" si="9"/>
        <v>1.2317073170731707</v>
      </c>
      <c r="AW5">
        <f t="shared" si="10"/>
        <v>5.3157894736842106</v>
      </c>
      <c r="AX5">
        <f t="shared" si="11"/>
        <v>1.1348314606741572</v>
      </c>
      <c r="AY5">
        <f t="shared" si="12"/>
        <v>5.9411764705882346</v>
      </c>
    </row>
    <row r="6" spans="1:51" x14ac:dyDescent="0.3">
      <c r="A6" t="s">
        <v>4</v>
      </c>
      <c r="B6">
        <v>54</v>
      </c>
      <c r="C6">
        <v>50</v>
      </c>
      <c r="D6">
        <v>48</v>
      </c>
      <c r="E6">
        <v>70</v>
      </c>
      <c r="F6">
        <v>42</v>
      </c>
      <c r="G6">
        <v>31</v>
      </c>
      <c r="H6">
        <v>20</v>
      </c>
      <c r="I6">
        <v>12</v>
      </c>
      <c r="J6">
        <v>12</v>
      </c>
      <c r="K6">
        <v>99</v>
      </c>
      <c r="L6">
        <v>17</v>
      </c>
      <c r="M6">
        <v>32</v>
      </c>
      <c r="N6">
        <v>19</v>
      </c>
      <c r="O6">
        <v>10</v>
      </c>
      <c r="P6">
        <v>10</v>
      </c>
      <c r="Q6">
        <v>53</v>
      </c>
      <c r="R6">
        <v>45</v>
      </c>
      <c r="S6">
        <v>52</v>
      </c>
      <c r="T6">
        <v>68</v>
      </c>
      <c r="U6">
        <v>61</v>
      </c>
      <c r="V6">
        <v>27</v>
      </c>
      <c r="W6">
        <v>15</v>
      </c>
      <c r="X6">
        <v>10</v>
      </c>
      <c r="Y6">
        <v>11</v>
      </c>
      <c r="Z6">
        <v>69</v>
      </c>
      <c r="AA6">
        <v>23</v>
      </c>
      <c r="AB6">
        <v>22</v>
      </c>
      <c r="AC6">
        <v>12</v>
      </c>
      <c r="AD6">
        <v>9</v>
      </c>
      <c r="AE6">
        <v>9</v>
      </c>
      <c r="AF6" s="1">
        <f>(B6+C6+D6)/3</f>
        <v>50.666666666666664</v>
      </c>
      <c r="AG6" s="1">
        <f>(E6+F6+G6)/3</f>
        <v>47.666666666666664</v>
      </c>
      <c r="AH6" s="1">
        <f t="shared" si="0"/>
        <v>14.666666666666666</v>
      </c>
      <c r="AI6" s="1">
        <f>(Z6+AA6+AB6)/3</f>
        <v>38</v>
      </c>
      <c r="AJ6" s="1">
        <f>(N6+O6+P6)/3</f>
        <v>13</v>
      </c>
      <c r="AK6" s="1">
        <f t="shared" si="1"/>
        <v>50</v>
      </c>
      <c r="AL6" s="1">
        <f t="shared" si="2"/>
        <v>52</v>
      </c>
      <c r="AM6" s="1">
        <f t="shared" si="3"/>
        <v>12</v>
      </c>
      <c r="AN6" s="1">
        <f t="shared" si="4"/>
        <v>38</v>
      </c>
      <c r="AO6" s="1">
        <f>(AC6+AD6+AE6)/3</f>
        <v>10</v>
      </c>
      <c r="AQ6">
        <f t="shared" si="5"/>
        <v>1.0629370629370629</v>
      </c>
      <c r="AR6">
        <f t="shared" si="6"/>
        <v>3.4545454545454546</v>
      </c>
      <c r="AS6">
        <f t="shared" si="7"/>
        <v>1.3333333333333333</v>
      </c>
      <c r="AT6">
        <f t="shared" si="8"/>
        <v>3.8974358974358974</v>
      </c>
      <c r="AV6">
        <f t="shared" si="9"/>
        <v>0.96153846153846156</v>
      </c>
      <c r="AW6">
        <f t="shared" si="10"/>
        <v>4.166666666666667</v>
      </c>
      <c r="AX6">
        <f t="shared" si="11"/>
        <v>1.3157894736842106</v>
      </c>
      <c r="AY6">
        <f t="shared" si="12"/>
        <v>5</v>
      </c>
    </row>
    <row r="7" spans="1:51" x14ac:dyDescent="0.3">
      <c r="A7" t="s">
        <v>5</v>
      </c>
      <c r="B7">
        <v>115</v>
      </c>
      <c r="C7">
        <v>123</v>
      </c>
      <c r="D7">
        <v>134</v>
      </c>
      <c r="E7">
        <v>98</v>
      </c>
      <c r="F7">
        <v>34</v>
      </c>
      <c r="G7">
        <v>166</v>
      </c>
      <c r="H7">
        <v>41</v>
      </c>
      <c r="I7">
        <v>27</v>
      </c>
      <c r="J7">
        <v>25</v>
      </c>
      <c r="K7">
        <v>134</v>
      </c>
      <c r="L7">
        <v>34</v>
      </c>
      <c r="M7">
        <v>115</v>
      </c>
      <c r="N7">
        <v>35</v>
      </c>
      <c r="O7">
        <v>21</v>
      </c>
      <c r="P7">
        <v>22</v>
      </c>
      <c r="Q7">
        <v>107</v>
      </c>
      <c r="R7">
        <v>103</v>
      </c>
      <c r="S7">
        <v>110</v>
      </c>
      <c r="T7">
        <v>81</v>
      </c>
      <c r="U7">
        <v>50</v>
      </c>
      <c r="V7">
        <v>107</v>
      </c>
      <c r="W7">
        <v>29</v>
      </c>
      <c r="X7">
        <v>22</v>
      </c>
      <c r="Y7">
        <v>22</v>
      </c>
      <c r="Z7">
        <v>106</v>
      </c>
      <c r="AA7">
        <v>36</v>
      </c>
      <c r="AB7">
        <v>51</v>
      </c>
      <c r="AC7">
        <v>27</v>
      </c>
      <c r="AD7">
        <v>21</v>
      </c>
      <c r="AE7">
        <v>19</v>
      </c>
      <c r="AF7" s="1">
        <f>(B7+C7+D7)/3</f>
        <v>124</v>
      </c>
      <c r="AG7" s="1">
        <f>(E7+F7+G7)/3</f>
        <v>99.333333333333329</v>
      </c>
      <c r="AH7" s="1">
        <f t="shared" si="0"/>
        <v>31</v>
      </c>
      <c r="AI7" s="1">
        <f>(Z7+AA7+AB7)/3</f>
        <v>64.333333333333329</v>
      </c>
      <c r="AJ7" s="1">
        <f>(N7+O7+P7)/3</f>
        <v>26</v>
      </c>
      <c r="AK7" s="1">
        <f t="shared" si="1"/>
        <v>106.66666666666667</v>
      </c>
      <c r="AL7" s="1">
        <f t="shared" si="2"/>
        <v>79.333333333333329</v>
      </c>
      <c r="AM7" s="1">
        <f t="shared" si="3"/>
        <v>24.333333333333332</v>
      </c>
      <c r="AN7" s="1">
        <f t="shared" si="4"/>
        <v>64.333333333333329</v>
      </c>
      <c r="AO7" s="1">
        <f>(AC7+AD7+AE7)/3</f>
        <v>22.333333333333332</v>
      </c>
      <c r="AQ7">
        <f t="shared" si="5"/>
        <v>1.2483221476510067</v>
      </c>
      <c r="AR7">
        <f t="shared" si="6"/>
        <v>4</v>
      </c>
      <c r="AS7">
        <f t="shared" si="7"/>
        <v>1.9274611398963732</v>
      </c>
      <c r="AT7">
        <f t="shared" si="8"/>
        <v>4.7692307692307692</v>
      </c>
      <c r="AV7">
        <f t="shared" si="9"/>
        <v>1.3445378151260505</v>
      </c>
      <c r="AW7">
        <f t="shared" si="10"/>
        <v>4.3835616438356171</v>
      </c>
      <c r="AX7">
        <f t="shared" si="11"/>
        <v>1.6580310880829017</v>
      </c>
      <c r="AY7">
        <f t="shared" si="12"/>
        <v>4.7761194029850751</v>
      </c>
    </row>
    <row r="8" spans="1:51" x14ac:dyDescent="0.3">
      <c r="A8" t="s">
        <v>6</v>
      </c>
      <c r="B8">
        <v>199</v>
      </c>
      <c r="C8">
        <v>202</v>
      </c>
      <c r="D8">
        <v>210</v>
      </c>
      <c r="E8">
        <v>168</v>
      </c>
      <c r="F8">
        <v>178</v>
      </c>
      <c r="G8">
        <v>140</v>
      </c>
      <c r="H8">
        <v>87</v>
      </c>
      <c r="I8">
        <v>53</v>
      </c>
      <c r="J8">
        <v>57</v>
      </c>
      <c r="K8">
        <v>137</v>
      </c>
      <c r="L8">
        <v>107</v>
      </c>
      <c r="M8">
        <v>189</v>
      </c>
      <c r="N8">
        <v>68</v>
      </c>
      <c r="O8">
        <v>43</v>
      </c>
      <c r="P8">
        <v>45</v>
      </c>
      <c r="Q8">
        <v>183</v>
      </c>
      <c r="R8">
        <v>167</v>
      </c>
      <c r="S8">
        <v>213</v>
      </c>
      <c r="T8">
        <v>120</v>
      </c>
      <c r="U8">
        <v>148</v>
      </c>
      <c r="V8">
        <v>242</v>
      </c>
      <c r="W8">
        <v>71</v>
      </c>
      <c r="X8">
        <v>48</v>
      </c>
      <c r="Y8">
        <v>47</v>
      </c>
      <c r="Z8">
        <v>170</v>
      </c>
      <c r="AA8">
        <v>59</v>
      </c>
      <c r="AB8">
        <v>97</v>
      </c>
      <c r="AC8">
        <v>53</v>
      </c>
      <c r="AD8">
        <v>41</v>
      </c>
      <c r="AE8">
        <v>39</v>
      </c>
      <c r="AF8" s="1">
        <f>(B8+C8+D8)/3</f>
        <v>203.66666666666666</v>
      </c>
      <c r="AG8" s="1">
        <f>(E8+F8+G8)/3</f>
        <v>162</v>
      </c>
      <c r="AH8" s="1">
        <f t="shared" si="0"/>
        <v>65.666666666666671</v>
      </c>
      <c r="AI8" s="1">
        <f>(Z8+AA8+AB8)/3</f>
        <v>108.66666666666667</v>
      </c>
      <c r="AJ8" s="1">
        <f>(N8+O8+P8)/3</f>
        <v>52</v>
      </c>
      <c r="AK8" s="1">
        <f t="shared" si="1"/>
        <v>187.66666666666666</v>
      </c>
      <c r="AL8" s="1">
        <f t="shared" si="2"/>
        <v>170</v>
      </c>
      <c r="AM8" s="1">
        <f t="shared" si="3"/>
        <v>55.333333333333336</v>
      </c>
      <c r="AN8" s="1">
        <f t="shared" si="4"/>
        <v>108.66666666666667</v>
      </c>
      <c r="AO8" s="1">
        <f>(AC8+AD8+AE8)/3</f>
        <v>44.333333333333336</v>
      </c>
      <c r="AQ8">
        <f t="shared" si="5"/>
        <v>1.2572016460905349</v>
      </c>
      <c r="AR8">
        <f t="shared" si="6"/>
        <v>3.1015228426395933</v>
      </c>
      <c r="AS8">
        <f t="shared" si="7"/>
        <v>1.8742331288343557</v>
      </c>
      <c r="AT8">
        <f t="shared" si="8"/>
        <v>3.9166666666666665</v>
      </c>
      <c r="AV8">
        <f t="shared" si="9"/>
        <v>1.1039215686274508</v>
      </c>
      <c r="AW8">
        <f t="shared" si="10"/>
        <v>3.3915662650602405</v>
      </c>
      <c r="AX8">
        <f t="shared" si="11"/>
        <v>1.7269938650306746</v>
      </c>
      <c r="AY8">
        <f t="shared" si="12"/>
        <v>4.2330827067669166</v>
      </c>
    </row>
    <row r="9" spans="1:51" x14ac:dyDescent="0.3">
      <c r="A9" t="s">
        <v>7</v>
      </c>
      <c r="B9">
        <v>291</v>
      </c>
      <c r="C9">
        <v>283</v>
      </c>
      <c r="D9">
        <v>272</v>
      </c>
      <c r="E9">
        <v>185</v>
      </c>
      <c r="F9">
        <v>686</v>
      </c>
      <c r="G9">
        <v>201</v>
      </c>
      <c r="H9">
        <v>194</v>
      </c>
      <c r="I9">
        <v>108</v>
      </c>
      <c r="J9">
        <v>114</v>
      </c>
      <c r="K9">
        <v>164</v>
      </c>
      <c r="L9">
        <v>557</v>
      </c>
      <c r="M9">
        <v>179</v>
      </c>
      <c r="N9">
        <v>134</v>
      </c>
      <c r="O9">
        <v>91</v>
      </c>
      <c r="P9">
        <v>88</v>
      </c>
      <c r="Q9">
        <v>302</v>
      </c>
      <c r="R9">
        <v>313</v>
      </c>
      <c r="S9">
        <v>303</v>
      </c>
      <c r="T9">
        <v>163</v>
      </c>
      <c r="U9">
        <v>475</v>
      </c>
      <c r="V9">
        <v>185</v>
      </c>
      <c r="W9">
        <v>125</v>
      </c>
      <c r="X9">
        <v>92</v>
      </c>
      <c r="Y9">
        <v>99</v>
      </c>
      <c r="Z9">
        <v>162</v>
      </c>
      <c r="AA9">
        <v>400</v>
      </c>
      <c r="AB9">
        <v>219</v>
      </c>
      <c r="AC9">
        <v>101</v>
      </c>
      <c r="AD9">
        <v>77</v>
      </c>
      <c r="AE9">
        <v>88</v>
      </c>
      <c r="AF9" s="1">
        <f>(B9+C9+D9)/3</f>
        <v>282</v>
      </c>
      <c r="AG9" s="1">
        <f>(E9+F9+G9)/3</f>
        <v>357.33333333333331</v>
      </c>
      <c r="AH9" s="1">
        <f t="shared" si="0"/>
        <v>138.66666666666666</v>
      </c>
      <c r="AI9" s="1">
        <f>(Z9+AA9+AB9)/3</f>
        <v>260.33333333333331</v>
      </c>
      <c r="AJ9" s="1">
        <f>(N9+O9+P9)/3</f>
        <v>104.33333333333333</v>
      </c>
      <c r="AK9" s="1">
        <f t="shared" si="1"/>
        <v>306</v>
      </c>
      <c r="AL9" s="1">
        <f t="shared" si="2"/>
        <v>274.33333333333331</v>
      </c>
      <c r="AM9" s="1">
        <f t="shared" si="3"/>
        <v>105.33333333333333</v>
      </c>
      <c r="AN9" s="1">
        <f t="shared" si="4"/>
        <v>260.33333333333331</v>
      </c>
      <c r="AO9" s="1">
        <f>(AC9+AD9+AE9)/3</f>
        <v>88.666666666666671</v>
      </c>
      <c r="AQ9">
        <f t="shared" si="5"/>
        <v>0.78917910447761197</v>
      </c>
      <c r="AR9">
        <f t="shared" si="6"/>
        <v>2.0336538461538463</v>
      </c>
      <c r="AS9">
        <f t="shared" si="7"/>
        <v>1.0832266325224071</v>
      </c>
      <c r="AT9">
        <f t="shared" si="8"/>
        <v>2.7028753993610226</v>
      </c>
      <c r="AV9">
        <f t="shared" si="9"/>
        <v>1.1154313487241798</v>
      </c>
      <c r="AW9">
        <f t="shared" si="10"/>
        <v>2.9050632911392404</v>
      </c>
      <c r="AX9">
        <f t="shared" si="11"/>
        <v>1.1754161331626121</v>
      </c>
      <c r="AY9">
        <f t="shared" si="12"/>
        <v>3.4511278195488719</v>
      </c>
    </row>
    <row r="10" spans="1:51" x14ac:dyDescent="0.3">
      <c r="A10" t="s">
        <v>8</v>
      </c>
      <c r="B10">
        <v>697</v>
      </c>
      <c r="C10">
        <v>735</v>
      </c>
      <c r="D10">
        <v>775</v>
      </c>
      <c r="E10">
        <v>786</v>
      </c>
      <c r="F10">
        <v>808</v>
      </c>
      <c r="G10">
        <v>706</v>
      </c>
      <c r="H10">
        <v>332</v>
      </c>
      <c r="I10">
        <v>196</v>
      </c>
      <c r="J10">
        <v>213</v>
      </c>
      <c r="K10">
        <v>709</v>
      </c>
      <c r="L10">
        <v>703</v>
      </c>
      <c r="M10">
        <v>614</v>
      </c>
      <c r="N10">
        <v>246</v>
      </c>
      <c r="O10">
        <v>166</v>
      </c>
      <c r="P10">
        <v>167</v>
      </c>
      <c r="Q10">
        <v>665</v>
      </c>
      <c r="R10">
        <v>712</v>
      </c>
      <c r="S10">
        <v>645</v>
      </c>
      <c r="T10">
        <v>548</v>
      </c>
      <c r="U10">
        <v>594</v>
      </c>
      <c r="V10">
        <v>274</v>
      </c>
      <c r="W10">
        <v>242</v>
      </c>
      <c r="X10">
        <v>189</v>
      </c>
      <c r="Y10">
        <v>177</v>
      </c>
      <c r="Z10">
        <v>562</v>
      </c>
      <c r="AA10">
        <v>442</v>
      </c>
      <c r="AB10">
        <v>361</v>
      </c>
      <c r="AC10">
        <v>188</v>
      </c>
      <c r="AD10">
        <v>136</v>
      </c>
      <c r="AE10">
        <v>165</v>
      </c>
      <c r="AF10" s="1">
        <f>(B10+C10+D10)/3</f>
        <v>735.66666666666663</v>
      </c>
      <c r="AG10" s="1">
        <f>(E10+F10+G10)/3</f>
        <v>766.66666666666663</v>
      </c>
      <c r="AH10" s="1">
        <f t="shared" si="0"/>
        <v>247</v>
      </c>
      <c r="AI10" s="1">
        <f>(Z10+AA10+AB10)/3</f>
        <v>455</v>
      </c>
      <c r="AJ10" s="1">
        <f>(N10+O10+P10)/3</f>
        <v>193</v>
      </c>
      <c r="AK10" s="1">
        <f t="shared" si="1"/>
        <v>674</v>
      </c>
      <c r="AL10" s="1">
        <f t="shared" si="2"/>
        <v>472</v>
      </c>
      <c r="AM10" s="1">
        <f t="shared" si="3"/>
        <v>202.66666666666666</v>
      </c>
      <c r="AN10" s="1">
        <f t="shared" si="4"/>
        <v>455</v>
      </c>
      <c r="AO10" s="1">
        <f>(AC10+AD10+AE10)/3</f>
        <v>163</v>
      </c>
      <c r="AQ10">
        <f t="shared" si="5"/>
        <v>0.95956521739130429</v>
      </c>
      <c r="AR10">
        <f t="shared" si="6"/>
        <v>2.9784075573549256</v>
      </c>
      <c r="AS10">
        <f t="shared" si="7"/>
        <v>1.6168498168498167</v>
      </c>
      <c r="AT10">
        <f t="shared" si="8"/>
        <v>3.8117443868739205</v>
      </c>
      <c r="AV10">
        <f t="shared" si="9"/>
        <v>1.4279661016949152</v>
      </c>
      <c r="AW10">
        <f t="shared" si="10"/>
        <v>3.3256578947368425</v>
      </c>
      <c r="AX10">
        <f t="shared" si="11"/>
        <v>1.4813186813186814</v>
      </c>
      <c r="AY10">
        <f t="shared" si="12"/>
        <v>4.1349693251533743</v>
      </c>
    </row>
    <row r="11" spans="1:51" x14ac:dyDescent="0.3">
      <c r="A11" t="s">
        <v>9</v>
      </c>
      <c r="B11">
        <v>1238</v>
      </c>
      <c r="C11">
        <v>1246</v>
      </c>
      <c r="D11">
        <v>1316</v>
      </c>
      <c r="E11">
        <v>1224</v>
      </c>
      <c r="F11">
        <v>1217</v>
      </c>
      <c r="G11">
        <v>1249</v>
      </c>
      <c r="H11">
        <v>679</v>
      </c>
      <c r="I11">
        <v>422</v>
      </c>
      <c r="J11">
        <v>413</v>
      </c>
      <c r="K11">
        <v>955</v>
      </c>
      <c r="L11">
        <v>1301</v>
      </c>
      <c r="M11">
        <v>1208</v>
      </c>
      <c r="N11">
        <v>477</v>
      </c>
      <c r="O11">
        <v>308</v>
      </c>
      <c r="P11">
        <v>322</v>
      </c>
      <c r="Q11">
        <v>1201</v>
      </c>
      <c r="R11">
        <v>1255</v>
      </c>
      <c r="S11">
        <v>1223</v>
      </c>
      <c r="T11">
        <v>838</v>
      </c>
      <c r="U11">
        <v>742</v>
      </c>
      <c r="V11">
        <v>944</v>
      </c>
      <c r="W11">
        <v>438</v>
      </c>
      <c r="X11">
        <v>371</v>
      </c>
      <c r="Y11">
        <v>346</v>
      </c>
      <c r="Z11">
        <v>883</v>
      </c>
      <c r="AA11">
        <v>913</v>
      </c>
      <c r="AB11">
        <v>708</v>
      </c>
      <c r="AC11">
        <v>378</v>
      </c>
      <c r="AD11">
        <v>302</v>
      </c>
      <c r="AE11">
        <v>301</v>
      </c>
      <c r="AF11" s="1">
        <f>(B11+C11+D11)/3</f>
        <v>1266.6666666666667</v>
      </c>
      <c r="AG11" s="1">
        <f>(E11+F11+G11)/3</f>
        <v>1230</v>
      </c>
      <c r="AH11" s="1">
        <f t="shared" si="0"/>
        <v>504.66666666666669</v>
      </c>
      <c r="AI11" s="1">
        <f>(Z11+AA11+AB11)/3</f>
        <v>834.66666666666663</v>
      </c>
      <c r="AJ11" s="1">
        <f>(N11+O11+P11)/3</f>
        <v>369</v>
      </c>
      <c r="AK11" s="1">
        <f t="shared" si="1"/>
        <v>1226.3333333333333</v>
      </c>
      <c r="AL11" s="1">
        <f t="shared" si="2"/>
        <v>841.33333333333337</v>
      </c>
      <c r="AM11" s="1">
        <f t="shared" si="3"/>
        <v>385</v>
      </c>
      <c r="AN11" s="1">
        <f t="shared" si="4"/>
        <v>834.66666666666663</v>
      </c>
      <c r="AO11" s="1">
        <f>(AC11+AD11+AE11)/3</f>
        <v>327</v>
      </c>
      <c r="AQ11">
        <f t="shared" si="5"/>
        <v>1.0298102981029811</v>
      </c>
      <c r="AR11">
        <f t="shared" si="6"/>
        <v>2.509907529722589</v>
      </c>
      <c r="AS11">
        <f t="shared" si="7"/>
        <v>1.5175718849840256</v>
      </c>
      <c r="AT11">
        <f t="shared" si="8"/>
        <v>3.4327009936766038</v>
      </c>
      <c r="AV11">
        <f t="shared" si="9"/>
        <v>1.457606973058637</v>
      </c>
      <c r="AW11">
        <f t="shared" si="10"/>
        <v>3.1852813852813853</v>
      </c>
      <c r="AX11">
        <f t="shared" si="11"/>
        <v>1.4692492012779552</v>
      </c>
      <c r="AY11">
        <f t="shared" si="12"/>
        <v>3.7502548419979611</v>
      </c>
    </row>
    <row r="12" spans="1:51" x14ac:dyDescent="0.3">
      <c r="A12" t="s">
        <v>10</v>
      </c>
      <c r="B12">
        <v>2376</v>
      </c>
      <c r="C12">
        <v>2304</v>
      </c>
      <c r="D12">
        <v>2596</v>
      </c>
      <c r="E12">
        <v>2493</v>
      </c>
      <c r="F12">
        <v>2446</v>
      </c>
      <c r="G12">
        <v>2334</v>
      </c>
      <c r="H12">
        <v>1347</v>
      </c>
      <c r="I12">
        <v>768</v>
      </c>
      <c r="J12">
        <v>836</v>
      </c>
      <c r="K12">
        <v>2201</v>
      </c>
      <c r="L12">
        <v>2334</v>
      </c>
      <c r="M12">
        <v>2254</v>
      </c>
      <c r="N12">
        <v>979</v>
      </c>
      <c r="O12">
        <v>630</v>
      </c>
      <c r="P12">
        <v>683</v>
      </c>
      <c r="Q12">
        <v>2401</v>
      </c>
      <c r="R12">
        <v>2173</v>
      </c>
      <c r="S12">
        <v>2239</v>
      </c>
      <c r="T12">
        <v>1627</v>
      </c>
      <c r="U12">
        <v>1342</v>
      </c>
      <c r="V12">
        <v>1741</v>
      </c>
      <c r="W12">
        <v>952</v>
      </c>
      <c r="X12">
        <v>664</v>
      </c>
      <c r="Y12">
        <v>691</v>
      </c>
      <c r="Z12">
        <v>1810</v>
      </c>
      <c r="AA12">
        <v>1955</v>
      </c>
      <c r="AB12">
        <v>1861</v>
      </c>
      <c r="AC12">
        <v>802</v>
      </c>
      <c r="AD12">
        <v>544</v>
      </c>
      <c r="AE12">
        <v>567</v>
      </c>
      <c r="AF12" s="1">
        <f>(B12+C12+D12)/3</f>
        <v>2425.3333333333335</v>
      </c>
      <c r="AG12" s="1">
        <f>(E12+F12+G12)/3</f>
        <v>2424.3333333333335</v>
      </c>
      <c r="AH12" s="1">
        <f t="shared" si="0"/>
        <v>983.66666666666663</v>
      </c>
      <c r="AI12" s="1">
        <f>(Z12+AA12+AB12)/3</f>
        <v>1875.3333333333333</v>
      </c>
      <c r="AJ12" s="1">
        <f>(N12+O12+P12)/3</f>
        <v>764</v>
      </c>
      <c r="AK12" s="1">
        <f t="shared" si="1"/>
        <v>2271</v>
      </c>
      <c r="AL12" s="1">
        <f t="shared" si="2"/>
        <v>1570</v>
      </c>
      <c r="AM12" s="1">
        <f t="shared" si="3"/>
        <v>769</v>
      </c>
      <c r="AN12" s="1">
        <f t="shared" si="4"/>
        <v>1875.3333333333333</v>
      </c>
      <c r="AO12" s="1">
        <f>(AC12+AD12+AE12)/3</f>
        <v>637.66666666666663</v>
      </c>
      <c r="AQ12">
        <f t="shared" si="5"/>
        <v>1.0004124845318301</v>
      </c>
      <c r="AR12">
        <f t="shared" si="6"/>
        <v>2.4656048797017962</v>
      </c>
      <c r="AS12">
        <f t="shared" si="7"/>
        <v>1.2932811944543194</v>
      </c>
      <c r="AT12">
        <f t="shared" si="8"/>
        <v>3.174520069808028</v>
      </c>
      <c r="AV12">
        <f t="shared" si="9"/>
        <v>1.4464968152866242</v>
      </c>
      <c r="AW12">
        <f t="shared" si="10"/>
        <v>2.9531859557867359</v>
      </c>
      <c r="AX12">
        <f t="shared" si="11"/>
        <v>1.2109847138286527</v>
      </c>
      <c r="AY12">
        <f t="shared" si="12"/>
        <v>3.5614218504966022</v>
      </c>
    </row>
    <row r="13" spans="1:51" x14ac:dyDescent="0.3">
      <c r="A13" t="s">
        <v>11</v>
      </c>
      <c r="B13">
        <v>4977</v>
      </c>
      <c r="C13">
        <v>4675</v>
      </c>
      <c r="D13">
        <v>5008</v>
      </c>
      <c r="E13">
        <v>4125</v>
      </c>
      <c r="F13">
        <v>3874</v>
      </c>
      <c r="G13">
        <v>4900</v>
      </c>
      <c r="H13">
        <v>2663</v>
      </c>
      <c r="I13">
        <v>1559</v>
      </c>
      <c r="J13">
        <v>1607</v>
      </c>
      <c r="K13">
        <v>4695</v>
      </c>
      <c r="L13">
        <v>3924</v>
      </c>
      <c r="M13">
        <v>4905</v>
      </c>
      <c r="N13">
        <v>2082</v>
      </c>
      <c r="O13">
        <v>1349</v>
      </c>
      <c r="P13">
        <v>1276</v>
      </c>
      <c r="Q13">
        <v>4577</v>
      </c>
      <c r="R13">
        <v>4336</v>
      </c>
      <c r="S13">
        <v>4874</v>
      </c>
      <c r="T13">
        <v>3538</v>
      </c>
      <c r="U13">
        <v>3749</v>
      </c>
      <c r="V13">
        <v>3296</v>
      </c>
      <c r="W13">
        <v>1819</v>
      </c>
      <c r="X13">
        <v>1443</v>
      </c>
      <c r="Y13">
        <v>1309</v>
      </c>
      <c r="Z13">
        <v>3759</v>
      </c>
      <c r="AA13">
        <v>3686</v>
      </c>
      <c r="AB13">
        <v>3394</v>
      </c>
      <c r="AC13">
        <v>1458</v>
      </c>
      <c r="AD13">
        <v>1073</v>
      </c>
      <c r="AE13">
        <v>1066</v>
      </c>
      <c r="AF13" s="1">
        <f>(B13+C13+D13)/3</f>
        <v>4886.666666666667</v>
      </c>
      <c r="AG13" s="1">
        <f>(E13+F13+G13)/3</f>
        <v>4299.666666666667</v>
      </c>
      <c r="AH13" s="1">
        <f t="shared" si="0"/>
        <v>1943</v>
      </c>
      <c r="AI13" s="1">
        <f>(Z13+AA13+AB13)/3</f>
        <v>3613</v>
      </c>
      <c r="AJ13" s="1">
        <f>(N13+O13+P13)/3</f>
        <v>1569</v>
      </c>
      <c r="AK13" s="1">
        <f t="shared" si="1"/>
        <v>4595.666666666667</v>
      </c>
      <c r="AL13" s="1">
        <f t="shared" si="2"/>
        <v>3527.6666666666665</v>
      </c>
      <c r="AM13" s="1">
        <f t="shared" si="3"/>
        <v>1523.6666666666667</v>
      </c>
      <c r="AN13" s="1">
        <f t="shared" si="4"/>
        <v>3613</v>
      </c>
      <c r="AO13" s="1">
        <f>(AC13+AD13+AE13)/3</f>
        <v>1199</v>
      </c>
      <c r="AQ13">
        <f t="shared" si="5"/>
        <v>1.1365222110241104</v>
      </c>
      <c r="AR13">
        <f t="shared" si="6"/>
        <v>2.5150111511408477</v>
      </c>
      <c r="AS13">
        <f t="shared" si="7"/>
        <v>1.3525232955069657</v>
      </c>
      <c r="AT13">
        <f t="shared" si="8"/>
        <v>3.114510303802847</v>
      </c>
      <c r="AV13">
        <f t="shared" si="9"/>
        <v>1.3027496929037137</v>
      </c>
      <c r="AW13">
        <f t="shared" si="10"/>
        <v>3.0161890177204111</v>
      </c>
      <c r="AX13">
        <f t="shared" si="11"/>
        <v>1.2719808100378265</v>
      </c>
      <c r="AY13">
        <f t="shared" si="12"/>
        <v>3.8329163191548514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 Sap</dc:creator>
  <cp:lastModifiedBy>Manu Sap</cp:lastModifiedBy>
  <dcterms:created xsi:type="dcterms:W3CDTF">2020-06-24T21:10:35Z</dcterms:created>
  <dcterms:modified xsi:type="dcterms:W3CDTF">2020-06-25T03:44:48Z</dcterms:modified>
</cp:coreProperties>
</file>