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\GitRepos\StatisticsBAandDS\DataScienceBootcamp\resources\Part_3_Statistics\S15_L90\"/>
    </mc:Choice>
  </mc:AlternateContent>
  <bookViews>
    <workbookView xWindow="0" yWindow="0" windowWidth="23040" windowHeight="10065"/>
  </bookViews>
  <sheets>
    <sheet name="Covariance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3" l="1"/>
  <c r="H12" i="13"/>
  <c r="G13" i="13"/>
  <c r="G14" i="13"/>
  <c r="G15" i="13"/>
  <c r="G16" i="13"/>
  <c r="G12" i="13"/>
  <c r="F13" i="13"/>
  <c r="F14" i="13"/>
  <c r="F15" i="13"/>
  <c r="F16" i="13"/>
  <c r="F12" i="13"/>
  <c r="E13" i="13"/>
  <c r="E14" i="13"/>
  <c r="E15" i="13"/>
  <c r="E16" i="13"/>
  <c r="E12" i="13"/>
  <c r="D19" i="13"/>
  <c r="C19" i="13"/>
  <c r="D18" i="13"/>
  <c r="C18" i="13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<sst xmlns="http://schemas.openxmlformats.org/spreadsheetml/2006/main" count="42" uniqueCount="29">
  <si>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</si>
  <si>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</si>
  <si>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</si>
  <si>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</si>
  <si>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</si>
  <si>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</si>
  <si>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</si>
  <si>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</si>
  <si>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</si>
  <si>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</si>
  <si>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</si>
  <si>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</si>
  <si>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</si>
  <si>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</si>
  <si>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</si>
  <si>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</si>
  <si>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</si>
  <si>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</si>
  <si>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</si>
  <si>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</si>
  <si>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 xml:space="preserve">Task 1: </t>
  </si>
  <si>
    <t>This is a sample. "Several students". The complete population would be "all of the students in the college or in the country.</t>
  </si>
  <si>
    <t>Task 2:</t>
  </si>
  <si>
    <t>n</t>
  </si>
  <si>
    <t>Average</t>
  </si>
  <si>
    <t>x-xmean</t>
  </si>
  <si>
    <t>y-ymean</t>
  </si>
  <si>
    <t>Task3:</t>
  </si>
  <si>
    <t>Variables are clearly correlated and it is only natural that somebody reading well will perform well also writing.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</si>
</sst>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  <numFmt numFmtId="168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168" fontId="2" fillId="2" borderId="0" xfId="0" applyNumberFormat="1" applyFont="1" applyFill="1"/>
    <xf numFmtId="165" fontId="2" fillId="2" borderId="0" xfId="0" applyNumberFormat="1" applyFont="1" applyFill="1" applyBorder="1"/>
    <xf numFmtId="165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</a:t>
            </a:r>
            <a:r>
              <a:rPr lang="en-US" baseline="0"/>
              <a:t> vs. Reading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4-48FE-AB21-D58FE694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90832"/>
        <c:axId val="1781295728"/>
      </c:scatterChart>
      <c:valAx>
        <c:axId val="172169083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295728"/>
        <c:crosses val="autoZero"/>
        <c:crossBetween val="midCat"/>
      </c:valAx>
      <c:valAx>
        <c:axId val="17812957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Reading vs. Writing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D-4B0B-9455-AAFB20C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90832"/>
        <c:axId val="1781295728"/>
      </c:scatterChart>
      <c:valAx>
        <c:axId val="172169083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295728"/>
        <c:crosses val="autoZero"/>
        <c:crossBetween val="midCat"/>
      </c:valAx>
      <c:valAx>
        <c:axId val="178129572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18</xdr:row>
      <xdr:rowOff>80962</xdr:rowOff>
    </xdr:from>
    <xdr:to>
      <xdr:col>12</xdr:col>
      <xdr:colOff>152400</xdr:colOff>
      <xdr:row>36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3"/>
  <sheetViews>
    <sheetView tabSelected="1" zoomScaleNormal="100" workbookViewId="0">
      <selection activeCell="J15" sqref="J15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1:13" ht="15.75" x14ac:dyDescent="0.25">
      <c r="A1" s="1">
        <v>4</v>
      </c>
      <c r="B1" s="2" t="s">
        <v>1</v>
      </c>
      <c r="F1" s="13"/>
      <c r="G1" s="13"/>
      <c r="H1" s="13"/>
    </row>
    <row r="2" spans="1:13" x14ac:dyDescent="0.2">
      <c r="B2" s="5" t="s">
        <v>19</v>
      </c>
      <c r="F2" s="13"/>
      <c r="G2" s="13"/>
      <c r="H2" s="13"/>
    </row>
    <row r="3" spans="1:13" x14ac:dyDescent="0.2">
      <c r="B3" s="5"/>
      <c r="F3" s="13"/>
      <c r="G3" s="13"/>
      <c r="H3" s="13"/>
    </row>
    <row r="4" spans="1:13" x14ac:dyDescent="0.2">
      <c r="B4" s="5" t="s">
        <v>9</v>
      </c>
      <c r="D4" s="1" t="s">
        <v>14</v>
      </c>
      <c r="F4" s="13"/>
      <c r="G4" s="13"/>
      <c r="H4" s="13"/>
    </row>
    <row r="5" spans="1:13" x14ac:dyDescent="0.2">
      <c r="B5" s="5" t="s">
        <v>10</v>
      </c>
      <c r="D5" s="1" t="s">
        <v>12</v>
      </c>
      <c r="F5" s="13"/>
      <c r="G5" s="13"/>
      <c r="H5" s="13"/>
    </row>
    <row r="6" spans="1:13" x14ac:dyDescent="0.2">
      <c r="B6" s="5" t="s">
        <v>11</v>
      </c>
      <c r="D6" s="1" t="s">
        <v>13</v>
      </c>
      <c r="F6" s="13"/>
      <c r="G6" s="13"/>
      <c r="H6" s="13"/>
    </row>
    <row r="7" spans="1:13" x14ac:dyDescent="0.2">
      <c r="B7" s="5" t="s">
        <v>17</v>
      </c>
      <c r="D7" s="1" t="s">
        <v>18</v>
      </c>
      <c r="F7" s="13"/>
      <c r="G7" s="13"/>
      <c r="H7" s="13"/>
    </row>
    <row r="8" spans="1:13" x14ac:dyDescent="0.2">
      <c r="F8" s="13"/>
      <c r="G8" s="13"/>
      <c r="H8" s="13"/>
    </row>
    <row r="9" spans="1:13" x14ac:dyDescent="0.2">
      <c r="B9" s="5"/>
      <c r="F9" s="13"/>
      <c r="G9" s="13"/>
      <c r="H9" s="13"/>
    </row>
    <row r="10" spans="1:13" x14ac:dyDescent="0.2">
      <c r="B10" s="5"/>
      <c r="F10" s="13"/>
      <c r="G10" s="13"/>
      <c r="H10" s="13"/>
    </row>
    <row r="11" spans="1:13" ht="16.5" thickBot="1" x14ac:dyDescent="0.3">
      <c r="C11" s="3" t="s">
        <v>16</v>
      </c>
      <c r="D11" s="3" t="s">
        <v>15</v>
      </c>
      <c r="E11" s="1" t="s">
        <v>25</v>
      </c>
      <c r="F11" s="1" t="s">
        <v>26</v>
      </c>
      <c r="G11" s="18" t="s">
        <v>3</v>
      </c>
      <c r="H11" s="13" t="s">
        <v>1</v>
      </c>
      <c r="J11" s="5"/>
    </row>
    <row r="12" spans="1:13" x14ac:dyDescent="0.2">
      <c r="C12" s="19">
        <v>344</v>
      </c>
      <c r="D12" s="19">
        <v>378</v>
      </c>
      <c r="E12" s="24">
        <f>C12-$C$19</f>
        <v>-173.39999999999998</v>
      </c>
      <c r="F12" s="24">
        <f>D12-$D$19</f>
        <v>-112.39999999999998</v>
      </c>
      <c r="G12" s="22">
        <f>E12*F12</f>
        <v>19490.159999999993</v>
      </c>
      <c r="H12" s="25">
        <f>SUM(G12:G16)/(C18-1)</f>
        <v>21155.55</v>
      </c>
      <c r="J12" s="5"/>
      <c r="M12" s="21"/>
    </row>
    <row r="13" spans="1:13" x14ac:dyDescent="0.2">
      <c r="C13" s="19">
        <v>383</v>
      </c>
      <c r="D13" s="19">
        <v>349</v>
      </c>
      <c r="E13" s="24">
        <f t="shared" ref="E13:E16" si="0">C13-$C$19</f>
        <v>-134.39999999999998</v>
      </c>
      <c r="F13" s="24">
        <f t="shared" ref="F13:F16" si="1">D13-$D$19</f>
        <v>-141.39999999999998</v>
      </c>
      <c r="G13" s="22">
        <f t="shared" ref="G13:G16" si="2">E13*F13</f>
        <v>19004.159999999993</v>
      </c>
      <c r="H13" s="13"/>
      <c r="J13" s="5"/>
    </row>
    <row r="14" spans="1:13" x14ac:dyDescent="0.2">
      <c r="C14" s="19">
        <v>611</v>
      </c>
      <c r="D14" s="19">
        <v>503</v>
      </c>
      <c r="E14" s="24">
        <f t="shared" si="0"/>
        <v>93.600000000000023</v>
      </c>
      <c r="F14" s="24">
        <f t="shared" si="1"/>
        <v>12.600000000000023</v>
      </c>
      <c r="G14" s="22">
        <f t="shared" si="2"/>
        <v>1179.3600000000024</v>
      </c>
      <c r="H14" s="13"/>
      <c r="I14" s="1" t="s">
        <v>20</v>
      </c>
      <c r="J14" s="22" t="s">
        <v>21</v>
      </c>
    </row>
    <row r="15" spans="1:13" x14ac:dyDescent="0.2">
      <c r="C15" s="19">
        <v>713</v>
      </c>
      <c r="D15" s="19">
        <v>719</v>
      </c>
      <c r="E15" s="24">
        <f t="shared" si="0"/>
        <v>195.60000000000002</v>
      </c>
      <c r="F15" s="24">
        <f t="shared" si="1"/>
        <v>228.60000000000002</v>
      </c>
      <c r="G15" s="22">
        <f t="shared" si="2"/>
        <v>44714.160000000011</v>
      </c>
      <c r="H15" s="13"/>
      <c r="I15" s="1" t="s">
        <v>22</v>
      </c>
      <c r="J15" s="26">
        <f>H12</f>
        <v>21155.55</v>
      </c>
    </row>
    <row r="16" spans="1:13" x14ac:dyDescent="0.2">
      <c r="C16" s="20">
        <v>536</v>
      </c>
      <c r="D16" s="20">
        <v>503</v>
      </c>
      <c r="E16" s="24">
        <f t="shared" si="0"/>
        <v>18.600000000000023</v>
      </c>
      <c r="F16" s="24">
        <f t="shared" si="1"/>
        <v>12.600000000000023</v>
      </c>
      <c r="G16" s="22">
        <f t="shared" si="2"/>
        <v>234.3600000000007</v>
      </c>
      <c r="H16" s="13"/>
      <c r="I16" s="1" t="s">
        <v>27</v>
      </c>
      <c r="J16" s="1" t="s">
        <v>28</v>
      </c>
    </row>
    <row r="17" spans="2:8" x14ac:dyDescent="0.2">
      <c r="B17" s="1" t="s">
        <v>4</v>
      </c>
      <c r="C17" s="1">
        <f>SUM(C12:C16)</f>
        <v>2587</v>
      </c>
      <c r="D17" s="1">
        <f>SUM(D12:D16)</f>
        <v>2452</v>
      </c>
      <c r="H17" s="13"/>
    </row>
    <row r="18" spans="2:8" x14ac:dyDescent="0.2">
      <c r="B18" s="10" t="s">
        <v>23</v>
      </c>
      <c r="C18" s="4">
        <f>COUNT(C12:C16)</f>
        <v>5</v>
      </c>
      <c r="D18" s="4">
        <f>COUNT(D12:D16)</f>
        <v>5</v>
      </c>
      <c r="F18" s="5"/>
      <c r="G18" s="23"/>
      <c r="H18" s="13"/>
    </row>
    <row r="19" spans="2:8" x14ac:dyDescent="0.2">
      <c r="B19" s="5" t="s">
        <v>24</v>
      </c>
      <c r="C19" s="8">
        <f>C17/C18</f>
        <v>517.4</v>
      </c>
      <c r="D19" s="8">
        <f>D17/D18</f>
        <v>490.4</v>
      </c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Garcia Rodriguez, Manuel Vicente</cp:lastModifiedBy>
  <dcterms:created xsi:type="dcterms:W3CDTF">2017-03-21T13:09:44Z</dcterms:created>
  <dcterms:modified xsi:type="dcterms:W3CDTF">2025-08-29T13:24:20Z</dcterms:modified>
</cp:coreProperties>
</file>