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HDPE Pipe PRICE" sheetId="1" r:id="rId1"/>
  </sheets>
  <calcPr calcId="144525"/>
</workbook>
</file>

<file path=xl/calcChain.xml><?xml version="1.0" encoding="utf-8"?>
<calcChain xmlns="http://schemas.openxmlformats.org/spreadsheetml/2006/main">
  <c r="F23" i="1" l="1"/>
  <c r="H30" i="1" s="1"/>
  <c r="F8" i="1"/>
  <c r="F9" i="1" s="1"/>
  <c r="F10" i="1" s="1"/>
  <c r="F11" i="1" s="1"/>
  <c r="F12" i="1" s="1"/>
  <c r="F13" i="1" s="1"/>
  <c r="F14" i="1" s="1"/>
  <c r="F15" i="1" s="1"/>
  <c r="F24" i="1" l="1"/>
  <c r="F25" i="1" s="1"/>
  <c r="F26" i="1" s="1"/>
  <c r="F27" i="1" s="1"/>
  <c r="F28" i="1" s="1"/>
  <c r="F29" i="1" s="1"/>
  <c r="F30" i="1" s="1"/>
  <c r="H15" i="1"/>
</calcChain>
</file>

<file path=xl/sharedStrings.xml><?xml version="1.0" encoding="utf-8"?>
<sst xmlns="http://schemas.openxmlformats.org/spreadsheetml/2006/main" count="60" uniqueCount="28">
  <si>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</si>
  <si>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</si>
  <si>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</si>
  <si>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</si>
  <si>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</si>
  <si>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</si>
  <si>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</si>
  <si>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</si>
  <si>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</si>
  <si>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100.98.131. Supply of HDPE Pipe PE 100 (IS 4984/1995), 8kg, 50mm Outer Dia.</t>
  </si>
  <si>
    <t>Header Unit</t>
  </si>
  <si>
    <t>metre</t>
  </si>
  <si>
    <t>Header Quantity</t>
  </si>
  <si>
    <t>Header Details</t>
  </si>
  <si>
    <t>Material</t>
  </si>
  <si>
    <t>M</t>
  </si>
  <si>
    <t>MR10131</t>
  </si>
  <si>
    <t>HDPE Pipe PE 100 (IS 4984/1995), 8kg, 50mm Outer Dia.</t>
  </si>
  <si>
    <t>M1</t>
  </si>
  <si>
    <t>TOTAL</t>
  </si>
  <si>
    <t>UNIT TOTAL</t>
  </si>
  <si>
    <t>Water Charge@ 1.00 %</t>
  </si>
  <si>
    <t>Contractors Profit &amp; Overhead@ 15.00 %</t>
  </si>
  <si>
    <t>Grand Total</t>
  </si>
  <si>
    <t>/m</t>
  </si>
  <si>
    <t>100.98.132. Supply of HDPE Pipe PE 100 (IS 4984/1995), 8kg, 63mm Outer Dia.</t>
  </si>
  <si>
    <t>MR10132</t>
  </si>
  <si>
    <t>HDPE Pipe PE 100 (IS 4984/1995), 8kg, 63mm Outer 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</si>
</sst>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  <scheme val="minor"/>
    </font>
    <font>
      <sz val="10"/>
      <name val="Arial"/>
    </font>
    <font>
      <b/>
      <sz val="12"/>
      <name val="Merriweather"/>
    </font>
    <font>
      <sz val="10"/>
      <name val="Merriweather"/>
    </font>
    <font>
      <sz val="10"/>
      <name val="Arial"/>
      <scheme val="minor"/>
    </font>
    <font>
      <sz val="12"/>
      <name val="Merriweathe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3" xfId="0" applyFont="1" applyFill="1" applyBorder="1"/>
    <xf numFmtId="0" fontId="1" fillId="0" borderId="4" xfId="0" applyFont="1" applyFill="1" applyBorder="1"/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/>
    <xf numFmtId="0" fontId="1" fillId="0" borderId="5" xfId="0" applyFont="1" applyFill="1" applyBorder="1"/>
    <xf numFmtId="0" fontId="2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right" vertical="center" wrapText="1"/>
    </xf>
    <xf numFmtId="2" fontId="5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H30"/>
  <sheetViews>
    <sheetView tabSelected="1" workbookViewId="0">
      <selection sqref="A1:XFD1048576"/>
    </sheetView>
  </sheetViews>
  <sheetFormatPr defaultColWidth="12.6328125" defaultRowHeight="15.75" customHeight="1"/>
  <cols>
    <col min="1" max="7" width="12.6328125" style="6"/>
    <col min="8" max="8" width="12.6328125" style="6" hidden="1"/>
    <col min="9" max="16384" width="12.6328125" style="6"/>
  </cols>
  <sheetData>
    <row r="1" spans="1:8" ht="15.75" customHeight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</row>
    <row r="2" spans="1:8" ht="15.75" customHeight="1">
      <c r="A2" s="7"/>
      <c r="B2" s="7"/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5"/>
    </row>
    <row r="3" spans="1:8" ht="15.75" customHeight="1">
      <c r="A3" s="2" t="s">
        <v>9</v>
      </c>
      <c r="B3" s="3"/>
      <c r="C3" s="3"/>
      <c r="D3" s="3"/>
      <c r="E3" s="3"/>
      <c r="F3" s="3"/>
      <c r="G3" s="4"/>
      <c r="H3" s="5"/>
    </row>
    <row r="4" spans="1:8" ht="15.75" customHeight="1">
      <c r="A4" s="9"/>
      <c r="B4" s="9" t="s">
        <v>10</v>
      </c>
      <c r="C4" s="9" t="s">
        <v>11</v>
      </c>
      <c r="D4" s="9" t="s">
        <v>12</v>
      </c>
      <c r="E4" s="10">
        <v>1</v>
      </c>
      <c r="F4" s="11"/>
      <c r="G4" s="4"/>
      <c r="H4" s="5"/>
    </row>
    <row r="5" spans="1:8" ht="15.75" customHeight="1">
      <c r="A5" s="9" t="s">
        <v>13</v>
      </c>
      <c r="B5" s="11"/>
      <c r="C5" s="3"/>
      <c r="D5" s="3"/>
      <c r="E5" s="3"/>
      <c r="F5" s="3"/>
      <c r="G5" s="4"/>
      <c r="H5" s="5"/>
    </row>
    <row r="6" spans="1:8" ht="15.75" customHeight="1">
      <c r="A6" s="11" t="s">
        <v>14</v>
      </c>
      <c r="B6" s="3"/>
      <c r="C6" s="3"/>
      <c r="D6" s="3"/>
      <c r="E6" s="3"/>
      <c r="F6" s="4"/>
      <c r="G6" s="9" t="s">
        <v>15</v>
      </c>
      <c r="H6" s="5"/>
    </row>
    <row r="7" spans="1:8" ht="15.75" customHeight="1">
      <c r="A7" s="12"/>
      <c r="B7" s="12" t="s">
        <v>16</v>
      </c>
      <c r="C7" s="11" t="s">
        <v>17</v>
      </c>
      <c r="D7" s="3"/>
      <c r="E7" s="4"/>
      <c r="F7" s="11"/>
      <c r="G7" s="4"/>
      <c r="H7" s="5"/>
    </row>
    <row r="8" spans="1:8" ht="15.75" customHeight="1">
      <c r="A8" s="7"/>
      <c r="B8" s="7"/>
      <c r="C8" s="9" t="s">
        <v>11</v>
      </c>
      <c r="D8" s="10">
        <v>1</v>
      </c>
      <c r="E8" s="10">
        <v>63.48</v>
      </c>
      <c r="F8" s="10">
        <f>D8*E8</f>
        <v>63.48</v>
      </c>
      <c r="G8" s="9" t="s">
        <v>18</v>
      </c>
      <c r="H8" s="5"/>
    </row>
    <row r="9" spans="1:8" ht="15.75" customHeight="1">
      <c r="A9" s="13" t="s">
        <v>19</v>
      </c>
      <c r="B9" s="3"/>
      <c r="C9" s="4"/>
      <c r="D9" s="10">
        <v>1</v>
      </c>
      <c r="E9" s="14" t="s">
        <v>11</v>
      </c>
      <c r="F9" s="10">
        <f>F8</f>
        <v>63.48</v>
      </c>
      <c r="G9" s="14"/>
      <c r="H9" s="5"/>
    </row>
    <row r="10" spans="1:8" ht="15.75" customHeight="1">
      <c r="A10" s="13" t="s">
        <v>20</v>
      </c>
      <c r="B10" s="3"/>
      <c r="C10" s="4"/>
      <c r="D10" s="10">
        <v>1</v>
      </c>
      <c r="E10" s="14" t="s">
        <v>11</v>
      </c>
      <c r="F10" s="10">
        <f>F9/D9</f>
        <v>63.48</v>
      </c>
      <c r="G10" s="14"/>
      <c r="H10" s="5"/>
    </row>
    <row r="11" spans="1:8" ht="15.75" customHeight="1">
      <c r="A11" s="15" t="s">
        <v>21</v>
      </c>
      <c r="B11" s="3"/>
      <c r="C11" s="3"/>
      <c r="D11" s="4"/>
      <c r="E11" s="10"/>
      <c r="F11" s="10">
        <f>F10*1%</f>
        <v>0.63480000000000003</v>
      </c>
      <c r="G11" s="14"/>
      <c r="H11" s="5"/>
    </row>
    <row r="12" spans="1:8" ht="15.75" customHeight="1">
      <c r="A12" s="15" t="s">
        <v>19</v>
      </c>
      <c r="B12" s="3"/>
      <c r="C12" s="3"/>
      <c r="D12" s="4"/>
      <c r="E12" s="14"/>
      <c r="F12" s="10">
        <f>F11+F10</f>
        <v>64.114800000000002</v>
      </c>
      <c r="G12" s="14"/>
      <c r="H12" s="5"/>
    </row>
    <row r="13" spans="1:8" ht="15.75" customHeight="1">
      <c r="A13" s="15" t="s">
        <v>22</v>
      </c>
      <c r="B13" s="3"/>
      <c r="C13" s="3"/>
      <c r="D13" s="4"/>
      <c r="E13" s="10"/>
      <c r="F13" s="10">
        <f>F12*15%</f>
        <v>9.6172199999999997</v>
      </c>
      <c r="G13" s="14"/>
      <c r="H13" s="5"/>
    </row>
    <row r="14" spans="1:8" ht="15.75" customHeight="1">
      <c r="A14" s="15" t="s">
        <v>19</v>
      </c>
      <c r="B14" s="3"/>
      <c r="C14" s="3"/>
      <c r="D14" s="4"/>
      <c r="E14" s="14"/>
      <c r="F14" s="10">
        <f>F13+F12</f>
        <v>73.732020000000006</v>
      </c>
      <c r="G14" s="14"/>
      <c r="H14" s="5"/>
    </row>
    <row r="15" spans="1:8" ht="15.75" customHeight="1">
      <c r="A15" s="15" t="s">
        <v>23</v>
      </c>
      <c r="B15" s="3"/>
      <c r="C15" s="3"/>
      <c r="D15" s="4"/>
      <c r="E15" s="14"/>
      <c r="F15" s="16">
        <f>ROUND(F14,2)</f>
        <v>73.73</v>
      </c>
      <c r="G15" s="14" t="s">
        <v>24</v>
      </c>
      <c r="H15" s="17">
        <f>((F8*1.01*1.15))</f>
        <v>73.732019999999991</v>
      </c>
    </row>
    <row r="16" spans="1:8" ht="15.75" customHeight="1">
      <c r="A16" s="1" t="s">
        <v>0</v>
      </c>
      <c r="B16" s="1" t="s">
        <v>1</v>
      </c>
      <c r="C16" s="2" t="s">
        <v>2</v>
      </c>
      <c r="D16" s="3"/>
      <c r="E16" s="4"/>
      <c r="F16" s="2" t="s">
        <v>3</v>
      </c>
      <c r="G16" s="4"/>
      <c r="H16" s="5"/>
    </row>
    <row r="17" spans="1:8" ht="15.75" customHeight="1">
      <c r="A17" s="7"/>
      <c r="B17" s="7"/>
      <c r="C17" s="8" t="s">
        <v>4</v>
      </c>
      <c r="D17" s="8" t="s">
        <v>5</v>
      </c>
      <c r="E17" s="8" t="s">
        <v>6</v>
      </c>
      <c r="F17" s="8" t="s">
        <v>7</v>
      </c>
      <c r="G17" s="8" t="s">
        <v>8</v>
      </c>
      <c r="H17" s="5"/>
    </row>
    <row r="18" spans="1:8" ht="15.75" customHeight="1">
      <c r="A18" s="2" t="s">
        <v>25</v>
      </c>
      <c r="B18" s="3"/>
      <c r="C18" s="3"/>
      <c r="D18" s="3"/>
      <c r="E18" s="3"/>
      <c r="F18" s="3"/>
      <c r="G18" s="4"/>
      <c r="H18" s="5"/>
    </row>
    <row r="19" spans="1:8" ht="15.75" customHeight="1">
      <c r="A19" s="9"/>
      <c r="B19" s="9" t="s">
        <v>10</v>
      </c>
      <c r="C19" s="9" t="s">
        <v>11</v>
      </c>
      <c r="D19" s="9" t="s">
        <v>12</v>
      </c>
      <c r="E19" s="10">
        <v>1</v>
      </c>
      <c r="F19" s="11"/>
      <c r="G19" s="4"/>
      <c r="H19" s="5"/>
    </row>
    <row r="20" spans="1:8" ht="15.75" customHeight="1">
      <c r="A20" s="9" t="s">
        <v>13</v>
      </c>
      <c r="B20" s="11"/>
      <c r="C20" s="3"/>
      <c r="D20" s="3"/>
      <c r="E20" s="3"/>
      <c r="F20" s="3"/>
      <c r="G20" s="4"/>
      <c r="H20" s="5"/>
    </row>
    <row r="21" spans="1:8" ht="15.75" customHeight="1">
      <c r="A21" s="11" t="s">
        <v>14</v>
      </c>
      <c r="B21" s="3"/>
      <c r="C21" s="3"/>
      <c r="D21" s="3"/>
      <c r="E21" s="3"/>
      <c r="F21" s="4"/>
      <c r="G21" s="9" t="s">
        <v>15</v>
      </c>
      <c r="H21" s="5"/>
    </row>
    <row r="22" spans="1:8" ht="15.75" customHeight="1">
      <c r="A22" s="12"/>
      <c r="B22" s="12" t="s">
        <v>26</v>
      </c>
      <c r="C22" s="11" t="s">
        <v>27</v>
      </c>
      <c r="D22" s="3"/>
      <c r="E22" s="4"/>
      <c r="F22" s="11"/>
      <c r="G22" s="4"/>
      <c r="H22" s="5"/>
    </row>
    <row r="23" spans="1:8" ht="15.75" customHeight="1">
      <c r="A23" s="7"/>
      <c r="B23" s="7"/>
      <c r="C23" s="9" t="s">
        <v>11</v>
      </c>
      <c r="D23" s="10">
        <v>1</v>
      </c>
      <c r="E23" s="10">
        <v>88.87</v>
      </c>
      <c r="F23" s="10">
        <f>D23*E23</f>
        <v>88.87</v>
      </c>
      <c r="G23" s="9" t="s">
        <v>18</v>
      </c>
      <c r="H23" s="5"/>
    </row>
    <row r="24" spans="1:8" ht="15.5">
      <c r="A24" s="13" t="s">
        <v>19</v>
      </c>
      <c r="B24" s="3"/>
      <c r="C24" s="4"/>
      <c r="D24" s="10">
        <v>1</v>
      </c>
      <c r="E24" s="14" t="s">
        <v>11</v>
      </c>
      <c r="F24" s="10">
        <f>F23</f>
        <v>88.87</v>
      </c>
      <c r="G24" s="14"/>
      <c r="H24" s="5"/>
    </row>
    <row r="25" spans="1:8" ht="15.5">
      <c r="A25" s="13" t="s">
        <v>20</v>
      </c>
      <c r="B25" s="3"/>
      <c r="C25" s="4"/>
      <c r="D25" s="10">
        <v>1</v>
      </c>
      <c r="E25" s="14" t="s">
        <v>11</v>
      </c>
      <c r="F25" s="10">
        <f>F24/D24</f>
        <v>88.87</v>
      </c>
      <c r="G25" s="14"/>
      <c r="H25" s="5"/>
    </row>
    <row r="26" spans="1:8" ht="15.5">
      <c r="A26" s="15" t="s">
        <v>21</v>
      </c>
      <c r="B26" s="3"/>
      <c r="C26" s="3"/>
      <c r="D26" s="4"/>
      <c r="E26" s="10"/>
      <c r="F26" s="10">
        <f>F25*1%</f>
        <v>0.88870000000000005</v>
      </c>
      <c r="G26" s="14"/>
      <c r="H26" s="5"/>
    </row>
    <row r="27" spans="1:8" ht="15.5">
      <c r="A27" s="15" t="s">
        <v>19</v>
      </c>
      <c r="B27" s="3"/>
      <c r="C27" s="3"/>
      <c r="D27" s="4"/>
      <c r="E27" s="14"/>
      <c r="F27" s="10">
        <f>F26+F25</f>
        <v>89.758700000000005</v>
      </c>
      <c r="G27" s="14"/>
      <c r="H27" s="5"/>
    </row>
    <row r="28" spans="1:8" ht="15.5">
      <c r="A28" s="15" t="s">
        <v>22</v>
      </c>
      <c r="B28" s="3"/>
      <c r="C28" s="3"/>
      <c r="D28" s="4"/>
      <c r="E28" s="10"/>
      <c r="F28" s="10">
        <f>F27*15%</f>
        <v>13.463805000000001</v>
      </c>
      <c r="G28" s="14"/>
      <c r="H28" s="5"/>
    </row>
    <row r="29" spans="1:8" ht="15.5">
      <c r="A29" s="15" t="s">
        <v>19</v>
      </c>
      <c r="B29" s="3"/>
      <c r="C29" s="3"/>
      <c r="D29" s="4"/>
      <c r="E29" s="14"/>
      <c r="F29" s="10">
        <f>F28+F27</f>
        <v>103.22250500000001</v>
      </c>
      <c r="G29" s="14"/>
      <c r="H29" s="5"/>
    </row>
    <row r="30" spans="1:8" ht="15.5">
      <c r="A30" s="15" t="s">
        <v>23</v>
      </c>
      <c r="B30" s="3"/>
      <c r="C30" s="3"/>
      <c r="D30" s="4"/>
      <c r="E30" s="14"/>
      <c r="F30" s="16">
        <f>ROUND(F29,2)</f>
        <v>103.22</v>
      </c>
      <c r="G30" s="14" t="s">
        <v>24</v>
      </c>
      <c r="H30" s="17">
        <f>((F23*1.01*1.15))</f>
        <v>103.222505</v>
      </c>
    </row>
  </sheetData>
  <mergeCells count="38"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  <mergeCell ref="A9:C9"/>
    <mergeCell ref="A10:C10"/>
    <mergeCell ref="A11:D11"/>
    <mergeCell ref="A12:D12"/>
    <mergeCell ref="F16:G16"/>
    <mergeCell ref="F19:G19"/>
    <mergeCell ref="A13:D13"/>
    <mergeCell ref="A14:D14"/>
    <mergeCell ref="A15:D15"/>
    <mergeCell ref="A16:A17"/>
    <mergeCell ref="B16:B17"/>
    <mergeCell ref="C16:E16"/>
    <mergeCell ref="A18:G18"/>
    <mergeCell ref="A30:D30"/>
    <mergeCell ref="B20:G20"/>
    <mergeCell ref="A21:F21"/>
    <mergeCell ref="A22:A23"/>
    <mergeCell ref="B22:B23"/>
    <mergeCell ref="C22:E22"/>
    <mergeCell ref="F22:G22"/>
    <mergeCell ref="A24:C24"/>
    <mergeCell ref="A25:C25"/>
    <mergeCell ref="A26:D26"/>
    <mergeCell ref="A27:D27"/>
    <mergeCell ref="A28:D28"/>
    <mergeCell ref="A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HDPE Pipe 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2025-05-22T08:58:02Z</dcterms:modified>
</cp:coreProperties>
</file>