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fhnw365.sharepoint.com/teams/P-Semantics4SmartEnergySystems_MTs_M365/Freigegebene Dokumente/General/Master Thesis Aron/MT/Final MT/Appendices/"/>
    </mc:Choice>
  </mc:AlternateContent>
  <xr:revisionPtr revIDLastSave="15" documentId="13_ncr:1_{EA221304-06C4-3849-95E2-4EA98E170EA8}" xr6:coauthVersionLast="47" xr6:coauthVersionMax="47" xr10:uidLastSave="{994EFF41-146D-4B1A-B544-3CD6C865752F}"/>
  <bookViews>
    <workbookView xWindow="-120" yWindow="-16320" windowWidth="29040" windowHeight="15840" xr2:uid="{00000000-000D-0000-FFFF-FFFF00000000}"/>
  </bookViews>
  <sheets>
    <sheet name="Evaluation Questionnair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1" l="1"/>
  <c r="J7" i="1"/>
  <c r="K7" i="1"/>
  <c r="L7" i="1"/>
  <c r="M7" i="1"/>
  <c r="N7" i="1"/>
  <c r="H7" i="1"/>
  <c r="I6" i="1"/>
  <c r="J6" i="1"/>
  <c r="K6" i="1"/>
  <c r="L6" i="1"/>
  <c r="M6" i="1"/>
  <c r="N6" i="1"/>
  <c r="H6" i="1"/>
  <c r="Q7" i="1"/>
  <c r="R7" i="1"/>
  <c r="S7" i="1"/>
  <c r="T7" i="1"/>
  <c r="U7" i="1"/>
  <c r="V7" i="1"/>
  <c r="W7" i="1"/>
  <c r="X7" i="1"/>
  <c r="Y7" i="1"/>
  <c r="Z7" i="1"/>
  <c r="AA7" i="1"/>
  <c r="AB7" i="1"/>
  <c r="AC7" i="1"/>
  <c r="AD7" i="1"/>
  <c r="P7" i="1"/>
  <c r="Q6" i="1"/>
  <c r="R6" i="1"/>
  <c r="S6" i="1"/>
  <c r="T6" i="1"/>
  <c r="U6" i="1"/>
  <c r="V6" i="1"/>
  <c r="W6" i="1"/>
  <c r="X6" i="1"/>
  <c r="Y6" i="1"/>
  <c r="Z6" i="1"/>
  <c r="AA6" i="1"/>
  <c r="AB6" i="1"/>
  <c r="AC6" i="1"/>
  <c r="AD6" i="1"/>
  <c r="P6" i="1"/>
</calcChain>
</file>

<file path=xl/sharedStrings.xml><?xml version="1.0" encoding="utf-8"?>
<sst xmlns="http://schemas.openxmlformats.org/spreadsheetml/2006/main" count="56" uniqueCount="51">
  <si>
    <r>
      <t xml:space="preserve">What is your experience with Linked Data? </t>
    </r>
    <r>
      <rPr>
        <i/>
        <sz val="10"/>
        <color theme="1"/>
        <rFont val="Arial"/>
        <family val="2"/>
      </rPr>
      <t>(Multiple options possible)
Linked Data Definition = A method of structuring and interconnecting data on the web using standardized formats and protocols. It involves exposing, sharing, and connecting datasets using URIs and linking data elements through RDF (Resource Description Framework) triples. The core idea is to create a decentralized and globally interconnected web of data that enables seamless exploration, discovery, and integration of information across diverse sources.</t>
    </r>
  </si>
  <si>
    <r>
      <t xml:space="preserve">Please indicate where you assess yourself in the topic of Linked Data? </t>
    </r>
    <r>
      <rPr>
        <i/>
        <sz val="10"/>
        <color theme="1"/>
        <rFont val="Arial"/>
        <family val="2"/>
      </rPr>
      <t>(Single option)</t>
    </r>
  </si>
  <si>
    <t>Did or do you already create or use custom tool / software / scripts to validate Linked Data?</t>
  </si>
  <si>
    <r>
      <t xml:space="preserve">Please specify which custom tools / software / scripts you have created or used? </t>
    </r>
    <r>
      <rPr>
        <i/>
        <sz val="10"/>
        <color theme="1"/>
        <rFont val="Arial"/>
        <family val="2"/>
      </rPr>
      <t>(Open question - if not applicable write "none")</t>
    </r>
  </si>
  <si>
    <t>Please indicate how you assess your experience with (ontology) constraint languages (e.g. SHACL)?</t>
  </si>
  <si>
    <r>
      <t xml:space="preserve">If you have a research / professional position in the Semantic Web, what are your main topics? </t>
    </r>
    <r>
      <rPr>
        <i/>
        <sz val="10"/>
        <color theme="1"/>
        <rFont val="Arial"/>
        <family val="2"/>
      </rPr>
      <t>(Open question - if not applicable write "none")</t>
    </r>
  </si>
  <si>
    <t>Please indicate how far you agree with the following statements regarding the just completed exercises (1=strongly disagree, 7 = strongly agree) [I'm confident that the modelled solutions I provided with ShapeVOWL are correct (semantically correct representation of energy system constraints, i.e. UMAR use case)]</t>
  </si>
  <si>
    <t>Please indicate how far you agree with the following statements regarding the just completed exercises (1=strongly disagree, 7 = strongly agree) [I'm confident that the solutions I provided with the text-based approach are correct (semantically correct representation of energy system constraints, i.e. UMAR use case)]</t>
  </si>
  <si>
    <t>Please indicate how far you agree with the following statements regarding the just completed exercises (1=strongly disagree, 7 = strongly agree) [I prefer Shape VOWL over text-based constraint editing for energy systems (i.e. UMAR use case)]</t>
  </si>
  <si>
    <t>Please indicate how far you agree with the following statements regarding the just completed exercises (1=strongly disagree, 7 = strongly agree) [The concept of modelling with ShapeVOWL in AOAME is simple to understand]</t>
  </si>
  <si>
    <t>Please indicate how far you agree with the following statements regarding the just completed exercises (1=strongly disagree, 7 = strongly agree) [The energy system constraint modelling with ShapeVOWL in AOAME was simple ]</t>
  </si>
  <si>
    <t>Please indicate how far you agree with the following statements regarding the just completed exercises (1=strongly disagree, 7 = strongly agree) [The ShapeVOWL modeling language in AOAME is a suitable approach to model energy system constraints ]</t>
  </si>
  <si>
    <t>Please indicate how far you agree with the following statements regarding the just completed exercises (1=strongly disagree, 7 = strongly agree) [I would like to use ShapeVOWL in AOAME to edit RDF constraints for NEST's energy systems]</t>
  </si>
  <si>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[Semiotic Clarity - The visual notation allows me to clearly express and understand complex concepts]</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</si>
  <si>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[Semiotic Clarity &amp; Graphic Economy - The notation supports the representation of a wide range of information]</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</si>
  <si>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[Perceptual Discriminability - The visual elements and symbols used are consistent throughout the notation]</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</si>
  <si>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[Perceptual Discriminability - Similar concepts are represented in a consistent manner]</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</si>
  <si>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[Semantic Transparency &amp; Cognitive Fit - The notation is simple and easy to understand]</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</si>
  <si>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[Semantic Transparency - Unnecessary complexity is minimized in the visual representation]</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</si>
  <si>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[Complexity Management - The notation provides a comprehensive representation of the information it intends to convey]</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</si>
  <si>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[Complexity Management - There are no major gaps or omissions in the visual representation]</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</si>
  <si>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[Cognitive Integration - Redundancy in the visual representation is minimized]</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</si>
  <si>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[Cognitive Integration - Modifications to the notation are made with consideration for existing users]</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</si>
  <si>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[Visual Expressiveness - The notation is designed with human cognition in mind]</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</si>
  <si>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[Visual Expressiveness &amp; Cognitive Fit - It is easy for users to read and interpret without excessive mental effort]</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</si>
  <si>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[Dual Coding - The notation supports the creation of new and expressive visual element]</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</si>
  <si>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[Dual Coding - Users can easily extend or adapt the notation to represent novel concepts]</t>
    </r>
  </si>
  <si>
    <r>
      <t xml:space="preserve">Please indicate how far you agree the following principles are met regarding </t>
    </r>
    <r>
      <rPr>
        <u/>
        <sz val="10"/>
        <color theme="1"/>
        <rFont val="Arial"/>
        <family val="2"/>
      </rPr>
      <t>modelling energy system constraints</t>
    </r>
    <r>
      <rPr>
        <sz val="10"/>
        <color theme="1"/>
        <rFont val="Arial"/>
        <family val="2"/>
      </rPr>
      <t xml:space="preserve"> with ShapeVOWL in AOAME. (1=strongly disagree, 7 = strongly agree) [Graphic Economy -  Different concepts are visually orthogonal, avoiding unnecessary overlap]</t>
    </r>
  </si>
  <si>
    <r>
      <t xml:space="preserve">Is there anything else you want to tell us about the shown ShapeVOWL visualization in AOAME, including the representation of the UMAR use cases with the visual approach? </t>
    </r>
    <r>
      <rPr>
        <i/>
        <sz val="10"/>
        <color theme="1"/>
        <rFont val="Arial"/>
        <family val="2"/>
      </rPr>
      <t>(Open question)</t>
    </r>
  </si>
  <si>
    <t>I generate Linked Data, I check the quality of Linked Data, I use Linked Data, I publish Linked Data, I perform reasoning on Linked Data, I have a basic understanding of Linked Data</t>
  </si>
  <si>
    <t>Proficient</t>
  </si>
  <si>
    <t>Yes</t>
  </si>
  <si>
    <t>Rdflib, pyshacl, openrefine, sparqlgenerate</t>
  </si>
  <si>
    <t>Emerging</t>
  </si>
  <si>
    <t>data integration and harmonization, data discovery/querying and autonomous contextual understanding of data</t>
  </si>
  <si>
    <t xml:space="preserve">The approach shown is an excellent first exploration of applying ShapeVOWL to define constraints. Some additional effort is required to improve the useability of the software and combine it with the actual system design, i.e. a harmonisation step between the system design and application of the constraints is required. Once this is complete, piloting with industry users without experience with SHACL constraints or semantic technologies would be helpful. A possible suggested approach could be:
- An engineer draws the system following the Brick SHACL
- The ontology constraints for the defined elements are shown in the ShapeVOWL
- The user can check these constraints and extend them as necessary for their application
- These additional constraints can be isolated and exported. This could be implemented as a site policy, or arguments could be made to extend the existing ontology. This would then allow a hierarchy of constraints to be defined and applied, e.g. domain, local, user </t>
  </si>
  <si>
    <t>I generate Linked Data, I use Linked Data, I perform reasoning on Linked Data</t>
  </si>
  <si>
    <t>No</t>
  </si>
  <si>
    <t>Developing</t>
  </si>
  <si>
    <t>Digital Twins based on Linked Data</t>
  </si>
  <si>
    <t>Like: RDF and SHACL are standards, good to use it; ShapeVOWL as a visual notation
Improve: RDF and SHACL are low level, useability needs a lot of work; Userfriendliness of AOAME is basic.</t>
  </si>
  <si>
    <t xml:space="preserve">In isolation the concept is good. The integration with the ontology-model (schema) and the model (UMAR model) is not finally defined. </t>
  </si>
  <si>
    <t>I have a basic understanding of Linked Data</t>
  </si>
  <si>
    <t>Novice</t>
  </si>
  <si>
    <t>none</t>
  </si>
  <si>
    <t>visual editing easy to share with others</t>
  </si>
  <si>
    <t>It allows a visualization of the constraints. This alternative view could be helpful to people who need to check constraints defined as text. It also allows system designers and engineers unfamiliar with SHACL syntax to check their constraints and constraints within the ontology. This could be useful to inform whether additional constraints are required for their application. I spent a limited time testing the platform, but some suggested improvements include:
- ability to upload/drag &amp; drop a text file or snippet containing constraints
- general useability of the platform, dragging of connectors from clear anchor points, ability to assign constraints, e.g. cardinality directly to the element rather than overlapping boxes
- colour coding of the elements to indicate warnings or incompatibilities 
- the ability to easily change the view from script to visual blocks. This would allow flexibility in defining the constraints 
- once the constraints file is defined, applying it to a system drawn in AOAME should be possible</t>
  </si>
  <si>
    <t>Median</t>
  </si>
  <si>
    <t>Mean</t>
  </si>
  <si>
    <r>
      <t xml:space="preserve">Refering to the initial requirements - What do you generally like about </t>
    </r>
    <r>
      <rPr>
        <u/>
        <sz val="10"/>
        <color theme="1"/>
        <rFont val="Arial"/>
        <family val="2"/>
      </rPr>
      <t>modelling energy system constraints</t>
    </r>
    <r>
      <rPr>
        <sz val="10"/>
        <color theme="1"/>
        <rFont val="Arial"/>
        <family val="2"/>
      </rPr>
      <t xml:space="preserve"> with ShapeVOWL in AOAME and what would you improve?   </t>
    </r>
    <r>
      <rPr>
        <i/>
        <sz val="10"/>
        <color theme="1"/>
        <rFont val="Arial"/>
        <family val="2"/>
      </rPr>
      <t>(Open question)</t>
    </r>
  </si>
  <si>
    <t>Participant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</si>
</sst>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amily val="2"/>
      <scheme val="minor"/>
    </font>
    <font>
      <i/>
      <sz val="10"/>
      <color theme="1"/>
      <name val="Arial"/>
      <family val="2"/>
    </font>
    <font>
      <u/>
      <sz val="10"/>
      <color theme="1"/>
      <name val="Arial"/>
      <family val="2"/>
    </font>
    <font>
      <sz val="10"/>
      <color theme="1"/>
      <name val="Arial"/>
      <family val="2"/>
    </font>
    <font>
      <sz val="10"/>
      <color rgb="FF000000"/>
      <name val="Arial"/>
      <family val="2"/>
      <scheme val="minor"/>
    </font>
    <font>
      <b/>
      <sz val="10"/>
      <color rgb="FF000000"/>
      <name val="Arial"/>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2" borderId="0" xfId="0" applyFont="1" applyFill="1" applyAlignment="1">
      <alignment wrapText="1"/>
    </xf>
    <xf numFmtId="0" fontId="5" fillId="2" borderId="0" xfId="0" applyFont="1" applyFill="1" applyAlignment="1">
      <alignmen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6"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7"/>
  <sheetViews>
    <sheetView tabSelected="1" topLeftCell="T1" workbookViewId="0">
      <pane ySplit="1" topLeftCell="A2" activePane="bottomLeft" state="frozen"/>
      <selection pane="bottomLeft" activeCell="D2" sqref="D2"/>
    </sheetView>
  </sheetViews>
  <sheetFormatPr defaultColWidth="12.6328125" defaultRowHeight="15.75" customHeight="1" x14ac:dyDescent="0.25"/>
  <cols>
    <col min="1" max="1" width="12.6328125" style="2"/>
    <col min="2" max="2" width="75.1796875" style="2" customWidth="1"/>
    <col min="3" max="14" width="18.81640625" style="2" customWidth="1"/>
    <col min="15" max="15" width="52.453125" style="2" customWidth="1"/>
    <col min="16" max="30" width="18.81640625" style="2" customWidth="1"/>
    <col min="31" max="31" width="70.453125" style="2" customWidth="1"/>
    <col min="32" max="37" width="18.81640625" style="2" customWidth="1"/>
    <col min="38" max="16384" width="12.6328125" style="2"/>
  </cols>
  <sheetData>
    <row r="1" spans="1:31" s="5" customFormat="1" ht="200.5" x14ac:dyDescent="0.3">
      <c r="A1" s="5" t="s">
        <v>50</v>
      </c>
      <c r="B1" s="4" t="s">
        <v>0</v>
      </c>
      <c r="C1" s="4" t="s">
        <v>1</v>
      </c>
      <c r="D1" s="4" t="s">
        <v>2</v>
      </c>
      <c r="E1" s="4" t="s">
        <v>3</v>
      </c>
      <c r="F1" s="4" t="s">
        <v>4</v>
      </c>
      <c r="G1" s="4" t="s">
        <v>5</v>
      </c>
      <c r="H1" s="7" t="s">
        <v>6</v>
      </c>
      <c r="I1" s="7" t="s">
        <v>7</v>
      </c>
      <c r="J1" s="7" t="s">
        <v>8</v>
      </c>
      <c r="K1" s="7" t="s">
        <v>9</v>
      </c>
      <c r="L1" s="7" t="s">
        <v>10</v>
      </c>
      <c r="M1" s="7" t="s">
        <v>11</v>
      </c>
      <c r="N1" s="7" t="s">
        <v>12</v>
      </c>
      <c r="O1" s="8" t="s">
        <v>49</v>
      </c>
      <c r="P1" s="6" t="s">
        <v>13</v>
      </c>
      <c r="Q1" s="6" t="s">
        <v>14</v>
      </c>
      <c r="R1" s="6" t="s">
        <v>15</v>
      </c>
      <c r="S1" s="6" t="s">
        <v>16</v>
      </c>
      <c r="T1" s="6" t="s">
        <v>17</v>
      </c>
      <c r="U1" s="6" t="s">
        <v>18</v>
      </c>
      <c r="V1" s="6" t="s">
        <v>19</v>
      </c>
      <c r="W1" s="6" t="s">
        <v>20</v>
      </c>
      <c r="X1" s="6" t="s">
        <v>21</v>
      </c>
      <c r="Y1" s="6" t="s">
        <v>22</v>
      </c>
      <c r="Z1" s="6" t="s">
        <v>23</v>
      </c>
      <c r="AA1" s="6" t="s">
        <v>24</v>
      </c>
      <c r="AB1" s="6" t="s">
        <v>25</v>
      </c>
      <c r="AC1" s="6" t="s">
        <v>26</v>
      </c>
      <c r="AD1" s="6" t="s">
        <v>27</v>
      </c>
      <c r="AE1" s="9" t="s">
        <v>28</v>
      </c>
    </row>
    <row r="2" spans="1:31" ht="269" customHeight="1" x14ac:dyDescent="0.25">
      <c r="A2" s="2">
        <v>1</v>
      </c>
      <c r="B2" s="1" t="s">
        <v>29</v>
      </c>
      <c r="C2" s="1" t="s">
        <v>30</v>
      </c>
      <c r="D2" s="1" t="s">
        <v>31</v>
      </c>
      <c r="E2" s="1" t="s">
        <v>32</v>
      </c>
      <c r="F2" s="1" t="s">
        <v>33</v>
      </c>
      <c r="G2" s="1" t="s">
        <v>34</v>
      </c>
      <c r="H2" s="1">
        <v>6</v>
      </c>
      <c r="I2" s="1">
        <v>6</v>
      </c>
      <c r="J2" s="1">
        <v>3</v>
      </c>
      <c r="K2" s="1">
        <v>5</v>
      </c>
      <c r="L2" s="1">
        <v>5</v>
      </c>
      <c r="M2" s="1">
        <v>5</v>
      </c>
      <c r="N2" s="1">
        <v>4</v>
      </c>
      <c r="O2" s="1" t="s">
        <v>46</v>
      </c>
      <c r="P2" s="1">
        <v>5</v>
      </c>
      <c r="Q2" s="1">
        <v>5</v>
      </c>
      <c r="R2" s="1">
        <v>6</v>
      </c>
      <c r="S2" s="1">
        <v>6</v>
      </c>
      <c r="T2" s="1">
        <v>6</v>
      </c>
      <c r="U2" s="1">
        <v>5</v>
      </c>
      <c r="V2" s="1">
        <v>6</v>
      </c>
      <c r="W2" s="1">
        <v>6</v>
      </c>
      <c r="X2" s="1">
        <v>5</v>
      </c>
      <c r="Y2" s="1">
        <v>5</v>
      </c>
      <c r="Z2" s="1">
        <v>6</v>
      </c>
      <c r="AA2" s="1">
        <v>6</v>
      </c>
      <c r="AB2" s="1">
        <v>6</v>
      </c>
      <c r="AC2" s="1">
        <v>6</v>
      </c>
      <c r="AD2" s="1">
        <v>6</v>
      </c>
      <c r="AE2" s="1" t="s">
        <v>35</v>
      </c>
    </row>
    <row r="3" spans="1:31" ht="50" x14ac:dyDescent="0.25">
      <c r="A3" s="2">
        <v>2</v>
      </c>
      <c r="B3" s="1" t="s">
        <v>36</v>
      </c>
      <c r="C3" s="1" t="s">
        <v>30</v>
      </c>
      <c r="D3" s="1" t="s">
        <v>37</v>
      </c>
      <c r="E3" s="1" t="s">
        <v>37</v>
      </c>
      <c r="F3" s="1" t="s">
        <v>38</v>
      </c>
      <c r="G3" s="1" t="s">
        <v>39</v>
      </c>
      <c r="H3" s="1">
        <v>6</v>
      </c>
      <c r="I3" s="1">
        <v>4</v>
      </c>
      <c r="J3" s="1">
        <v>6</v>
      </c>
      <c r="K3" s="1">
        <v>5</v>
      </c>
      <c r="L3" s="1">
        <v>4</v>
      </c>
      <c r="M3" s="1">
        <v>5</v>
      </c>
      <c r="N3" s="1">
        <v>5</v>
      </c>
      <c r="O3" s="1" t="s">
        <v>40</v>
      </c>
      <c r="P3" s="1">
        <v>5</v>
      </c>
      <c r="Q3" s="1">
        <v>6</v>
      </c>
      <c r="R3" s="1">
        <v>6</v>
      </c>
      <c r="S3" s="1">
        <v>6</v>
      </c>
      <c r="T3" s="1">
        <v>5</v>
      </c>
      <c r="U3" s="1">
        <v>5</v>
      </c>
      <c r="V3" s="1">
        <v>5</v>
      </c>
      <c r="W3" s="1">
        <v>6</v>
      </c>
      <c r="X3" s="1">
        <v>5</v>
      </c>
      <c r="Y3" s="1">
        <v>6</v>
      </c>
      <c r="Z3" s="1">
        <v>6</v>
      </c>
      <c r="AA3" s="1">
        <v>6</v>
      </c>
      <c r="AB3" s="1">
        <v>5</v>
      </c>
      <c r="AC3" s="1">
        <v>4</v>
      </c>
      <c r="AD3" s="1">
        <v>6</v>
      </c>
      <c r="AE3" s="1" t="s">
        <v>41</v>
      </c>
    </row>
    <row r="4" spans="1:31" ht="12.5" x14ac:dyDescent="0.25">
      <c r="A4" s="2">
        <v>3</v>
      </c>
      <c r="B4" s="1" t="s">
        <v>42</v>
      </c>
      <c r="C4" s="1" t="s">
        <v>43</v>
      </c>
      <c r="D4" s="1" t="s">
        <v>37</v>
      </c>
      <c r="E4" s="1" t="s">
        <v>44</v>
      </c>
      <c r="F4" s="1" t="s">
        <v>43</v>
      </c>
      <c r="G4" s="1" t="s">
        <v>44</v>
      </c>
      <c r="H4" s="1">
        <v>3</v>
      </c>
      <c r="I4" s="1">
        <v>4</v>
      </c>
      <c r="J4" s="1">
        <v>4</v>
      </c>
      <c r="K4" s="1">
        <v>5</v>
      </c>
      <c r="L4" s="1">
        <v>4</v>
      </c>
      <c r="M4" s="1">
        <v>5</v>
      </c>
      <c r="N4" s="1">
        <v>5</v>
      </c>
      <c r="O4" s="1" t="s">
        <v>45</v>
      </c>
      <c r="P4" s="1">
        <v>5</v>
      </c>
      <c r="Q4" s="1">
        <v>5</v>
      </c>
      <c r="R4" s="1">
        <v>4</v>
      </c>
      <c r="S4" s="1">
        <v>5</v>
      </c>
      <c r="T4" s="1">
        <v>5</v>
      </c>
      <c r="U4" s="1">
        <v>5</v>
      </c>
      <c r="V4" s="1">
        <v>5</v>
      </c>
      <c r="W4" s="1">
        <v>6</v>
      </c>
      <c r="X4" s="1">
        <v>6</v>
      </c>
      <c r="Y4" s="1">
        <v>5</v>
      </c>
      <c r="Z4" s="1">
        <v>4</v>
      </c>
      <c r="AA4" s="1">
        <v>5</v>
      </c>
      <c r="AB4" s="1">
        <v>5</v>
      </c>
      <c r="AC4" s="1">
        <v>3</v>
      </c>
      <c r="AD4" s="1">
        <v>5</v>
      </c>
    </row>
    <row r="6" spans="1:31" ht="15.75" customHeight="1" x14ac:dyDescent="0.3">
      <c r="H6" s="3">
        <f>MEDIAN(H2:H4)</f>
        <v>6</v>
      </c>
      <c r="I6" s="3">
        <f t="shared" ref="I6:N6" si="0">MEDIAN(I2:I4)</f>
        <v>4</v>
      </c>
      <c r="J6" s="3">
        <f t="shared" si="0"/>
        <v>4</v>
      </c>
      <c r="K6" s="3">
        <f t="shared" si="0"/>
        <v>5</v>
      </c>
      <c r="L6" s="3">
        <f t="shared" si="0"/>
        <v>4</v>
      </c>
      <c r="M6" s="3">
        <f t="shared" si="0"/>
        <v>5</v>
      </c>
      <c r="N6" s="3">
        <f t="shared" si="0"/>
        <v>5</v>
      </c>
      <c r="O6" s="3" t="s">
        <v>47</v>
      </c>
      <c r="P6" s="3">
        <f>MEDIAN(P2:P4)</f>
        <v>5</v>
      </c>
      <c r="Q6" s="3">
        <f t="shared" ref="Q6:AD6" si="1">MEDIAN(Q2:Q4)</f>
        <v>5</v>
      </c>
      <c r="R6" s="3">
        <f t="shared" si="1"/>
        <v>6</v>
      </c>
      <c r="S6" s="3">
        <f t="shared" si="1"/>
        <v>6</v>
      </c>
      <c r="T6" s="3">
        <f t="shared" si="1"/>
        <v>5</v>
      </c>
      <c r="U6" s="3">
        <f t="shared" si="1"/>
        <v>5</v>
      </c>
      <c r="V6" s="3">
        <f t="shared" si="1"/>
        <v>5</v>
      </c>
      <c r="W6" s="3">
        <f t="shared" si="1"/>
        <v>6</v>
      </c>
      <c r="X6" s="3">
        <f t="shared" si="1"/>
        <v>5</v>
      </c>
      <c r="Y6" s="3">
        <f t="shared" si="1"/>
        <v>5</v>
      </c>
      <c r="Z6" s="3">
        <f t="shared" si="1"/>
        <v>6</v>
      </c>
      <c r="AA6" s="3">
        <f t="shared" si="1"/>
        <v>6</v>
      </c>
      <c r="AB6" s="3">
        <f t="shared" si="1"/>
        <v>5</v>
      </c>
      <c r="AC6" s="3">
        <f t="shared" si="1"/>
        <v>4</v>
      </c>
      <c r="AD6" s="3">
        <f t="shared" si="1"/>
        <v>6</v>
      </c>
    </row>
    <row r="7" spans="1:31" ht="15.75" customHeight="1" x14ac:dyDescent="0.3">
      <c r="H7" s="3">
        <f>AVERAGE(H2:H4)</f>
        <v>5</v>
      </c>
      <c r="I7" s="3">
        <f t="shared" ref="I7:N7" si="2">AVERAGE(I2:I4)</f>
        <v>4.666666666666667</v>
      </c>
      <c r="J7" s="3">
        <f t="shared" si="2"/>
        <v>4.333333333333333</v>
      </c>
      <c r="K7" s="3">
        <f t="shared" si="2"/>
        <v>5</v>
      </c>
      <c r="L7" s="3">
        <f t="shared" si="2"/>
        <v>4.333333333333333</v>
      </c>
      <c r="M7" s="3">
        <f t="shared" si="2"/>
        <v>5</v>
      </c>
      <c r="N7" s="3">
        <f t="shared" si="2"/>
        <v>4.666666666666667</v>
      </c>
      <c r="O7" s="3" t="s">
        <v>48</v>
      </c>
      <c r="P7" s="3">
        <f>AVERAGE(P2:P4)</f>
        <v>5</v>
      </c>
      <c r="Q7" s="3">
        <f t="shared" ref="Q7:AD7" si="3">AVERAGE(Q2:Q4)</f>
        <v>5.333333333333333</v>
      </c>
      <c r="R7" s="3">
        <f t="shared" si="3"/>
        <v>5.333333333333333</v>
      </c>
      <c r="S7" s="3">
        <f t="shared" si="3"/>
        <v>5.666666666666667</v>
      </c>
      <c r="T7" s="3">
        <f t="shared" si="3"/>
        <v>5.333333333333333</v>
      </c>
      <c r="U7" s="3">
        <f t="shared" si="3"/>
        <v>5</v>
      </c>
      <c r="V7" s="3">
        <f t="shared" si="3"/>
        <v>5.333333333333333</v>
      </c>
      <c r="W7" s="3">
        <f t="shared" si="3"/>
        <v>6</v>
      </c>
      <c r="X7" s="3">
        <f t="shared" si="3"/>
        <v>5.333333333333333</v>
      </c>
      <c r="Y7" s="3">
        <f t="shared" si="3"/>
        <v>5.333333333333333</v>
      </c>
      <c r="Z7" s="3">
        <f t="shared" si="3"/>
        <v>5.333333333333333</v>
      </c>
      <c r="AA7" s="3">
        <f t="shared" si="3"/>
        <v>5.666666666666667</v>
      </c>
      <c r="AB7" s="3">
        <f t="shared" si="3"/>
        <v>5.333333333333333</v>
      </c>
      <c r="AC7" s="3">
        <f t="shared" si="3"/>
        <v>4.333333333333333</v>
      </c>
      <c r="AD7" s="3">
        <f t="shared" si="3"/>
        <v>5.666666666666667</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6D0D459B70FE846B0824BEF55C690A0" ma:contentTypeVersion="14" ma:contentTypeDescription="Ein neues Dokument erstellen." ma:contentTypeScope="" ma:versionID="f890e6f8ed3e153a1b4a9e003f22310e">
  <xsd:schema xmlns:xsd="http://www.w3.org/2001/XMLSchema" xmlns:xs="http://www.w3.org/2001/XMLSchema" xmlns:p="http://schemas.microsoft.com/office/2006/metadata/properties" xmlns:ns2="5a081e8b-0fa2-4168-b500-68ac02f407ad" xmlns:ns3="02978372-0e66-47ef-8e35-29bc77d09bcc" targetNamespace="http://schemas.microsoft.com/office/2006/metadata/properties" ma:root="true" ma:fieldsID="a01848454d5ba8fe53995ca277d2f6a3" ns2:_="" ns3:_="">
    <xsd:import namespace="5a081e8b-0fa2-4168-b500-68ac02f407ad"/>
    <xsd:import namespace="02978372-0e66-47ef-8e35-29bc77d09bc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a081e8b-0fa2-4168-b500-68ac02f407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Bildmarkierungen" ma:readOnly="false" ma:fieldId="{5cf76f15-5ced-4ddc-b409-7134ff3c332f}" ma:taxonomyMulti="true" ma:sspId="7873907d-d049-4c15-acb6-7b8f2d6df672"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2978372-0e66-47ef-8e35-29bc77d09bcc"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97ad0377-6c4c-476f-9140-ae01b1ea033c}" ma:internalName="TaxCatchAll" ma:showField="CatchAllData" ma:web="02978372-0e66-47ef-8e35-29bc77d09bcc">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a081e8b-0fa2-4168-b500-68ac02f407ad">
      <Terms xmlns="http://schemas.microsoft.com/office/infopath/2007/PartnerControls"/>
    </lcf76f155ced4ddcb4097134ff3c332f>
    <TaxCatchAll xmlns="02978372-0e66-47ef-8e35-29bc77d09bc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7A07AD-D8DF-4CDB-8965-A5B9984F7B39}"/>
</file>

<file path=customXml/itemProps2.xml><?xml version="1.0" encoding="utf-8"?>
<ds:datastoreItem xmlns:ds="http://schemas.openxmlformats.org/officeDocument/2006/customXml" ds:itemID="{DEBC4819-4063-44CC-81EC-95EE68D07C84}">
  <ds:schemaRefs>
    <ds:schemaRef ds:uri="http://schemas.microsoft.com/office/2006/metadata/properties"/>
    <ds:schemaRef ds:uri="http://schemas.microsoft.com/office/infopath/2007/PartnerControls"/>
    <ds:schemaRef ds:uri="5a081e8b-0fa2-4168-b500-68ac02f407ad"/>
    <ds:schemaRef ds:uri="02978372-0e66-47ef-8e35-29bc77d09bcc"/>
  </ds:schemaRefs>
</ds:datastoreItem>
</file>

<file path=customXml/itemProps3.xml><?xml version="1.0" encoding="utf-8"?>
<ds:datastoreItem xmlns:ds="http://schemas.openxmlformats.org/officeDocument/2006/customXml" ds:itemID="{77E90016-4DB7-4222-9C15-9BFF386F171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Evaluation Questionnaire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Emanuele Laurenzi</cp:lastModifiedBy>
  <dcterms:modified xsi:type="dcterms:W3CDTF">2025-03-28T19:15:06Z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0x010100F6D0D459B70FE846B0824BEF55C690A0</vt:lpwstr>
  </property>
  <property fmtid="{D5CDD505-2E9C-101B-9397-08002B2CF9AE}" pid="3" name="MediaServiceImageTags">
    <vt:lpwstr/>
  </property>
</Properties>
</file>