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<sst xmlns="http://schemas.openxmlformats.org/spreadsheetml/2006/main" count="79" uniqueCount="30">
  <si>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</si>
  <si>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</si>
  <si>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</si>
  <si>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</si>
  <si>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</si>
  <si>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</si>
  <si>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</si>
  <si>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</si>
  <si>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</si>
  <si>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</si>
  <si>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</si>
  <si>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</si>
  <si>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</si>
  <si>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</si>
  <si>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</si>
  <si>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</si>
  <si>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Cerveceria_Uni_IR_0</t>
  </si>
  <si>
    <t>Cerveceria_Uni_IR_10</t>
  </si>
  <si>
    <t>Cerveceria_Uni_IR_5</t>
  </si>
  <si>
    <t>Cerveceria_Uni_IR_2</t>
  </si>
  <si>
    <t>Cerveceria_Uni_IR_1</t>
  </si>
  <si>
    <t>Cerveceria_Bi_IR_0</t>
  </si>
  <si>
    <t>Cerveceria_Bi_IR_10</t>
  </si>
  <si>
    <t>Cerveceria_Bi_IR_5</t>
  </si>
  <si>
    <t>Cerveceria_Bi_IR_2</t>
  </si>
  <si>
    <t>Cerveceria_Bi_IR_1</t>
  </si>
  <si>
    <t>MATRIZ DE CONFUSIÓN (TEST)</t>
  </si>
  <si>
    <t>ENTRENAMIENTO</t>
  </si>
  <si>
    <t>VN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</si>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</sst>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J36" sqref="J36"/>
    </sheetView>
  </sheetViews>
  <sheetFormatPr baseColWidth="10" defaultColWidth="8.7265625" defaultRowHeight="14.5" x14ac:dyDescent="0.35"/>
  <cols>
    <col min="1" max="1" width="19.4531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5" t="s">
        <v>0</v>
      </c>
      <c r="B1" s="45" t="s">
        <v>10</v>
      </c>
      <c r="C1" s="45" t="s">
        <v>1</v>
      </c>
      <c r="D1" s="47" t="s">
        <v>27</v>
      </c>
      <c r="E1" s="48"/>
      <c r="F1" s="48"/>
      <c r="G1" s="47" t="s">
        <v>3</v>
      </c>
      <c r="H1" s="48"/>
      <c r="I1" s="48"/>
      <c r="J1" s="48"/>
      <c r="K1" s="49"/>
      <c r="L1" s="47" t="s">
        <v>26</v>
      </c>
      <c r="M1" s="48"/>
      <c r="N1" s="48"/>
      <c r="O1" s="49"/>
    </row>
    <row r="2" spans="1:15" ht="15" thickBot="1" x14ac:dyDescent="0.4">
      <c r="A2" s="46"/>
      <c r="B2" s="46"/>
      <c r="C2" s="46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28</v>
      </c>
      <c r="M2" s="10" t="s">
        <v>4</v>
      </c>
      <c r="N2" s="10" t="s">
        <v>5</v>
      </c>
      <c r="O2" s="11" t="s">
        <v>29</v>
      </c>
    </row>
    <row r="3" spans="1:15" x14ac:dyDescent="0.35">
      <c r="A3" s="30" t="s">
        <v>16</v>
      </c>
      <c r="B3" s="16">
        <v>2902</v>
      </c>
      <c r="C3" s="16" t="s">
        <v>6</v>
      </c>
      <c r="D3" s="31">
        <v>0.96199999999999997</v>
      </c>
      <c r="E3" s="32">
        <v>0.42699999999999999</v>
      </c>
      <c r="F3" s="32">
        <v>0.99099999999999999</v>
      </c>
      <c r="G3" s="33">
        <f>SUM(L3,O3)/(L3+M3+N3+O3)</f>
        <v>0.96280991735537191</v>
      </c>
      <c r="H3" s="34">
        <f>O3/(O3+N3)</f>
        <v>0.97228144989339016</v>
      </c>
      <c r="I3" s="34">
        <f>L3/(L3+M3)</f>
        <v>0.66666666666666663</v>
      </c>
      <c r="J3" s="34">
        <f>L3/(L3+N3)</f>
        <v>0.43478260869565216</v>
      </c>
      <c r="K3" s="35">
        <f>O3/(O3+M3)</f>
        <v>0.98915401301518435</v>
      </c>
      <c r="L3" s="21">
        <v>20</v>
      </c>
      <c r="M3" s="22">
        <v>10</v>
      </c>
      <c r="N3" s="22">
        <v>26</v>
      </c>
      <c r="O3" s="23">
        <v>912</v>
      </c>
    </row>
    <row r="4" spans="1:15" x14ac:dyDescent="0.35">
      <c r="A4" s="20" t="s">
        <v>16</v>
      </c>
      <c r="B4" s="16">
        <v>2902</v>
      </c>
      <c r="C4" s="16" t="s">
        <v>7</v>
      </c>
      <c r="D4" s="18">
        <v>0.94099999999999995</v>
      </c>
      <c r="E4" s="19">
        <v>0.217</v>
      </c>
      <c r="F4" s="19">
        <v>0.98099999999999998</v>
      </c>
      <c r="G4" s="33">
        <f t="shared" ref="G4:G32" si="0">SUM(L4,O4)/(L4+M4+N4+O4)</f>
        <v>0.95454545454545459</v>
      </c>
      <c r="H4" s="34">
        <f t="shared" ref="H4:H32" si="1">O4/(O4+N4)</f>
        <v>0.96210526315789469</v>
      </c>
      <c r="I4" s="34">
        <f t="shared" ref="I4:I32" si="2">L4/(L4+M4)</f>
        <v>0.55555555555555558</v>
      </c>
      <c r="J4" s="34">
        <f t="shared" ref="J4:J32" si="3">L4/(L4+N4)</f>
        <v>0.21739130434782608</v>
      </c>
      <c r="K4" s="35">
        <f t="shared" ref="K4:K32" si="4">O4/(O4+M4)</f>
        <v>0.99132321041214755</v>
      </c>
      <c r="L4" s="21">
        <v>10</v>
      </c>
      <c r="M4" s="22">
        <v>8</v>
      </c>
      <c r="N4" s="22">
        <v>36</v>
      </c>
      <c r="O4" s="23">
        <v>914</v>
      </c>
    </row>
    <row r="5" spans="1:15" x14ac:dyDescent="0.35">
      <c r="A5" s="20" t="s">
        <v>16</v>
      </c>
      <c r="B5" s="16">
        <v>2902</v>
      </c>
      <c r="C5" s="16" t="s">
        <v>8</v>
      </c>
      <c r="D5" s="18">
        <v>0.96399999999999997</v>
      </c>
      <c r="E5" s="19">
        <v>0.42099999999999999</v>
      </c>
      <c r="F5" s="19">
        <v>0.99399999999999999</v>
      </c>
      <c r="G5" s="33">
        <f t="shared" si="0"/>
        <v>0.9700413223140496</v>
      </c>
      <c r="H5" s="34">
        <f t="shared" si="1"/>
        <v>0.97148891235480461</v>
      </c>
      <c r="I5" s="34">
        <f t="shared" si="2"/>
        <v>0.90476190476190477</v>
      </c>
      <c r="J5" s="34">
        <f t="shared" si="3"/>
        <v>0.41304347826086957</v>
      </c>
      <c r="K5" s="35">
        <f t="shared" si="4"/>
        <v>0.99783080260303691</v>
      </c>
      <c r="L5" s="21">
        <v>19</v>
      </c>
      <c r="M5" s="22">
        <v>2</v>
      </c>
      <c r="N5" s="22">
        <v>27</v>
      </c>
      <c r="O5" s="23">
        <v>920</v>
      </c>
    </row>
    <row r="6" spans="1:15" x14ac:dyDescent="0.35">
      <c r="A6" s="20" t="s">
        <v>17</v>
      </c>
      <c r="B6" s="6">
        <v>3162</v>
      </c>
      <c r="C6" s="6" t="s">
        <v>6</v>
      </c>
      <c r="D6" s="7">
        <v>0.97599999999999998</v>
      </c>
      <c r="E6" s="8">
        <v>0.92400000000000004</v>
      </c>
      <c r="F6" s="8">
        <v>0.98399999999999999</v>
      </c>
      <c r="G6" s="38">
        <f t="shared" si="0"/>
        <v>0.95971074380165289</v>
      </c>
      <c r="H6" s="39">
        <f t="shared" si="1"/>
        <v>0.97320471596998925</v>
      </c>
      <c r="I6" s="39">
        <f t="shared" si="2"/>
        <v>0.6</v>
      </c>
      <c r="J6" s="39">
        <f t="shared" si="3"/>
        <v>0.45652173913043476</v>
      </c>
      <c r="K6" s="42">
        <f t="shared" si="4"/>
        <v>0.98481561822125818</v>
      </c>
      <c r="L6" s="2">
        <v>21</v>
      </c>
      <c r="M6" s="3">
        <v>14</v>
      </c>
      <c r="N6" s="3">
        <v>25</v>
      </c>
      <c r="O6" s="4">
        <v>908</v>
      </c>
    </row>
    <row r="7" spans="1:15" x14ac:dyDescent="0.35">
      <c r="A7" s="20" t="s">
        <v>17</v>
      </c>
      <c r="B7" s="6">
        <v>3162</v>
      </c>
      <c r="C7" s="6" t="s">
        <v>7</v>
      </c>
      <c r="D7" s="7">
        <v>0.95299999999999996</v>
      </c>
      <c r="E7" s="8">
        <v>0.82199999999999995</v>
      </c>
      <c r="F7" s="8">
        <v>0.97299999999999998</v>
      </c>
      <c r="G7" s="38">
        <f t="shared" si="0"/>
        <v>0.95351239669421484</v>
      </c>
      <c r="H7" s="39">
        <f t="shared" si="1"/>
        <v>0.969989281886388</v>
      </c>
      <c r="I7" s="39">
        <f t="shared" si="2"/>
        <v>0.51428571428571423</v>
      </c>
      <c r="J7" s="39">
        <f t="shared" si="3"/>
        <v>0.39130434782608697</v>
      </c>
      <c r="K7" s="42">
        <f t="shared" si="4"/>
        <v>0.98156182212581344</v>
      </c>
      <c r="L7" s="2">
        <v>18</v>
      </c>
      <c r="M7" s="3">
        <v>17</v>
      </c>
      <c r="N7" s="3">
        <v>28</v>
      </c>
      <c r="O7" s="4">
        <v>905</v>
      </c>
    </row>
    <row r="8" spans="1:15" x14ac:dyDescent="0.35">
      <c r="A8" s="20" t="s">
        <v>17</v>
      </c>
      <c r="B8" s="6">
        <v>3162</v>
      </c>
      <c r="C8" s="6" t="s">
        <v>8</v>
      </c>
      <c r="D8" s="7">
        <v>0.97599999999999998</v>
      </c>
      <c r="E8" s="8">
        <v>0.89500000000000002</v>
      </c>
      <c r="F8" s="8">
        <v>0.98899999999999999</v>
      </c>
      <c r="G8" s="38">
        <f t="shared" si="0"/>
        <v>0.97210743801652888</v>
      </c>
      <c r="H8" s="39">
        <f t="shared" si="1"/>
        <v>0.97758804695837775</v>
      </c>
      <c r="I8" s="39">
        <f t="shared" si="2"/>
        <v>0.80645161290322576</v>
      </c>
      <c r="J8" s="39">
        <f t="shared" si="3"/>
        <v>0.54347826086956519</v>
      </c>
      <c r="K8" s="42">
        <f t="shared" si="4"/>
        <v>0.99349240780911063</v>
      </c>
      <c r="L8" s="2">
        <v>25</v>
      </c>
      <c r="M8" s="3">
        <v>6</v>
      </c>
      <c r="N8" s="3">
        <v>21</v>
      </c>
      <c r="O8" s="4">
        <v>916</v>
      </c>
    </row>
    <row r="9" spans="1:15" x14ac:dyDescent="0.35">
      <c r="A9" s="20" t="s">
        <v>18</v>
      </c>
      <c r="B9" s="16">
        <v>3422</v>
      </c>
      <c r="C9" s="16" t="s">
        <v>6</v>
      </c>
      <c r="D9" s="18">
        <v>0.98299999999999998</v>
      </c>
      <c r="E9" s="19">
        <v>0.98299999999999998</v>
      </c>
      <c r="F9" s="19">
        <v>0.98299999999999998</v>
      </c>
      <c r="G9" s="33">
        <f t="shared" si="0"/>
        <v>0.96074380165289253</v>
      </c>
      <c r="H9" s="34">
        <f t="shared" si="1"/>
        <v>0.97424892703862664</v>
      </c>
      <c r="I9" s="34">
        <f t="shared" si="2"/>
        <v>0.61111111111111116</v>
      </c>
      <c r="J9" s="34">
        <f t="shared" si="3"/>
        <v>0.47826086956521741</v>
      </c>
      <c r="K9" s="35">
        <f t="shared" si="4"/>
        <v>0.98481561822125818</v>
      </c>
      <c r="L9" s="21">
        <v>22</v>
      </c>
      <c r="M9" s="22">
        <v>14</v>
      </c>
      <c r="N9" s="22">
        <v>24</v>
      </c>
      <c r="O9" s="23">
        <v>908</v>
      </c>
    </row>
    <row r="10" spans="1:15" x14ac:dyDescent="0.35">
      <c r="A10" s="20" t="s">
        <v>18</v>
      </c>
      <c r="B10" s="16">
        <v>3422</v>
      </c>
      <c r="C10" s="16" t="s">
        <v>7</v>
      </c>
      <c r="D10" s="18">
        <v>0.98599999999999999</v>
      </c>
      <c r="E10" s="19">
        <v>0.92200000000000004</v>
      </c>
      <c r="F10" s="19">
        <v>0.96399999999999997</v>
      </c>
      <c r="G10" s="33">
        <f t="shared" si="0"/>
        <v>0.95557851239669422</v>
      </c>
      <c r="H10" s="34">
        <f t="shared" si="1"/>
        <v>0.97106109324758838</v>
      </c>
      <c r="I10" s="34">
        <f t="shared" si="2"/>
        <v>0.54285714285714282</v>
      </c>
      <c r="J10" s="34">
        <f t="shared" si="3"/>
        <v>0.41304347826086957</v>
      </c>
      <c r="K10" s="35">
        <f t="shared" si="4"/>
        <v>0.98264642082429499</v>
      </c>
      <c r="L10" s="21">
        <v>19</v>
      </c>
      <c r="M10" s="22">
        <v>16</v>
      </c>
      <c r="N10" s="22">
        <v>27</v>
      </c>
      <c r="O10" s="23">
        <v>906</v>
      </c>
    </row>
    <row r="11" spans="1:15" x14ac:dyDescent="0.35">
      <c r="A11" s="20" t="s">
        <v>18</v>
      </c>
      <c r="B11" s="16">
        <v>3422</v>
      </c>
      <c r="C11" s="16" t="s">
        <v>8</v>
      </c>
      <c r="D11" s="18">
        <v>0.98499999999999999</v>
      </c>
      <c r="E11" s="19">
        <v>0.98</v>
      </c>
      <c r="F11" s="19">
        <v>0.98699999999999999</v>
      </c>
      <c r="G11" s="33">
        <f t="shared" si="0"/>
        <v>0.97314049586776863</v>
      </c>
      <c r="H11" s="34">
        <f t="shared" si="1"/>
        <v>0.98068669527897001</v>
      </c>
      <c r="I11" s="34">
        <f t="shared" si="2"/>
        <v>0.77777777777777779</v>
      </c>
      <c r="J11" s="34">
        <f t="shared" si="3"/>
        <v>0.60869565217391308</v>
      </c>
      <c r="K11" s="35">
        <f t="shared" si="4"/>
        <v>0.99132321041214755</v>
      </c>
      <c r="L11" s="21">
        <v>28</v>
      </c>
      <c r="M11" s="22">
        <v>8</v>
      </c>
      <c r="N11" s="22">
        <v>18</v>
      </c>
      <c r="O11" s="23">
        <v>914</v>
      </c>
    </row>
    <row r="12" spans="1:15" x14ac:dyDescent="0.35">
      <c r="A12" s="5" t="s">
        <v>19</v>
      </c>
      <c r="B12" s="6">
        <v>4201</v>
      </c>
      <c r="C12" s="6" t="s">
        <v>6</v>
      </c>
      <c r="D12" s="7">
        <v>0.99</v>
      </c>
      <c r="E12" s="8">
        <v>1</v>
      </c>
      <c r="F12" s="8">
        <v>0.98599999999999999</v>
      </c>
      <c r="G12" s="38">
        <f t="shared" si="0"/>
        <v>0.96280991735537191</v>
      </c>
      <c r="H12" s="39">
        <f t="shared" si="1"/>
        <v>0.97329059829059827</v>
      </c>
      <c r="I12" s="39">
        <f t="shared" si="2"/>
        <v>0.65625</v>
      </c>
      <c r="J12" s="39">
        <f t="shared" si="3"/>
        <v>0.45652173913043476</v>
      </c>
      <c r="K12" s="42">
        <f t="shared" si="4"/>
        <v>0.98806941431670281</v>
      </c>
      <c r="L12" s="2">
        <v>21</v>
      </c>
      <c r="M12" s="3">
        <v>11</v>
      </c>
      <c r="N12" s="3">
        <v>25</v>
      </c>
      <c r="O12" s="4">
        <v>911</v>
      </c>
    </row>
    <row r="13" spans="1:15" x14ac:dyDescent="0.35">
      <c r="A13" s="5" t="s">
        <v>19</v>
      </c>
      <c r="B13" s="6">
        <v>4201</v>
      </c>
      <c r="C13" s="6" t="s">
        <v>7</v>
      </c>
      <c r="D13" s="7">
        <v>0.97299999999999998</v>
      </c>
      <c r="E13" s="8">
        <v>0.997</v>
      </c>
      <c r="F13" s="8">
        <v>0.96099999999999997</v>
      </c>
      <c r="G13" s="38">
        <f t="shared" si="0"/>
        <v>0.94214876033057848</v>
      </c>
      <c r="H13" s="39">
        <f t="shared" si="1"/>
        <v>0.96659482758620685</v>
      </c>
      <c r="I13" s="39">
        <f t="shared" si="2"/>
        <v>0.375</v>
      </c>
      <c r="J13" s="39">
        <f t="shared" si="3"/>
        <v>0.32608695652173914</v>
      </c>
      <c r="K13" s="42">
        <f t="shared" si="4"/>
        <v>0.97288503253796099</v>
      </c>
      <c r="L13" s="2">
        <v>15</v>
      </c>
      <c r="M13" s="3">
        <v>25</v>
      </c>
      <c r="N13" s="3">
        <v>31</v>
      </c>
      <c r="O13" s="4">
        <v>897</v>
      </c>
    </row>
    <row r="14" spans="1:15" x14ac:dyDescent="0.35">
      <c r="A14" s="5" t="s">
        <v>19</v>
      </c>
      <c r="B14" s="6">
        <v>4201</v>
      </c>
      <c r="C14" s="6" t="s">
        <v>8</v>
      </c>
      <c r="D14" s="7">
        <v>0.98899999999999999</v>
      </c>
      <c r="E14" s="8">
        <v>1</v>
      </c>
      <c r="F14" s="8">
        <v>0.98299999999999998</v>
      </c>
      <c r="G14" s="38">
        <f t="shared" si="0"/>
        <v>0.97314049586776863</v>
      </c>
      <c r="H14" s="39">
        <f t="shared" si="1"/>
        <v>0.98275862068965514</v>
      </c>
      <c r="I14" s="39">
        <f t="shared" si="2"/>
        <v>0.75</v>
      </c>
      <c r="J14" s="39">
        <f t="shared" si="3"/>
        <v>0.65217391304347827</v>
      </c>
      <c r="K14" s="42">
        <f t="shared" si="4"/>
        <v>0.98915401301518435</v>
      </c>
      <c r="L14" s="2">
        <v>30</v>
      </c>
      <c r="M14" s="3">
        <v>10</v>
      </c>
      <c r="N14" s="3">
        <v>16</v>
      </c>
      <c r="O14" s="4">
        <v>912</v>
      </c>
    </row>
    <row r="15" spans="1:15" x14ac:dyDescent="0.35">
      <c r="A15" s="20" t="s">
        <v>20</v>
      </c>
      <c r="B15" s="16">
        <v>5500</v>
      </c>
      <c r="C15" s="16" t="s">
        <v>6</v>
      </c>
      <c r="D15" s="18">
        <v>0.99399999999999999</v>
      </c>
      <c r="E15" s="19">
        <v>1</v>
      </c>
      <c r="F15" s="19">
        <v>0.98799999999999999</v>
      </c>
      <c r="G15" s="33">
        <f t="shared" si="0"/>
        <v>0.96280991735537191</v>
      </c>
      <c r="H15" s="34">
        <f t="shared" si="1"/>
        <v>0.97329059829059827</v>
      </c>
      <c r="I15" s="34">
        <f t="shared" si="2"/>
        <v>0.65625</v>
      </c>
      <c r="J15" s="34">
        <f t="shared" si="3"/>
        <v>0.45652173913043476</v>
      </c>
      <c r="K15" s="35">
        <f t="shared" si="4"/>
        <v>0.98806941431670281</v>
      </c>
      <c r="L15" s="21">
        <v>21</v>
      </c>
      <c r="M15" s="22">
        <v>11</v>
      </c>
      <c r="N15" s="22">
        <v>25</v>
      </c>
      <c r="O15" s="23">
        <v>911</v>
      </c>
    </row>
    <row r="16" spans="1:15" x14ac:dyDescent="0.35">
      <c r="A16" s="20" t="s">
        <v>20</v>
      </c>
      <c r="B16" s="16">
        <v>5500</v>
      </c>
      <c r="C16" s="16" t="s">
        <v>7</v>
      </c>
      <c r="D16" s="18">
        <v>0.97799999999999998</v>
      </c>
      <c r="E16" s="19">
        <v>1</v>
      </c>
      <c r="F16" s="19">
        <v>0.95699999999999996</v>
      </c>
      <c r="G16" s="33">
        <f t="shared" si="0"/>
        <v>0.94008264462809921</v>
      </c>
      <c r="H16" s="34">
        <f t="shared" si="1"/>
        <v>0.9695652173913043</v>
      </c>
      <c r="I16" s="34">
        <f t="shared" si="2"/>
        <v>0.375</v>
      </c>
      <c r="J16" s="34">
        <f t="shared" si="3"/>
        <v>0.39130434782608697</v>
      </c>
      <c r="K16" s="35">
        <f t="shared" si="4"/>
        <v>0.96746203904555317</v>
      </c>
      <c r="L16" s="21">
        <v>18</v>
      </c>
      <c r="M16" s="22">
        <v>30</v>
      </c>
      <c r="N16" s="22">
        <v>28</v>
      </c>
      <c r="O16" s="23">
        <v>892</v>
      </c>
    </row>
    <row r="17" spans="1:15" ht="15" thickBot="1" x14ac:dyDescent="0.4">
      <c r="A17" s="20" t="s">
        <v>20</v>
      </c>
      <c r="B17" s="16">
        <v>5500</v>
      </c>
      <c r="C17" s="16" t="s">
        <v>8</v>
      </c>
      <c r="D17" s="18">
        <v>0.99</v>
      </c>
      <c r="E17" s="19">
        <v>1</v>
      </c>
      <c r="F17" s="19">
        <v>0.98</v>
      </c>
      <c r="G17" s="33">
        <f t="shared" si="0"/>
        <v>0.96900826446280997</v>
      </c>
      <c r="H17" s="34">
        <f t="shared" si="1"/>
        <v>0.98583877995642699</v>
      </c>
      <c r="I17" s="34">
        <f t="shared" si="2"/>
        <v>0.66</v>
      </c>
      <c r="J17" s="34">
        <f t="shared" si="3"/>
        <v>0.71739130434782605</v>
      </c>
      <c r="K17" s="35">
        <f t="shared" si="4"/>
        <v>0.98156182212581344</v>
      </c>
      <c r="L17" s="21">
        <v>33</v>
      </c>
      <c r="M17" s="22">
        <v>17</v>
      </c>
      <c r="N17" s="22">
        <v>13</v>
      </c>
      <c r="O17" s="23">
        <v>905</v>
      </c>
    </row>
    <row r="18" spans="1:15" x14ac:dyDescent="0.35">
      <c r="A18" s="24" t="s">
        <v>21</v>
      </c>
      <c r="B18" s="17">
        <v>2902</v>
      </c>
      <c r="C18" s="17" t="s">
        <v>6</v>
      </c>
      <c r="D18" s="25">
        <v>0.95399999999999996</v>
      </c>
      <c r="E18" s="26">
        <v>0.112</v>
      </c>
      <c r="F18" s="26">
        <v>0.997</v>
      </c>
      <c r="G18" s="36">
        <f t="shared" si="0"/>
        <v>0.94834710743801653</v>
      </c>
      <c r="H18" s="37">
        <f t="shared" si="1"/>
        <v>0.94802494802494808</v>
      </c>
      <c r="I18" s="37">
        <f t="shared" si="2"/>
        <v>1</v>
      </c>
      <c r="J18" s="37">
        <f t="shared" si="3"/>
        <v>0.10714285714285714</v>
      </c>
      <c r="K18" s="43">
        <f t="shared" si="4"/>
        <v>1</v>
      </c>
      <c r="L18" s="27">
        <v>6</v>
      </c>
      <c r="M18" s="28">
        <v>0</v>
      </c>
      <c r="N18" s="28">
        <v>50</v>
      </c>
      <c r="O18" s="29">
        <v>912</v>
      </c>
    </row>
    <row r="19" spans="1:15" x14ac:dyDescent="0.35">
      <c r="A19" s="5" t="s">
        <v>21</v>
      </c>
      <c r="B19" s="6">
        <v>2902</v>
      </c>
      <c r="C19" s="6" t="s">
        <v>7</v>
      </c>
      <c r="D19" s="7">
        <v>0.94699999999999995</v>
      </c>
      <c r="E19" s="8">
        <v>0</v>
      </c>
      <c r="F19" s="8">
        <v>0.996</v>
      </c>
      <c r="G19" s="38">
        <f t="shared" si="0"/>
        <v>0.94111570247933884</v>
      </c>
      <c r="H19" s="39">
        <f t="shared" si="1"/>
        <v>0.94208893485005174</v>
      </c>
      <c r="I19" s="39">
        <f t="shared" si="2"/>
        <v>0</v>
      </c>
      <c r="J19" s="39">
        <f t="shared" si="3"/>
        <v>0</v>
      </c>
      <c r="K19" s="42">
        <f t="shared" si="4"/>
        <v>0.99890350877192979</v>
      </c>
      <c r="L19" s="2">
        <v>0</v>
      </c>
      <c r="M19" s="3">
        <v>1</v>
      </c>
      <c r="N19" s="3">
        <v>56</v>
      </c>
      <c r="O19" s="4">
        <v>911</v>
      </c>
    </row>
    <row r="20" spans="1:15" x14ac:dyDescent="0.35">
      <c r="A20" s="5" t="s">
        <v>21</v>
      </c>
      <c r="B20" s="6">
        <v>2902</v>
      </c>
      <c r="C20" s="6" t="s">
        <v>8</v>
      </c>
      <c r="D20" s="7">
        <v>0.95199999999999996</v>
      </c>
      <c r="E20" s="8">
        <v>7.6999999999999999E-2</v>
      </c>
      <c r="F20" s="8">
        <v>0.997</v>
      </c>
      <c r="G20" s="38">
        <f t="shared" si="0"/>
        <v>0.94318181818181823</v>
      </c>
      <c r="H20" s="39">
        <f t="shared" si="1"/>
        <v>0.94588969823100932</v>
      </c>
      <c r="I20" s="39">
        <f t="shared" si="2"/>
        <v>0.5714285714285714</v>
      </c>
      <c r="J20" s="39">
        <f t="shared" si="3"/>
        <v>7.1428571428571425E-2</v>
      </c>
      <c r="K20" s="42">
        <f t="shared" si="4"/>
        <v>0.99671052631578949</v>
      </c>
      <c r="L20" s="2">
        <v>4</v>
      </c>
      <c r="M20" s="3">
        <v>3</v>
      </c>
      <c r="N20" s="3">
        <v>52</v>
      </c>
      <c r="O20" s="4">
        <v>909</v>
      </c>
    </row>
    <row r="21" spans="1:15" x14ac:dyDescent="0.35">
      <c r="A21" s="20" t="s">
        <v>22</v>
      </c>
      <c r="B21" s="16">
        <v>3162</v>
      </c>
      <c r="C21" s="16" t="s">
        <v>6</v>
      </c>
      <c r="D21" s="18">
        <v>0.92</v>
      </c>
      <c r="E21" s="19">
        <v>0.59899999999999998</v>
      </c>
      <c r="F21" s="19">
        <v>0.96699999999999997</v>
      </c>
      <c r="G21" s="33">
        <f t="shared" si="0"/>
        <v>0.93388429752066116</v>
      </c>
      <c r="H21" s="34">
        <f t="shared" si="1"/>
        <v>0.96389496717724288</v>
      </c>
      <c r="I21" s="34">
        <f t="shared" si="2"/>
        <v>0.42592592592592593</v>
      </c>
      <c r="J21" s="34">
        <f t="shared" si="3"/>
        <v>0.4107142857142857</v>
      </c>
      <c r="K21" s="35">
        <f t="shared" si="4"/>
        <v>0.96600877192982459</v>
      </c>
      <c r="L21" s="21">
        <v>23</v>
      </c>
      <c r="M21" s="22">
        <v>31</v>
      </c>
      <c r="N21" s="22">
        <v>33</v>
      </c>
      <c r="O21" s="23">
        <v>881</v>
      </c>
    </row>
    <row r="22" spans="1:15" x14ac:dyDescent="0.35">
      <c r="A22" s="20" t="s">
        <v>22</v>
      </c>
      <c r="B22" s="16">
        <v>3162</v>
      </c>
      <c r="C22" s="16" t="s">
        <v>7</v>
      </c>
      <c r="D22" s="18">
        <v>0.91500000000000004</v>
      </c>
      <c r="E22" s="19">
        <v>0.39300000000000002</v>
      </c>
      <c r="F22" s="19">
        <v>0.99199999999999999</v>
      </c>
      <c r="G22" s="33">
        <f t="shared" si="0"/>
        <v>0.94111570247933884</v>
      </c>
      <c r="H22" s="34">
        <f t="shared" si="1"/>
        <v>0.94670846394984332</v>
      </c>
      <c r="I22" s="34">
        <f t="shared" si="2"/>
        <v>0.45454545454545453</v>
      </c>
      <c r="J22" s="34">
        <f t="shared" si="3"/>
        <v>8.9285714285714288E-2</v>
      </c>
      <c r="K22" s="35">
        <f t="shared" si="4"/>
        <v>0.99342105263157898</v>
      </c>
      <c r="L22" s="21">
        <v>5</v>
      </c>
      <c r="M22" s="22">
        <v>6</v>
      </c>
      <c r="N22" s="22">
        <v>51</v>
      </c>
      <c r="O22" s="23">
        <v>906</v>
      </c>
    </row>
    <row r="23" spans="1:15" x14ac:dyDescent="0.35">
      <c r="A23" s="20" t="s">
        <v>22</v>
      </c>
      <c r="B23" s="16">
        <v>3162</v>
      </c>
      <c r="C23" s="16" t="s">
        <v>8</v>
      </c>
      <c r="D23" s="18">
        <v>0.94199999999999995</v>
      </c>
      <c r="E23" s="19">
        <v>0.61599999999999999</v>
      </c>
      <c r="F23" s="19">
        <v>0.99</v>
      </c>
      <c r="G23" s="33">
        <f t="shared" si="0"/>
        <v>0.94938016528925617</v>
      </c>
      <c r="H23" s="34">
        <f t="shared" si="1"/>
        <v>0.95661375661375658</v>
      </c>
      <c r="I23" s="34">
        <f t="shared" si="2"/>
        <v>0.65217391304347827</v>
      </c>
      <c r="J23" s="34">
        <f t="shared" si="3"/>
        <v>0.26785714285714285</v>
      </c>
      <c r="K23" s="35">
        <f t="shared" si="4"/>
        <v>0.99122807017543857</v>
      </c>
      <c r="L23" s="21">
        <v>15</v>
      </c>
      <c r="M23" s="22">
        <v>8</v>
      </c>
      <c r="N23" s="22">
        <v>41</v>
      </c>
      <c r="O23" s="23">
        <v>904</v>
      </c>
    </row>
    <row r="24" spans="1:15" x14ac:dyDescent="0.35">
      <c r="A24" s="5" t="s">
        <v>23</v>
      </c>
      <c r="B24" s="6">
        <v>3422</v>
      </c>
      <c r="C24" s="6" t="s">
        <v>6</v>
      </c>
      <c r="D24" s="7">
        <v>0.95499999999999996</v>
      </c>
      <c r="E24" s="8">
        <v>0.92900000000000005</v>
      </c>
      <c r="F24" s="8">
        <v>0.96099999999999997</v>
      </c>
      <c r="G24" s="38">
        <f t="shared" si="0"/>
        <v>0.92561983471074383</v>
      </c>
      <c r="H24" s="39">
        <f t="shared" si="1"/>
        <v>0.96357615894039739</v>
      </c>
      <c r="I24" s="39">
        <f t="shared" si="2"/>
        <v>0.37096774193548387</v>
      </c>
      <c r="J24" s="39">
        <f t="shared" si="3"/>
        <v>0.4107142857142857</v>
      </c>
      <c r="K24" s="42">
        <f t="shared" si="4"/>
        <v>0.95723684210526316</v>
      </c>
      <c r="L24" s="2">
        <v>23</v>
      </c>
      <c r="M24" s="3">
        <v>39</v>
      </c>
      <c r="N24" s="3">
        <v>33</v>
      </c>
      <c r="O24" s="4">
        <v>873</v>
      </c>
    </row>
    <row r="25" spans="1:15" x14ac:dyDescent="0.35">
      <c r="A25" s="5" t="s">
        <v>23</v>
      </c>
      <c r="B25" s="6">
        <v>3422</v>
      </c>
      <c r="C25" s="6" t="s">
        <v>7</v>
      </c>
      <c r="D25" s="7">
        <v>0.89200000000000002</v>
      </c>
      <c r="E25" s="8">
        <v>0.51800000000000002</v>
      </c>
      <c r="F25" s="8">
        <v>0.98199999999999998</v>
      </c>
      <c r="G25" s="38">
        <f t="shared" si="0"/>
        <v>0.93285123966942152</v>
      </c>
      <c r="H25" s="39">
        <f t="shared" si="1"/>
        <v>0.95101171458998934</v>
      </c>
      <c r="I25" s="39">
        <f t="shared" si="2"/>
        <v>0.34482758620689657</v>
      </c>
      <c r="J25" s="39">
        <f t="shared" si="3"/>
        <v>0.17857142857142858</v>
      </c>
      <c r="K25" s="42">
        <f t="shared" si="4"/>
        <v>0.97916666666666663</v>
      </c>
      <c r="L25" s="2">
        <v>10</v>
      </c>
      <c r="M25" s="3">
        <v>19</v>
      </c>
      <c r="N25" s="3">
        <v>46</v>
      </c>
      <c r="O25" s="4">
        <v>893</v>
      </c>
    </row>
    <row r="26" spans="1:15" x14ac:dyDescent="0.35">
      <c r="A26" s="5" t="s">
        <v>23</v>
      </c>
      <c r="B26" s="6">
        <v>3422</v>
      </c>
      <c r="C26" s="6" t="s">
        <v>8</v>
      </c>
      <c r="D26" s="7">
        <v>0.94</v>
      </c>
      <c r="E26" s="8">
        <v>0.75800000000000001</v>
      </c>
      <c r="F26" s="8">
        <v>0.98399999999999999</v>
      </c>
      <c r="G26" s="38">
        <f t="shared" si="0"/>
        <v>0.95351239669421484</v>
      </c>
      <c r="H26" s="39">
        <f t="shared" si="1"/>
        <v>0.96264674493062963</v>
      </c>
      <c r="I26" s="39">
        <f t="shared" si="2"/>
        <v>0.67741935483870963</v>
      </c>
      <c r="J26" s="39">
        <f t="shared" si="3"/>
        <v>0.375</v>
      </c>
      <c r="K26" s="42">
        <f t="shared" si="4"/>
        <v>0.98903508771929827</v>
      </c>
      <c r="L26" s="2">
        <v>21</v>
      </c>
      <c r="M26" s="3">
        <v>10</v>
      </c>
      <c r="N26" s="3">
        <v>35</v>
      </c>
      <c r="O26" s="4">
        <v>902</v>
      </c>
    </row>
    <row r="27" spans="1:15" x14ac:dyDescent="0.35">
      <c r="A27" s="20" t="s">
        <v>24</v>
      </c>
      <c r="B27" s="16">
        <v>4201</v>
      </c>
      <c r="C27" s="16" t="s">
        <v>6</v>
      </c>
      <c r="D27" s="18">
        <v>0.95299999999999996</v>
      </c>
      <c r="E27" s="19">
        <v>1</v>
      </c>
      <c r="F27" s="19">
        <v>0.92800000000000005</v>
      </c>
      <c r="G27" s="33">
        <f t="shared" si="0"/>
        <v>0.91012396694214881</v>
      </c>
      <c r="H27" s="34">
        <f t="shared" si="1"/>
        <v>0.96610169491525422</v>
      </c>
      <c r="I27" s="34">
        <f t="shared" si="2"/>
        <v>0.31325301204819278</v>
      </c>
      <c r="J27" s="34">
        <f t="shared" si="3"/>
        <v>0.4642857142857143</v>
      </c>
      <c r="K27" s="35">
        <f t="shared" si="4"/>
        <v>0.9375</v>
      </c>
      <c r="L27" s="21">
        <v>26</v>
      </c>
      <c r="M27" s="22">
        <v>57</v>
      </c>
      <c r="N27" s="22">
        <v>30</v>
      </c>
      <c r="O27" s="23">
        <v>855</v>
      </c>
    </row>
    <row r="28" spans="1:15" x14ac:dyDescent="0.35">
      <c r="A28" s="20" t="s">
        <v>24</v>
      </c>
      <c r="B28" s="16">
        <v>4201</v>
      </c>
      <c r="C28" s="16" t="s">
        <v>7</v>
      </c>
      <c r="D28" s="18">
        <v>0.91</v>
      </c>
      <c r="E28" s="19">
        <v>0.78400000000000003</v>
      </c>
      <c r="F28" s="19">
        <v>0.97599999999999998</v>
      </c>
      <c r="G28" s="33">
        <f t="shared" si="0"/>
        <v>0.93698347107438018</v>
      </c>
      <c r="H28" s="34">
        <f t="shared" si="1"/>
        <v>0.95410885805763068</v>
      </c>
      <c r="I28" s="34">
        <f t="shared" si="2"/>
        <v>0.41935483870967744</v>
      </c>
      <c r="J28" s="34">
        <f t="shared" si="3"/>
        <v>0.23214285714285715</v>
      </c>
      <c r="K28" s="35">
        <f t="shared" si="4"/>
        <v>0.98026315789473684</v>
      </c>
      <c r="L28" s="21">
        <v>13</v>
      </c>
      <c r="M28" s="22">
        <v>18</v>
      </c>
      <c r="N28" s="22">
        <v>43</v>
      </c>
      <c r="O28" s="23">
        <v>894</v>
      </c>
    </row>
    <row r="29" spans="1:15" x14ac:dyDescent="0.35">
      <c r="A29" s="20" t="s">
        <v>24</v>
      </c>
      <c r="B29" s="16">
        <v>4201</v>
      </c>
      <c r="C29" s="16" t="s">
        <v>8</v>
      </c>
      <c r="D29" s="18">
        <v>0.95399999999999996</v>
      </c>
      <c r="E29" s="19">
        <v>0.91200000000000003</v>
      </c>
      <c r="F29" s="19">
        <v>0.97599999999999998</v>
      </c>
      <c r="G29" s="33">
        <f t="shared" si="0"/>
        <v>0.9473140495867769</v>
      </c>
      <c r="H29" s="34">
        <f t="shared" si="1"/>
        <v>0.96540540540540543</v>
      </c>
      <c r="I29" s="34">
        <f t="shared" si="2"/>
        <v>0.55813953488372092</v>
      </c>
      <c r="J29" s="34">
        <f t="shared" si="3"/>
        <v>0.42857142857142855</v>
      </c>
      <c r="K29" s="35">
        <f t="shared" si="4"/>
        <v>0.97916666666666663</v>
      </c>
      <c r="L29" s="21">
        <v>24</v>
      </c>
      <c r="M29" s="22">
        <v>19</v>
      </c>
      <c r="N29" s="22">
        <v>32</v>
      </c>
      <c r="O29" s="23">
        <v>893</v>
      </c>
    </row>
    <row r="30" spans="1:15" x14ac:dyDescent="0.35">
      <c r="A30" s="5" t="s">
        <v>25</v>
      </c>
      <c r="B30" s="6">
        <v>5500</v>
      </c>
      <c r="C30" s="6" t="s">
        <v>6</v>
      </c>
      <c r="D30" s="7">
        <v>0.95899999999999996</v>
      </c>
      <c r="E30" s="8">
        <v>1</v>
      </c>
      <c r="F30" s="8">
        <v>0.91900000000000004</v>
      </c>
      <c r="G30" s="38">
        <f t="shared" si="0"/>
        <v>0.90805785123966942</v>
      </c>
      <c r="H30" s="39">
        <f t="shared" si="1"/>
        <v>0.9660249150622876</v>
      </c>
      <c r="I30" s="39">
        <f t="shared" si="2"/>
        <v>0.30588235294117649</v>
      </c>
      <c r="J30" s="39">
        <f t="shared" si="3"/>
        <v>0.4642857142857143</v>
      </c>
      <c r="K30" s="42">
        <f t="shared" si="4"/>
        <v>0.9353070175438597</v>
      </c>
      <c r="L30" s="2">
        <v>26</v>
      </c>
      <c r="M30" s="3">
        <v>59</v>
      </c>
      <c r="N30" s="3">
        <v>30</v>
      </c>
      <c r="O30" s="4">
        <v>853</v>
      </c>
    </row>
    <row r="31" spans="1:15" x14ac:dyDescent="0.35">
      <c r="A31" s="5" t="s">
        <v>25</v>
      </c>
      <c r="B31" s="6">
        <v>5500</v>
      </c>
      <c r="C31" s="6" t="s">
        <v>7</v>
      </c>
      <c r="D31" s="7">
        <v>0.93</v>
      </c>
      <c r="E31" s="8">
        <v>0.90100000000000002</v>
      </c>
      <c r="F31" s="8">
        <v>0.95899999999999996</v>
      </c>
      <c r="G31" s="38">
        <f t="shared" si="0"/>
        <v>0.93595041322314054</v>
      </c>
      <c r="H31" s="39">
        <f t="shared" si="1"/>
        <v>0.96498905908096277</v>
      </c>
      <c r="I31" s="39">
        <f t="shared" si="2"/>
        <v>0.44444444444444442</v>
      </c>
      <c r="J31" s="39">
        <f t="shared" si="3"/>
        <v>0.42857142857142855</v>
      </c>
      <c r="K31" s="42">
        <f t="shared" si="4"/>
        <v>0.96710526315789469</v>
      </c>
      <c r="L31" s="2">
        <v>24</v>
      </c>
      <c r="M31" s="3">
        <v>30</v>
      </c>
      <c r="N31" s="3">
        <v>32</v>
      </c>
      <c r="O31" s="4">
        <v>882</v>
      </c>
    </row>
    <row r="32" spans="1:15" ht="15" thickBot="1" x14ac:dyDescent="0.4">
      <c r="A32" s="12" t="s">
        <v>25</v>
      </c>
      <c r="B32" s="13">
        <v>5500</v>
      </c>
      <c r="C32" s="13" t="s">
        <v>8</v>
      </c>
      <c r="D32" s="14">
        <v>0.95099999999999996</v>
      </c>
      <c r="E32" s="15">
        <v>0.94199999999999995</v>
      </c>
      <c r="F32" s="15">
        <v>0.96</v>
      </c>
      <c r="G32" s="40">
        <f t="shared" si="0"/>
        <v>0.92975206611570249</v>
      </c>
      <c r="H32" s="41">
        <f t="shared" si="1"/>
        <v>0.96993318485523383</v>
      </c>
      <c r="I32" s="41">
        <f t="shared" si="2"/>
        <v>0.41428571428571431</v>
      </c>
      <c r="J32" s="41">
        <f t="shared" si="3"/>
        <v>0.5178571428571429</v>
      </c>
      <c r="K32" s="44">
        <f t="shared" si="4"/>
        <v>0.95504385964912286</v>
      </c>
      <c r="L32" s="9">
        <v>29</v>
      </c>
      <c r="M32" s="10">
        <v>41</v>
      </c>
      <c r="N32" s="10">
        <v>27</v>
      </c>
      <c r="O32" s="11">
        <v>871</v>
      </c>
    </row>
    <row r="33" spans="2:3" ht="15" thickBot="1" x14ac:dyDescent="0.4"/>
    <row r="34" spans="2:3" x14ac:dyDescent="0.35">
      <c r="B34" s="50" t="s">
        <v>9</v>
      </c>
    </row>
    <row r="35" spans="2:3" x14ac:dyDescent="0.35">
      <c r="B35" s="51"/>
      <c r="C35" s="1">
        <v>968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2018-09-02T21:22:18Z</dcterms:modified>
</cp:coreProperties>
</file>