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<sst xmlns="http://schemas.openxmlformats.org/spreadsheetml/2006/main" count="79" uniqueCount="30">
  <si>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</si>
  <si>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</si>
  <si>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</si>
  <si>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</si>
  <si>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</si>
  <si>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</si>
  <si>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</si>
  <si>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</si>
  <si>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</si>
  <si>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</si>
  <si>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</si>
  <si>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</si>
  <si>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</si>
  <si>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</si>
  <si>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</si>
  <si>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</si>
  <si>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MATRIZ DE CONFUSIÓN (TEST)</t>
  </si>
  <si>
    <t>ENTRENAMIENTO</t>
  </si>
  <si>
    <t>VN</t>
  </si>
  <si>
    <t>VP</t>
  </si>
  <si>
    <t>HRB_Uni_IR_0</t>
  </si>
  <si>
    <t>HRB_Uni_IR_10</t>
  </si>
  <si>
    <t>HRB_Uni_IR_5</t>
  </si>
  <si>
    <t>HRB_Uni_IR_2</t>
  </si>
  <si>
    <t>HRB_Uni_IR_1</t>
  </si>
  <si>
    <t>HRB_Bi_IR_0</t>
  </si>
  <si>
    <t>HRB_Bi_IR_10</t>
  </si>
  <si>
    <t>HRB_Bi_IR_5</t>
  </si>
  <si>
    <t>HRB_Bi_IR_2</t>
  </si>
  <si>
    <t>HRB_Bi_IR_1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</si>
</sst>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G38" sqref="G38"/>
    </sheetView>
  </sheetViews>
  <sheetFormatPr baseColWidth="10" defaultColWidth="8.7265625" defaultRowHeight="14.5" x14ac:dyDescent="0.35"/>
  <cols>
    <col min="1" max="1" width="19.4531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9" t="s">
        <v>0</v>
      </c>
      <c r="B1" s="49" t="s">
        <v>10</v>
      </c>
      <c r="C1" s="49" t="s">
        <v>1</v>
      </c>
      <c r="D1" s="47" t="s">
        <v>17</v>
      </c>
      <c r="E1" s="48"/>
      <c r="F1" s="48"/>
      <c r="G1" s="47" t="s">
        <v>3</v>
      </c>
      <c r="H1" s="48"/>
      <c r="I1" s="48"/>
      <c r="J1" s="48"/>
      <c r="K1" s="51"/>
      <c r="L1" s="47" t="s">
        <v>16</v>
      </c>
      <c r="M1" s="48"/>
      <c r="N1" s="48"/>
      <c r="O1" s="51"/>
    </row>
    <row r="2" spans="1:15" ht="15" thickBot="1" x14ac:dyDescent="0.4">
      <c r="A2" s="50"/>
      <c r="B2" s="50"/>
      <c r="C2" s="50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18</v>
      </c>
      <c r="M2" s="10" t="s">
        <v>4</v>
      </c>
      <c r="N2" s="10" t="s">
        <v>5</v>
      </c>
      <c r="O2" s="11" t="s">
        <v>19</v>
      </c>
    </row>
    <row r="3" spans="1:15" x14ac:dyDescent="0.35">
      <c r="A3" s="30" t="s">
        <v>20</v>
      </c>
      <c r="B3" s="16">
        <v>995</v>
      </c>
      <c r="C3" s="16" t="s">
        <v>6</v>
      </c>
      <c r="D3" s="31">
        <v>0.91600000000000004</v>
      </c>
      <c r="E3" s="32">
        <v>0.59699999999999998</v>
      </c>
      <c r="F3" s="32">
        <v>0.97199999999999998</v>
      </c>
      <c r="G3" s="33">
        <f>SUM(L3,O3)/(L3+M3+N3+O3)</f>
        <v>0.94277108433734935</v>
      </c>
      <c r="H3" s="34">
        <f>O3/(O3+N3)</f>
        <v>0.95270270270270274</v>
      </c>
      <c r="I3" s="34">
        <f>L3/(L3+M3)</f>
        <v>0.86111111111111116</v>
      </c>
      <c r="J3" s="34">
        <f>L3/(L3+N3)</f>
        <v>0.68888888888888888</v>
      </c>
      <c r="K3" s="35">
        <f>O3/(O3+M3)</f>
        <v>0.98257839721254359</v>
      </c>
      <c r="L3" s="21">
        <v>31</v>
      </c>
      <c r="M3" s="22">
        <v>5</v>
      </c>
      <c r="N3" s="22">
        <v>14</v>
      </c>
      <c r="O3" s="23">
        <v>282</v>
      </c>
    </row>
    <row r="4" spans="1:15" x14ac:dyDescent="0.35">
      <c r="A4" s="20" t="s">
        <v>20</v>
      </c>
      <c r="B4" s="16">
        <v>995</v>
      </c>
      <c r="C4" s="16" t="s">
        <v>7</v>
      </c>
      <c r="D4" s="18">
        <v>0.871</v>
      </c>
      <c r="E4" s="19">
        <v>0.42899999999999999</v>
      </c>
      <c r="F4" s="19">
        <v>0.94899999999999995</v>
      </c>
      <c r="G4" s="33">
        <f t="shared" ref="G4:G32" si="0">SUM(L4,O4)/(L4+M4+N4+O4)</f>
        <v>0.90361445783132532</v>
      </c>
      <c r="H4" s="34">
        <f t="shared" ref="H4:H32" si="1">O4/(O4+N4)</f>
        <v>0.93220338983050843</v>
      </c>
      <c r="I4" s="34">
        <f t="shared" ref="I4:I32" si="2">L4/(L4+M4)</f>
        <v>0.67567567567567566</v>
      </c>
      <c r="J4" s="34">
        <f t="shared" ref="J4:J32" si="3">L4/(L4+N4)</f>
        <v>0.55555555555555558</v>
      </c>
      <c r="K4" s="35">
        <f t="shared" ref="K4:K32" si="4">O4/(O4+M4)</f>
        <v>0.95818815331010454</v>
      </c>
      <c r="L4" s="21">
        <v>25</v>
      </c>
      <c r="M4" s="22">
        <v>12</v>
      </c>
      <c r="N4" s="22">
        <v>20</v>
      </c>
      <c r="O4" s="23">
        <v>275</v>
      </c>
    </row>
    <row r="5" spans="1:15" x14ac:dyDescent="0.35">
      <c r="A5" s="20" t="s">
        <v>20</v>
      </c>
      <c r="B5" s="16">
        <v>995</v>
      </c>
      <c r="C5" s="16" t="s">
        <v>8</v>
      </c>
      <c r="D5" s="18">
        <v>0.92100000000000004</v>
      </c>
      <c r="E5" s="19">
        <v>0.56299999999999994</v>
      </c>
      <c r="F5" s="19">
        <v>0.98399999999999999</v>
      </c>
      <c r="G5" s="33">
        <f t="shared" si="0"/>
        <v>0.94277108433734935</v>
      </c>
      <c r="H5" s="34">
        <f t="shared" si="1"/>
        <v>0.94370860927152322</v>
      </c>
      <c r="I5" s="34">
        <f t="shared" si="2"/>
        <v>0.93333333333333335</v>
      </c>
      <c r="J5" s="34">
        <f t="shared" si="3"/>
        <v>0.62222222222222223</v>
      </c>
      <c r="K5" s="35">
        <f t="shared" si="4"/>
        <v>0.99303135888501737</v>
      </c>
      <c r="L5" s="21">
        <v>28</v>
      </c>
      <c r="M5" s="22">
        <v>2</v>
      </c>
      <c r="N5" s="22">
        <v>17</v>
      </c>
      <c r="O5" s="23">
        <v>285</v>
      </c>
    </row>
    <row r="6" spans="1:15" x14ac:dyDescent="0.35">
      <c r="A6" s="20" t="s">
        <v>21</v>
      </c>
      <c r="B6" s="6">
        <v>1065</v>
      </c>
      <c r="C6" s="6" t="s">
        <v>6</v>
      </c>
      <c r="D6" s="7">
        <v>0.93799999999999994</v>
      </c>
      <c r="E6" s="8">
        <v>0.82599999999999996</v>
      </c>
      <c r="F6" s="8">
        <v>0.96599999999999997</v>
      </c>
      <c r="G6" s="38">
        <f t="shared" si="0"/>
        <v>0.94277108433734935</v>
      </c>
      <c r="H6" s="39">
        <f t="shared" si="1"/>
        <v>0.95578231292517002</v>
      </c>
      <c r="I6" s="39">
        <f t="shared" si="2"/>
        <v>0.84210526315789469</v>
      </c>
      <c r="J6" s="39">
        <f t="shared" si="3"/>
        <v>0.71111111111111114</v>
      </c>
      <c r="K6" s="42">
        <f t="shared" si="4"/>
        <v>0.97909407665505221</v>
      </c>
      <c r="L6" s="2">
        <v>32</v>
      </c>
      <c r="M6" s="3">
        <v>6</v>
      </c>
      <c r="N6" s="3">
        <v>13</v>
      </c>
      <c r="O6" s="4">
        <v>281</v>
      </c>
    </row>
    <row r="7" spans="1:15" x14ac:dyDescent="0.35">
      <c r="A7" s="20" t="s">
        <v>21</v>
      </c>
      <c r="B7" s="6">
        <v>1065</v>
      </c>
      <c r="C7" s="6" t="s">
        <v>7</v>
      </c>
      <c r="D7" s="7">
        <v>0.88700000000000001</v>
      </c>
      <c r="E7" s="8">
        <v>0.73</v>
      </c>
      <c r="F7" s="8">
        <v>0.92700000000000005</v>
      </c>
      <c r="G7" s="38">
        <f t="shared" si="0"/>
        <v>0.90361445783132532</v>
      </c>
      <c r="H7" s="39">
        <f t="shared" si="1"/>
        <v>0.9264214046822743</v>
      </c>
      <c r="I7" s="39">
        <f t="shared" si="2"/>
        <v>0.69696969696969702</v>
      </c>
      <c r="J7" s="39">
        <f t="shared" si="3"/>
        <v>0.51111111111111107</v>
      </c>
      <c r="K7" s="42">
        <f t="shared" si="4"/>
        <v>0.96515679442508706</v>
      </c>
      <c r="L7" s="2">
        <v>23</v>
      </c>
      <c r="M7" s="3">
        <v>10</v>
      </c>
      <c r="N7" s="3">
        <v>22</v>
      </c>
      <c r="O7" s="4">
        <v>277</v>
      </c>
    </row>
    <row r="8" spans="1:15" x14ac:dyDescent="0.35">
      <c r="A8" s="20" t="s">
        <v>21</v>
      </c>
      <c r="B8" s="6">
        <v>1065</v>
      </c>
      <c r="C8" s="6" t="s">
        <v>8</v>
      </c>
      <c r="D8" s="7">
        <v>0.92800000000000005</v>
      </c>
      <c r="E8" s="8">
        <v>0.73</v>
      </c>
      <c r="F8" s="8">
        <v>0.97899999999999998</v>
      </c>
      <c r="G8" s="38">
        <f t="shared" si="0"/>
        <v>0.94578313253012047</v>
      </c>
      <c r="H8" s="39">
        <f t="shared" si="1"/>
        <v>0.95286195286195285</v>
      </c>
      <c r="I8" s="39">
        <f t="shared" si="2"/>
        <v>0.88571428571428568</v>
      </c>
      <c r="J8" s="39">
        <f t="shared" si="3"/>
        <v>0.68888888888888888</v>
      </c>
      <c r="K8" s="42">
        <f t="shared" si="4"/>
        <v>0.98606271777003485</v>
      </c>
      <c r="L8" s="2">
        <v>31</v>
      </c>
      <c r="M8" s="3">
        <v>4</v>
      </c>
      <c r="N8" s="3">
        <v>14</v>
      </c>
      <c r="O8" s="4">
        <v>283</v>
      </c>
    </row>
    <row r="9" spans="1:15" x14ac:dyDescent="0.35">
      <c r="A9" s="20" t="s">
        <v>22</v>
      </c>
      <c r="B9" s="16">
        <v>1134</v>
      </c>
      <c r="C9" s="16" t="s">
        <v>6</v>
      </c>
      <c r="D9" s="18">
        <v>0.95599999999999996</v>
      </c>
      <c r="E9" s="19">
        <v>0.92</v>
      </c>
      <c r="F9" s="19">
        <v>0.96899999999999997</v>
      </c>
      <c r="G9" s="33">
        <f t="shared" si="0"/>
        <v>0.93975903614457834</v>
      </c>
      <c r="H9" s="34">
        <f t="shared" si="1"/>
        <v>0.9494949494949495</v>
      </c>
      <c r="I9" s="34">
        <f t="shared" si="2"/>
        <v>0.8571428571428571</v>
      </c>
      <c r="J9" s="34">
        <f t="shared" si="3"/>
        <v>0.66666666666666663</v>
      </c>
      <c r="K9" s="35">
        <f t="shared" si="4"/>
        <v>0.98257839721254359</v>
      </c>
      <c r="L9" s="21">
        <v>30</v>
      </c>
      <c r="M9" s="22">
        <v>5</v>
      </c>
      <c r="N9" s="22">
        <v>15</v>
      </c>
      <c r="O9" s="23">
        <v>282</v>
      </c>
    </row>
    <row r="10" spans="1:15" x14ac:dyDescent="0.35">
      <c r="A10" s="20" t="s">
        <v>22</v>
      </c>
      <c r="B10" s="16">
        <v>1134</v>
      </c>
      <c r="C10" s="16" t="s">
        <v>7</v>
      </c>
      <c r="D10" s="18">
        <v>0.88400000000000001</v>
      </c>
      <c r="E10" s="19">
        <v>0.77400000000000002</v>
      </c>
      <c r="F10" s="19">
        <v>0.92100000000000004</v>
      </c>
      <c r="G10" s="33">
        <f t="shared" si="0"/>
        <v>0.89759036144578308</v>
      </c>
      <c r="H10" s="34">
        <f t="shared" si="1"/>
        <v>0.92592592592592593</v>
      </c>
      <c r="I10" s="34">
        <f t="shared" si="2"/>
        <v>0.65714285714285714</v>
      </c>
      <c r="J10" s="34">
        <f t="shared" si="3"/>
        <v>0.51111111111111107</v>
      </c>
      <c r="K10" s="35">
        <f t="shared" si="4"/>
        <v>0.95818815331010454</v>
      </c>
      <c r="L10" s="21">
        <v>23</v>
      </c>
      <c r="M10" s="22">
        <v>12</v>
      </c>
      <c r="N10" s="22">
        <v>22</v>
      </c>
      <c r="O10" s="23">
        <v>275</v>
      </c>
    </row>
    <row r="11" spans="1:15" x14ac:dyDescent="0.35">
      <c r="A11" s="20" t="s">
        <v>22</v>
      </c>
      <c r="B11" s="16">
        <v>1134</v>
      </c>
      <c r="C11" s="16" t="s">
        <v>8</v>
      </c>
      <c r="D11" s="18">
        <v>0.95199999999999996</v>
      </c>
      <c r="E11" s="19">
        <v>0.89500000000000002</v>
      </c>
      <c r="F11" s="19">
        <v>0.97099999999999997</v>
      </c>
      <c r="G11" s="33">
        <f t="shared" si="0"/>
        <v>0.94277108433734935</v>
      </c>
      <c r="H11" s="34">
        <f t="shared" si="1"/>
        <v>0.95270270270270274</v>
      </c>
      <c r="I11" s="34">
        <f t="shared" si="2"/>
        <v>0.86111111111111116</v>
      </c>
      <c r="J11" s="34">
        <f t="shared" si="3"/>
        <v>0.68888888888888888</v>
      </c>
      <c r="K11" s="35">
        <f t="shared" si="4"/>
        <v>0.98257839721254359</v>
      </c>
      <c r="L11" s="21">
        <v>31</v>
      </c>
      <c r="M11" s="22">
        <v>5</v>
      </c>
      <c r="N11" s="22">
        <v>14</v>
      </c>
      <c r="O11" s="23">
        <v>282</v>
      </c>
    </row>
    <row r="12" spans="1:15" x14ac:dyDescent="0.35">
      <c r="A12" s="5" t="s">
        <v>23</v>
      </c>
      <c r="B12" s="6">
        <v>1343</v>
      </c>
      <c r="C12" s="6" t="s">
        <v>6</v>
      </c>
      <c r="D12" s="7">
        <v>0.97299999999999998</v>
      </c>
      <c r="E12" s="8">
        <v>0.97099999999999997</v>
      </c>
      <c r="F12" s="8">
        <v>0.97299999999999998</v>
      </c>
      <c r="G12" s="38">
        <f t="shared" si="0"/>
        <v>0.93674698795180722</v>
      </c>
      <c r="H12" s="39">
        <f t="shared" si="1"/>
        <v>0.94333333333333336</v>
      </c>
      <c r="I12" s="39">
        <f t="shared" si="2"/>
        <v>0.875</v>
      </c>
      <c r="J12" s="39">
        <f t="shared" si="3"/>
        <v>0.62222222222222223</v>
      </c>
      <c r="K12" s="42">
        <f t="shared" si="4"/>
        <v>0.98606271777003485</v>
      </c>
      <c r="L12" s="2">
        <v>28</v>
      </c>
      <c r="M12" s="3">
        <v>4</v>
      </c>
      <c r="N12" s="3">
        <v>17</v>
      </c>
      <c r="O12" s="4">
        <v>283</v>
      </c>
    </row>
    <row r="13" spans="1:15" x14ac:dyDescent="0.35">
      <c r="A13" s="5" t="s">
        <v>23</v>
      </c>
      <c r="B13" s="6">
        <v>1343</v>
      </c>
      <c r="C13" s="6" t="s">
        <v>7</v>
      </c>
      <c r="D13" s="7">
        <v>0.92400000000000004</v>
      </c>
      <c r="E13" s="8">
        <v>0.94299999999999995</v>
      </c>
      <c r="F13" s="8">
        <v>0.91200000000000003</v>
      </c>
      <c r="G13" s="38">
        <f t="shared" si="0"/>
        <v>0.84337349397590367</v>
      </c>
      <c r="H13" s="39">
        <f t="shared" si="1"/>
        <v>0.93040293040293043</v>
      </c>
      <c r="I13" s="39">
        <f t="shared" si="2"/>
        <v>0.44067796610169491</v>
      </c>
      <c r="J13" s="39">
        <f t="shared" si="3"/>
        <v>0.57777777777777772</v>
      </c>
      <c r="K13" s="42">
        <f t="shared" si="4"/>
        <v>0.8850174216027874</v>
      </c>
      <c r="L13" s="2">
        <v>26</v>
      </c>
      <c r="M13" s="3">
        <v>33</v>
      </c>
      <c r="N13" s="3">
        <v>19</v>
      </c>
      <c r="O13" s="4">
        <v>254</v>
      </c>
    </row>
    <row r="14" spans="1:15" x14ac:dyDescent="0.35">
      <c r="A14" s="5" t="s">
        <v>23</v>
      </c>
      <c r="B14" s="6">
        <v>1343</v>
      </c>
      <c r="C14" s="6" t="s">
        <v>8</v>
      </c>
      <c r="D14" s="7">
        <v>0.97</v>
      </c>
      <c r="E14" s="8">
        <v>0.97699999999999998</v>
      </c>
      <c r="F14" s="8">
        <v>0.96599999999999997</v>
      </c>
      <c r="G14" s="38">
        <f t="shared" si="0"/>
        <v>0.93975903614457834</v>
      </c>
      <c r="H14" s="39">
        <f t="shared" si="1"/>
        <v>0.95563139931740615</v>
      </c>
      <c r="I14" s="39">
        <f t="shared" si="2"/>
        <v>0.82051282051282048</v>
      </c>
      <c r="J14" s="39">
        <f t="shared" si="3"/>
        <v>0.71111111111111114</v>
      </c>
      <c r="K14" s="42">
        <f t="shared" si="4"/>
        <v>0.97560975609756095</v>
      </c>
      <c r="L14" s="2">
        <v>32</v>
      </c>
      <c r="M14" s="3">
        <v>7</v>
      </c>
      <c r="N14" s="3">
        <v>13</v>
      </c>
      <c r="O14" s="4">
        <v>280</v>
      </c>
    </row>
    <row r="15" spans="1:15" x14ac:dyDescent="0.35">
      <c r="A15" s="20" t="s">
        <v>24</v>
      </c>
      <c r="B15" s="16">
        <v>1692</v>
      </c>
      <c r="C15" s="16" t="s">
        <v>6</v>
      </c>
      <c r="D15" s="18">
        <v>0.98399999999999999</v>
      </c>
      <c r="E15" s="19">
        <v>0.998</v>
      </c>
      <c r="F15" s="19">
        <v>0.96899999999999997</v>
      </c>
      <c r="G15" s="33">
        <f t="shared" si="0"/>
        <v>0.93674698795180722</v>
      </c>
      <c r="H15" s="34">
        <f t="shared" si="1"/>
        <v>0.94333333333333336</v>
      </c>
      <c r="I15" s="34">
        <f t="shared" si="2"/>
        <v>0.875</v>
      </c>
      <c r="J15" s="34">
        <f t="shared" si="3"/>
        <v>0.62222222222222223</v>
      </c>
      <c r="K15" s="35">
        <f t="shared" si="4"/>
        <v>0.98606271777003485</v>
      </c>
      <c r="L15" s="21">
        <v>28</v>
      </c>
      <c r="M15" s="22">
        <v>4</v>
      </c>
      <c r="N15" s="22">
        <v>17</v>
      </c>
      <c r="O15" s="23">
        <v>283</v>
      </c>
    </row>
    <row r="16" spans="1:15" x14ac:dyDescent="0.35">
      <c r="A16" s="20" t="s">
        <v>24</v>
      </c>
      <c r="B16" s="16">
        <v>1692</v>
      </c>
      <c r="C16" s="16" t="s">
        <v>7</v>
      </c>
      <c r="D16" s="18">
        <v>0.95</v>
      </c>
      <c r="E16" s="19">
        <v>0.97899999999999998</v>
      </c>
      <c r="F16" s="19">
        <v>0.92</v>
      </c>
      <c r="G16" s="33">
        <f t="shared" si="0"/>
        <v>0.91265060240963858</v>
      </c>
      <c r="H16" s="34">
        <f t="shared" si="1"/>
        <v>0.94482758620689655</v>
      </c>
      <c r="I16" s="34">
        <f t="shared" si="2"/>
        <v>0.69047619047619047</v>
      </c>
      <c r="J16" s="34">
        <f t="shared" si="3"/>
        <v>0.64444444444444449</v>
      </c>
      <c r="K16" s="35">
        <f t="shared" si="4"/>
        <v>0.95470383275261328</v>
      </c>
      <c r="L16" s="21">
        <v>29</v>
      </c>
      <c r="M16" s="22">
        <v>13</v>
      </c>
      <c r="N16" s="22">
        <v>16</v>
      </c>
      <c r="O16" s="23">
        <v>274</v>
      </c>
    </row>
    <row r="17" spans="1:15" ht="15" thickBot="1" x14ac:dyDescent="0.4">
      <c r="A17" s="20" t="s">
        <v>24</v>
      </c>
      <c r="B17" s="16">
        <v>1692</v>
      </c>
      <c r="C17" s="16" t="s">
        <v>8</v>
      </c>
      <c r="D17" s="18">
        <v>0.97799999999999998</v>
      </c>
      <c r="E17" s="19">
        <v>1</v>
      </c>
      <c r="F17" s="19">
        <v>0.95699999999999996</v>
      </c>
      <c r="G17" s="33">
        <f t="shared" si="0"/>
        <v>0.93975903614457834</v>
      </c>
      <c r="H17" s="34">
        <f t="shared" si="1"/>
        <v>0.95563139931740615</v>
      </c>
      <c r="I17" s="34">
        <f t="shared" si="2"/>
        <v>0.82051282051282048</v>
      </c>
      <c r="J17" s="34">
        <f t="shared" si="3"/>
        <v>0.71111111111111114</v>
      </c>
      <c r="K17" s="35">
        <f t="shared" si="4"/>
        <v>0.97560975609756095</v>
      </c>
      <c r="L17" s="21">
        <v>32</v>
      </c>
      <c r="M17" s="22">
        <v>7</v>
      </c>
      <c r="N17" s="22">
        <v>13</v>
      </c>
      <c r="O17" s="23">
        <v>280</v>
      </c>
    </row>
    <row r="18" spans="1:15" x14ac:dyDescent="0.35">
      <c r="A18" s="24" t="s">
        <v>25</v>
      </c>
      <c r="B18" s="17">
        <v>995</v>
      </c>
      <c r="C18" s="17" t="s">
        <v>6</v>
      </c>
      <c r="D18" s="25">
        <v>0.89200000000000002</v>
      </c>
      <c r="E18" s="26">
        <v>0.44500000000000001</v>
      </c>
      <c r="F18" s="26">
        <v>0.97</v>
      </c>
      <c r="G18" s="36">
        <f t="shared" si="0"/>
        <v>0.89457831325301207</v>
      </c>
      <c r="H18" s="37">
        <f t="shared" si="1"/>
        <v>0.90879478827361559</v>
      </c>
      <c r="I18" s="37">
        <f t="shared" si="2"/>
        <v>0.72</v>
      </c>
      <c r="J18" s="37">
        <f t="shared" si="3"/>
        <v>0.39130434782608697</v>
      </c>
      <c r="K18" s="43">
        <f t="shared" si="4"/>
        <v>0.97552447552447552</v>
      </c>
      <c r="L18" s="27">
        <v>18</v>
      </c>
      <c r="M18" s="28">
        <v>7</v>
      </c>
      <c r="N18" s="28">
        <v>28</v>
      </c>
      <c r="O18" s="29">
        <v>279</v>
      </c>
    </row>
    <row r="19" spans="1:15" x14ac:dyDescent="0.35">
      <c r="A19" s="5" t="s">
        <v>25</v>
      </c>
      <c r="B19" s="6">
        <v>995</v>
      </c>
      <c r="C19" s="6" t="s">
        <v>7</v>
      </c>
      <c r="D19" s="7">
        <v>0.84299999999999997</v>
      </c>
      <c r="E19" s="8">
        <v>5.3999999999999999E-2</v>
      </c>
      <c r="F19" s="8">
        <v>0.98099999999999998</v>
      </c>
      <c r="G19" s="38">
        <f t="shared" si="0"/>
        <v>0.85542168674698793</v>
      </c>
      <c r="H19" s="39">
        <f t="shared" si="1"/>
        <v>0.86280487804878048</v>
      </c>
      <c r="I19" s="39">
        <f t="shared" si="2"/>
        <v>0.25</v>
      </c>
      <c r="J19" s="39">
        <f t="shared" si="3"/>
        <v>2.1739130434782608E-2</v>
      </c>
      <c r="K19" s="42">
        <f t="shared" si="4"/>
        <v>0.98951048951048948</v>
      </c>
      <c r="L19" s="2">
        <v>1</v>
      </c>
      <c r="M19" s="3">
        <v>3</v>
      </c>
      <c r="N19" s="3">
        <v>45</v>
      </c>
      <c r="O19" s="4">
        <v>283</v>
      </c>
    </row>
    <row r="20" spans="1:15" x14ac:dyDescent="0.35">
      <c r="A20" s="5" t="s">
        <v>25</v>
      </c>
      <c r="B20" s="6">
        <v>995</v>
      </c>
      <c r="C20" s="6" t="s">
        <v>8</v>
      </c>
      <c r="D20" s="7">
        <v>0.85499999999999998</v>
      </c>
      <c r="E20" s="8">
        <v>0.13500000000000001</v>
      </c>
      <c r="F20" s="8">
        <v>0.98099999999999998</v>
      </c>
      <c r="G20" s="38">
        <f t="shared" si="0"/>
        <v>0.86144578313253017</v>
      </c>
      <c r="H20" s="39">
        <f t="shared" si="1"/>
        <v>0.875</v>
      </c>
      <c r="I20" s="39">
        <f t="shared" si="2"/>
        <v>0.5</v>
      </c>
      <c r="J20" s="39">
        <f t="shared" si="3"/>
        <v>0.13043478260869565</v>
      </c>
      <c r="K20" s="42">
        <f t="shared" si="4"/>
        <v>0.97902097902097907</v>
      </c>
      <c r="L20" s="2">
        <v>6</v>
      </c>
      <c r="M20" s="3">
        <v>6</v>
      </c>
      <c r="N20" s="3">
        <v>40</v>
      </c>
      <c r="O20" s="4">
        <v>280</v>
      </c>
    </row>
    <row r="21" spans="1:15" x14ac:dyDescent="0.35">
      <c r="A21" s="20" t="s">
        <v>26</v>
      </c>
      <c r="B21" s="16">
        <v>1065</v>
      </c>
      <c r="C21" s="16" t="s">
        <v>6</v>
      </c>
      <c r="D21" s="18">
        <v>0.90900000000000003</v>
      </c>
      <c r="E21" s="19">
        <v>0.67400000000000004</v>
      </c>
      <c r="F21" s="19">
        <v>0.97</v>
      </c>
      <c r="G21" s="33">
        <f t="shared" si="0"/>
        <v>0.89457831325301207</v>
      </c>
      <c r="H21" s="34">
        <f t="shared" si="1"/>
        <v>0.91147540983606556</v>
      </c>
      <c r="I21" s="34">
        <f t="shared" si="2"/>
        <v>0.70370370370370372</v>
      </c>
      <c r="J21" s="34">
        <f t="shared" si="3"/>
        <v>0.41304347826086957</v>
      </c>
      <c r="K21" s="35">
        <f t="shared" si="4"/>
        <v>0.97202797202797198</v>
      </c>
      <c r="L21" s="21">
        <v>19</v>
      </c>
      <c r="M21" s="22">
        <v>8</v>
      </c>
      <c r="N21" s="22">
        <v>27</v>
      </c>
      <c r="O21" s="23">
        <v>278</v>
      </c>
    </row>
    <row r="22" spans="1:15" x14ac:dyDescent="0.35">
      <c r="A22" s="20" t="s">
        <v>26</v>
      </c>
      <c r="B22" s="16">
        <v>1065</v>
      </c>
      <c r="C22" s="16" t="s">
        <v>7</v>
      </c>
      <c r="D22" s="18">
        <v>0.83</v>
      </c>
      <c r="E22" s="19">
        <v>0.307</v>
      </c>
      <c r="F22" s="19">
        <v>0.96499999999999997</v>
      </c>
      <c r="G22" s="33">
        <f t="shared" si="0"/>
        <v>0.83734939759036142</v>
      </c>
      <c r="H22" s="34">
        <f t="shared" si="1"/>
        <v>0.86024844720496896</v>
      </c>
      <c r="I22" s="34">
        <f t="shared" si="2"/>
        <v>0.1</v>
      </c>
      <c r="J22" s="34">
        <f t="shared" si="3"/>
        <v>2.1739130434782608E-2</v>
      </c>
      <c r="K22" s="35">
        <f t="shared" si="4"/>
        <v>0.96853146853146854</v>
      </c>
      <c r="L22" s="21">
        <v>1</v>
      </c>
      <c r="M22" s="22">
        <v>9</v>
      </c>
      <c r="N22" s="22">
        <v>45</v>
      </c>
      <c r="O22" s="23">
        <v>277</v>
      </c>
    </row>
    <row r="23" spans="1:15" x14ac:dyDescent="0.35">
      <c r="A23" s="20" t="s">
        <v>26</v>
      </c>
      <c r="B23" s="16">
        <v>1065</v>
      </c>
      <c r="C23" s="16" t="s">
        <v>8</v>
      </c>
      <c r="D23" s="18">
        <v>0.86099999999999999</v>
      </c>
      <c r="E23" s="19">
        <v>0.38</v>
      </c>
      <c r="F23" s="19">
        <v>0.98399999999999999</v>
      </c>
      <c r="G23" s="33">
        <f t="shared" si="0"/>
        <v>0.86746987951807231</v>
      </c>
      <c r="H23" s="34">
        <f t="shared" si="1"/>
        <v>0.88291139240506333</v>
      </c>
      <c r="I23" s="34">
        <f t="shared" si="2"/>
        <v>0.5625</v>
      </c>
      <c r="J23" s="34">
        <f t="shared" si="3"/>
        <v>0.19565217391304349</v>
      </c>
      <c r="K23" s="35">
        <f t="shared" si="4"/>
        <v>0.97552447552447552</v>
      </c>
      <c r="L23" s="21">
        <v>9</v>
      </c>
      <c r="M23" s="22">
        <v>7</v>
      </c>
      <c r="N23" s="22">
        <v>37</v>
      </c>
      <c r="O23" s="23">
        <v>279</v>
      </c>
    </row>
    <row r="24" spans="1:15" x14ac:dyDescent="0.35">
      <c r="A24" s="5" t="s">
        <v>27</v>
      </c>
      <c r="B24" s="6">
        <v>1134</v>
      </c>
      <c r="C24" s="6" t="s">
        <v>6</v>
      </c>
      <c r="D24" s="7">
        <v>0.93300000000000005</v>
      </c>
      <c r="E24" s="8">
        <v>0.84</v>
      </c>
      <c r="F24" s="8">
        <v>0.96499999999999997</v>
      </c>
      <c r="G24" s="38">
        <f t="shared" si="0"/>
        <v>0.88855421686746983</v>
      </c>
      <c r="H24" s="39">
        <f t="shared" si="1"/>
        <v>0.90553745928338758</v>
      </c>
      <c r="I24" s="39">
        <f t="shared" si="2"/>
        <v>0.68</v>
      </c>
      <c r="J24" s="39">
        <f t="shared" si="3"/>
        <v>0.36956521739130432</v>
      </c>
      <c r="K24" s="42">
        <f t="shared" si="4"/>
        <v>0.97202797202797198</v>
      </c>
      <c r="L24" s="2">
        <v>17</v>
      </c>
      <c r="M24" s="3">
        <v>8</v>
      </c>
      <c r="N24" s="3">
        <v>29</v>
      </c>
      <c r="O24" s="4">
        <v>278</v>
      </c>
    </row>
    <row r="25" spans="1:15" x14ac:dyDescent="0.35">
      <c r="A25" s="5" t="s">
        <v>27</v>
      </c>
      <c r="B25" s="6">
        <v>1134</v>
      </c>
      <c r="C25" s="6" t="s">
        <v>7</v>
      </c>
      <c r="D25" s="7">
        <v>0.82899999999999996</v>
      </c>
      <c r="E25" s="8">
        <v>0.45100000000000001</v>
      </c>
      <c r="F25" s="8">
        <v>0.95799999999999996</v>
      </c>
      <c r="G25" s="38">
        <f t="shared" si="0"/>
        <v>0.82831325301204817</v>
      </c>
      <c r="H25" s="39">
        <f t="shared" si="1"/>
        <v>0.85669781931464173</v>
      </c>
      <c r="I25" s="39">
        <f t="shared" si="2"/>
        <v>0</v>
      </c>
      <c r="J25" s="39">
        <f t="shared" si="3"/>
        <v>0</v>
      </c>
      <c r="K25" s="42">
        <f t="shared" si="4"/>
        <v>0.96153846153846156</v>
      </c>
      <c r="L25" s="2">
        <v>0</v>
      </c>
      <c r="M25" s="3">
        <v>11</v>
      </c>
      <c r="N25" s="3">
        <v>46</v>
      </c>
      <c r="O25" s="4">
        <v>275</v>
      </c>
    </row>
    <row r="26" spans="1:15" x14ac:dyDescent="0.35">
      <c r="A26" s="5" t="s">
        <v>27</v>
      </c>
      <c r="B26" s="6">
        <v>1134</v>
      </c>
      <c r="C26" s="6" t="s">
        <v>8</v>
      </c>
      <c r="D26" s="7">
        <v>0.876</v>
      </c>
      <c r="E26" s="8">
        <v>0.60699999999999998</v>
      </c>
      <c r="F26" s="8">
        <v>0.96799999999999997</v>
      </c>
      <c r="G26" s="38">
        <f t="shared" si="0"/>
        <v>0.89156626506024095</v>
      </c>
      <c r="H26" s="39">
        <f t="shared" si="1"/>
        <v>0.9058441558441559</v>
      </c>
      <c r="I26" s="39">
        <f t="shared" si="2"/>
        <v>0.70833333333333337</v>
      </c>
      <c r="J26" s="39">
        <f t="shared" si="3"/>
        <v>0.36956521739130432</v>
      </c>
      <c r="K26" s="42">
        <f t="shared" si="4"/>
        <v>0.97552447552447552</v>
      </c>
      <c r="L26" s="2">
        <v>17</v>
      </c>
      <c r="M26" s="3">
        <v>7</v>
      </c>
      <c r="N26" s="3">
        <v>29</v>
      </c>
      <c r="O26" s="4">
        <v>279</v>
      </c>
    </row>
    <row r="27" spans="1:15" x14ac:dyDescent="0.35">
      <c r="A27" s="20" t="s">
        <v>28</v>
      </c>
      <c r="B27" s="16">
        <v>1343</v>
      </c>
      <c r="C27" s="16" t="s">
        <v>6</v>
      </c>
      <c r="D27" s="18">
        <v>0.94899999999999995</v>
      </c>
      <c r="E27" s="19">
        <v>0.93899999999999995</v>
      </c>
      <c r="F27" s="19">
        <v>0.95499999999999996</v>
      </c>
      <c r="G27" s="33">
        <f t="shared" si="0"/>
        <v>0.89156626506024095</v>
      </c>
      <c r="H27" s="34">
        <f t="shared" si="1"/>
        <v>0.91666666666666663</v>
      </c>
      <c r="I27" s="34">
        <f t="shared" si="2"/>
        <v>0.65625</v>
      </c>
      <c r="J27" s="34">
        <f t="shared" si="3"/>
        <v>0.45652173913043476</v>
      </c>
      <c r="K27" s="35">
        <f t="shared" si="4"/>
        <v>0.96153846153846156</v>
      </c>
      <c r="L27" s="21">
        <v>21</v>
      </c>
      <c r="M27" s="22">
        <v>11</v>
      </c>
      <c r="N27" s="22">
        <v>25</v>
      </c>
      <c r="O27" s="23">
        <v>275</v>
      </c>
    </row>
    <row r="28" spans="1:15" x14ac:dyDescent="0.35">
      <c r="A28" s="20" t="s">
        <v>28</v>
      </c>
      <c r="B28" s="16">
        <v>1343</v>
      </c>
      <c r="C28" s="16" t="s">
        <v>7</v>
      </c>
      <c r="D28" s="18">
        <v>0.84</v>
      </c>
      <c r="E28" s="19">
        <v>0.66</v>
      </c>
      <c r="F28" s="19">
        <v>0.94499999999999995</v>
      </c>
      <c r="G28" s="33">
        <f t="shared" si="0"/>
        <v>0.84638554216867468</v>
      </c>
      <c r="H28" s="34">
        <f t="shared" si="1"/>
        <v>0.87301587301587302</v>
      </c>
      <c r="I28" s="34">
        <f t="shared" si="2"/>
        <v>0.35294117647058826</v>
      </c>
      <c r="J28" s="34">
        <f t="shared" si="3"/>
        <v>0.13043478260869565</v>
      </c>
      <c r="K28" s="35">
        <f t="shared" si="4"/>
        <v>0.96153846153846156</v>
      </c>
      <c r="L28" s="21">
        <v>6</v>
      </c>
      <c r="M28" s="22">
        <v>11</v>
      </c>
      <c r="N28" s="22">
        <v>40</v>
      </c>
      <c r="O28" s="23">
        <v>275</v>
      </c>
    </row>
    <row r="29" spans="1:15" x14ac:dyDescent="0.35">
      <c r="A29" s="20" t="s">
        <v>28</v>
      </c>
      <c r="B29" s="16">
        <v>1343</v>
      </c>
      <c r="C29" s="16" t="s">
        <v>8</v>
      </c>
      <c r="D29" s="18">
        <v>0.91300000000000003</v>
      </c>
      <c r="E29" s="19">
        <v>0.84299999999999997</v>
      </c>
      <c r="F29" s="19">
        <v>0.95499999999999996</v>
      </c>
      <c r="G29" s="33">
        <f t="shared" si="0"/>
        <v>0.88855421686746983</v>
      </c>
      <c r="H29" s="34">
        <f t="shared" si="1"/>
        <v>0.90819672131147544</v>
      </c>
      <c r="I29" s="34">
        <f t="shared" si="2"/>
        <v>0.66666666666666663</v>
      </c>
      <c r="J29" s="34">
        <f t="shared" si="3"/>
        <v>0.39130434782608697</v>
      </c>
      <c r="K29" s="35">
        <f t="shared" si="4"/>
        <v>0.96853146853146854</v>
      </c>
      <c r="L29" s="21">
        <v>18</v>
      </c>
      <c r="M29" s="22">
        <v>9</v>
      </c>
      <c r="N29" s="22">
        <v>28</v>
      </c>
      <c r="O29" s="23">
        <v>277</v>
      </c>
    </row>
    <row r="30" spans="1:15" x14ac:dyDescent="0.35">
      <c r="A30" s="5" t="s">
        <v>29</v>
      </c>
      <c r="B30" s="6">
        <v>1692</v>
      </c>
      <c r="C30" s="6" t="s">
        <v>6</v>
      </c>
      <c r="D30" s="7">
        <v>0.96099999999999997</v>
      </c>
      <c r="E30" s="8">
        <v>0.96599999999999997</v>
      </c>
      <c r="F30" s="8">
        <v>0.95599999999999996</v>
      </c>
      <c r="G30" s="38">
        <f t="shared" si="0"/>
        <v>0.88855421686746983</v>
      </c>
      <c r="H30" s="39">
        <f t="shared" si="1"/>
        <v>0.90553745928338758</v>
      </c>
      <c r="I30" s="39">
        <f t="shared" si="2"/>
        <v>0.68</v>
      </c>
      <c r="J30" s="39">
        <f t="shared" si="3"/>
        <v>0.36956521739130432</v>
      </c>
      <c r="K30" s="42">
        <f t="shared" si="4"/>
        <v>0.97202797202797198</v>
      </c>
      <c r="L30" s="2">
        <v>17</v>
      </c>
      <c r="M30" s="3">
        <v>8</v>
      </c>
      <c r="N30" s="3">
        <v>29</v>
      </c>
      <c r="O30" s="4">
        <v>278</v>
      </c>
    </row>
    <row r="31" spans="1:15" x14ac:dyDescent="0.35">
      <c r="A31" s="5" t="s">
        <v>29</v>
      </c>
      <c r="B31" s="6">
        <v>1692</v>
      </c>
      <c r="C31" s="6" t="s">
        <v>7</v>
      </c>
      <c r="D31" s="7">
        <v>0.873</v>
      </c>
      <c r="E31" s="8">
        <v>0.79900000000000004</v>
      </c>
      <c r="F31" s="8">
        <v>0.94799999999999995</v>
      </c>
      <c r="G31" s="38">
        <f t="shared" si="0"/>
        <v>0.84036144578313254</v>
      </c>
      <c r="H31" s="39">
        <f t="shared" si="1"/>
        <v>0.87947882736156346</v>
      </c>
      <c r="I31" s="39">
        <f t="shared" si="2"/>
        <v>0.36</v>
      </c>
      <c r="J31" s="39">
        <f t="shared" si="3"/>
        <v>0.19565217391304349</v>
      </c>
      <c r="K31" s="42">
        <f t="shared" si="4"/>
        <v>0.94405594405594406</v>
      </c>
      <c r="L31" s="2">
        <v>9</v>
      </c>
      <c r="M31" s="3">
        <v>16</v>
      </c>
      <c r="N31" s="3">
        <v>37</v>
      </c>
      <c r="O31" s="4">
        <v>270</v>
      </c>
    </row>
    <row r="32" spans="1:15" ht="15" thickBot="1" x14ac:dyDescent="0.4">
      <c r="A32" s="12" t="s">
        <v>29</v>
      </c>
      <c r="B32" s="13">
        <v>1692</v>
      </c>
      <c r="C32" s="13" t="s">
        <v>8</v>
      </c>
      <c r="D32" s="14">
        <v>0.94799999999999995</v>
      </c>
      <c r="E32" s="15">
        <v>0.94899999999999995</v>
      </c>
      <c r="F32" s="15">
        <v>0.94599999999999995</v>
      </c>
      <c r="G32" s="40">
        <f t="shared" si="0"/>
        <v>0.87650602409638556</v>
      </c>
      <c r="H32" s="41">
        <f t="shared" si="1"/>
        <v>0.90429042904290424</v>
      </c>
      <c r="I32" s="41">
        <f t="shared" si="2"/>
        <v>0.58620689655172409</v>
      </c>
      <c r="J32" s="41">
        <f t="shared" si="3"/>
        <v>0.36956521739130432</v>
      </c>
      <c r="K32" s="44">
        <f t="shared" si="4"/>
        <v>0.95804195804195802</v>
      </c>
      <c r="L32" s="9">
        <v>17</v>
      </c>
      <c r="M32" s="10">
        <v>12</v>
      </c>
      <c r="N32" s="10">
        <v>29</v>
      </c>
      <c r="O32" s="11">
        <v>274</v>
      </c>
    </row>
    <row r="33" spans="2:3" ht="15" thickBot="1" x14ac:dyDescent="0.4"/>
    <row r="34" spans="2:3" x14ac:dyDescent="0.35">
      <c r="B34" s="45" t="s">
        <v>9</v>
      </c>
    </row>
    <row r="35" spans="2:3" x14ac:dyDescent="0.35">
      <c r="B35" s="46"/>
      <c r="C35" s="1">
        <v>968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2018-09-03T01:57:43Z</dcterms:modified>
</cp:coreProperties>
</file>