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<sst xmlns="http://schemas.openxmlformats.org/spreadsheetml/2006/main" count="79" uniqueCount="30">
  <si>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</si>
  <si>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</si>
  <si>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</si>
  <si>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</si>
  <si>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</si>
  <si>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</si>
  <si>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</si>
  <si>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</si>
  <si>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</si>
  <si>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</si>
  <si>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</si>
  <si>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</si>
  <si>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</si>
  <si>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</si>
  <si>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</si>
  <si>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</si>
  <si>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Botin_Uni_IR_0</t>
  </si>
  <si>
    <t>Botin_Uni_IR_10</t>
  </si>
  <si>
    <t>Botin_Uni_IR_5</t>
  </si>
  <si>
    <t>Botin_Uni_IR_2</t>
  </si>
  <si>
    <t>Botin_Uni_IR_1</t>
  </si>
  <si>
    <t>Botin_Bi_IR_0</t>
  </si>
  <si>
    <t>Botin_Bi_IR_10</t>
  </si>
  <si>
    <t>Botin_Bi_IR_5</t>
  </si>
  <si>
    <t>Botin_Bi_IR_2</t>
  </si>
  <si>
    <t>Botin_Bi_IR_1</t>
  </si>
  <si>
    <t>MATRIZ DE CONFUSIÓN (TEST)</t>
  </si>
  <si>
    <t>VN</t>
  </si>
  <si>
    <t>VP</t>
  </si>
  <si>
    <t>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</si>
</sst>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70" workbookViewId="0">
      <selection activeCell="S15" sqref="S15"/>
    </sheetView>
  </sheetViews>
  <sheetFormatPr baseColWidth="10" defaultColWidth="8.7265625" defaultRowHeight="14.5" x14ac:dyDescent="0.35"/>
  <cols>
    <col min="1" max="1" width="18.72656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51" t="s">
        <v>0</v>
      </c>
      <c r="B1" s="51" t="s">
        <v>10</v>
      </c>
      <c r="C1" s="51" t="s">
        <v>1</v>
      </c>
      <c r="D1" s="49" t="s">
        <v>29</v>
      </c>
      <c r="E1" s="50"/>
      <c r="F1" s="50"/>
      <c r="G1" s="49" t="s">
        <v>3</v>
      </c>
      <c r="H1" s="50"/>
      <c r="I1" s="50"/>
      <c r="J1" s="50"/>
      <c r="K1" s="53"/>
      <c r="L1" s="49" t="s">
        <v>26</v>
      </c>
      <c r="M1" s="50"/>
      <c r="N1" s="50"/>
      <c r="O1" s="53"/>
    </row>
    <row r="2" spans="1:15" ht="15" thickBot="1" x14ac:dyDescent="0.4">
      <c r="A2" s="52"/>
      <c r="B2" s="52"/>
      <c r="C2" s="52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27</v>
      </c>
      <c r="M2" s="10" t="s">
        <v>4</v>
      </c>
      <c r="N2" s="10" t="s">
        <v>5</v>
      </c>
      <c r="O2" s="11" t="s">
        <v>28</v>
      </c>
    </row>
    <row r="3" spans="1:15" x14ac:dyDescent="0.35">
      <c r="A3" s="27" t="s">
        <v>16</v>
      </c>
      <c r="B3" s="16">
        <v>1716</v>
      </c>
      <c r="C3" s="16" t="s">
        <v>6</v>
      </c>
      <c r="D3" s="28">
        <v>0.92600000000000005</v>
      </c>
      <c r="E3" s="29">
        <v>0.65400000000000003</v>
      </c>
      <c r="F3" s="29">
        <v>0.97599999999999998</v>
      </c>
      <c r="G3" s="35">
        <f>SUM(L3,O3)/(L3+M3+N3+O3)</f>
        <v>0.91448516579406636</v>
      </c>
      <c r="H3" s="36">
        <f>O3/(O3+N3)</f>
        <v>0.9392156862745098</v>
      </c>
      <c r="I3" s="36">
        <f>L3/(L3+M3)</f>
        <v>0.7142857142857143</v>
      </c>
      <c r="J3" s="36">
        <f>L3/(L3+N3)</f>
        <v>0.59210526315789469</v>
      </c>
      <c r="K3" s="37">
        <f>O3/(O3+M3)</f>
        <v>0.96378269617706236</v>
      </c>
      <c r="L3" s="21">
        <v>45</v>
      </c>
      <c r="M3" s="22">
        <v>18</v>
      </c>
      <c r="N3" s="22">
        <v>31</v>
      </c>
      <c r="O3" s="23">
        <v>479</v>
      </c>
    </row>
    <row r="4" spans="1:15" x14ac:dyDescent="0.35">
      <c r="A4" s="20" t="s">
        <v>16</v>
      </c>
      <c r="B4" s="16">
        <v>1716</v>
      </c>
      <c r="C4" s="16" t="s">
        <v>7</v>
      </c>
      <c r="D4" s="18">
        <v>0.86899999999999999</v>
      </c>
      <c r="E4" s="19">
        <v>0.48799999999999999</v>
      </c>
      <c r="F4" s="19">
        <v>0.93899999999999995</v>
      </c>
      <c r="G4" s="35">
        <f t="shared" ref="G4:G32" si="0">SUM(L4,O4)/(L4+M4+N4+O4)</f>
        <v>0.90052356020942403</v>
      </c>
      <c r="H4" s="36">
        <f t="shared" ref="H4:H32" si="1">O4/(O4+N4)</f>
        <v>0.92471042471042475</v>
      </c>
      <c r="I4" s="36">
        <f t="shared" ref="I4:I32" si="2">L4/(L4+M4)</f>
        <v>0.67272727272727273</v>
      </c>
      <c r="J4" s="36">
        <f t="shared" ref="J4:J32" si="3">L4/(L4+N4)</f>
        <v>0.48684210526315791</v>
      </c>
      <c r="K4" s="37">
        <f t="shared" ref="K4:K32" si="4">O4/(O4+M4)</f>
        <v>0.96378269617706236</v>
      </c>
      <c r="L4" s="21">
        <v>37</v>
      </c>
      <c r="M4" s="22">
        <v>18</v>
      </c>
      <c r="N4" s="22">
        <v>39</v>
      </c>
      <c r="O4" s="23">
        <v>479</v>
      </c>
    </row>
    <row r="5" spans="1:15" x14ac:dyDescent="0.35">
      <c r="A5" s="20" t="s">
        <v>16</v>
      </c>
      <c r="B5" s="16">
        <v>1716</v>
      </c>
      <c r="C5" s="16" t="s">
        <v>8</v>
      </c>
      <c r="D5" s="18">
        <v>0.94899999999999995</v>
      </c>
      <c r="E5" s="19">
        <v>0.70299999999999996</v>
      </c>
      <c r="F5" s="19">
        <v>0.99399999999999999</v>
      </c>
      <c r="G5" s="35">
        <f t="shared" si="0"/>
        <v>0.94764397905759157</v>
      </c>
      <c r="H5" s="36">
        <f t="shared" si="1"/>
        <v>0.94990366088631983</v>
      </c>
      <c r="I5" s="36">
        <f t="shared" si="2"/>
        <v>0.92592592592592593</v>
      </c>
      <c r="J5" s="36">
        <f t="shared" si="3"/>
        <v>0.65789473684210531</v>
      </c>
      <c r="K5" s="37">
        <f t="shared" si="4"/>
        <v>0.99195171026156936</v>
      </c>
      <c r="L5" s="21">
        <v>50</v>
      </c>
      <c r="M5" s="22">
        <v>4</v>
      </c>
      <c r="N5" s="22">
        <v>26</v>
      </c>
      <c r="O5" s="23">
        <v>493</v>
      </c>
    </row>
    <row r="6" spans="1:15" x14ac:dyDescent="0.35">
      <c r="A6" s="5" t="s">
        <v>17</v>
      </c>
      <c r="B6" s="6">
        <v>1834</v>
      </c>
      <c r="C6" s="6" t="s">
        <v>6</v>
      </c>
      <c r="D6" s="7">
        <v>0.94</v>
      </c>
      <c r="E6" s="8">
        <v>0.82199999999999995</v>
      </c>
      <c r="F6" s="8">
        <v>0.97099999999999997</v>
      </c>
      <c r="G6" s="40">
        <f t="shared" si="0"/>
        <v>0.91099476439790572</v>
      </c>
      <c r="H6" s="41">
        <f t="shared" si="1"/>
        <v>0.94071146245059289</v>
      </c>
      <c r="I6" s="41">
        <f t="shared" si="2"/>
        <v>0.68656716417910446</v>
      </c>
      <c r="J6" s="41">
        <f t="shared" si="3"/>
        <v>0.60526315789473684</v>
      </c>
      <c r="K6" s="44">
        <f t="shared" si="4"/>
        <v>0.95774647887323938</v>
      </c>
      <c r="L6" s="2">
        <v>46</v>
      </c>
      <c r="M6" s="3">
        <v>21</v>
      </c>
      <c r="N6" s="3">
        <v>30</v>
      </c>
      <c r="O6" s="4">
        <v>476</v>
      </c>
    </row>
    <row r="7" spans="1:15" x14ac:dyDescent="0.35">
      <c r="A7" s="5" t="s">
        <v>17</v>
      </c>
      <c r="B7" s="6">
        <v>1834</v>
      </c>
      <c r="C7" s="6" t="s">
        <v>7</v>
      </c>
      <c r="D7" s="7">
        <v>0.89200000000000002</v>
      </c>
      <c r="E7" s="8">
        <v>0.73099999999999998</v>
      </c>
      <c r="F7" s="8">
        <v>0.93500000000000005</v>
      </c>
      <c r="G7" s="40">
        <f t="shared" si="0"/>
        <v>0.88830715532286209</v>
      </c>
      <c r="H7" s="41">
        <f t="shared" si="1"/>
        <v>0.93041749502982107</v>
      </c>
      <c r="I7" s="41">
        <f t="shared" si="2"/>
        <v>0.58571428571428574</v>
      </c>
      <c r="J7" s="41">
        <f t="shared" si="3"/>
        <v>0.53947368421052633</v>
      </c>
      <c r="K7" s="44">
        <f t="shared" si="4"/>
        <v>0.94164989939637822</v>
      </c>
      <c r="L7" s="2">
        <v>41</v>
      </c>
      <c r="M7" s="3">
        <v>29</v>
      </c>
      <c r="N7" s="3">
        <v>35</v>
      </c>
      <c r="O7" s="4">
        <v>468</v>
      </c>
    </row>
    <row r="8" spans="1:15" x14ac:dyDescent="0.35">
      <c r="A8" s="5" t="s">
        <v>17</v>
      </c>
      <c r="B8" s="6">
        <v>1864</v>
      </c>
      <c r="C8" s="6" t="s">
        <v>8</v>
      </c>
      <c r="D8" s="7">
        <v>0.95299999999999996</v>
      </c>
      <c r="E8" s="8">
        <v>0.83299999999999996</v>
      </c>
      <c r="F8" s="8">
        <v>0.98499999999999999</v>
      </c>
      <c r="G8" s="40">
        <f t="shared" si="0"/>
        <v>0.94764397905759157</v>
      </c>
      <c r="H8" s="41">
        <f t="shared" si="1"/>
        <v>0.95516569200779722</v>
      </c>
      <c r="I8" s="41">
        <f t="shared" si="2"/>
        <v>0.8833333333333333</v>
      </c>
      <c r="J8" s="41">
        <f t="shared" si="3"/>
        <v>0.69736842105263153</v>
      </c>
      <c r="K8" s="44">
        <f t="shared" si="4"/>
        <v>0.9859154929577465</v>
      </c>
      <c r="L8" s="2">
        <v>53</v>
      </c>
      <c r="M8" s="3">
        <v>7</v>
      </c>
      <c r="N8" s="3">
        <v>23</v>
      </c>
      <c r="O8" s="4">
        <v>490</v>
      </c>
    </row>
    <row r="9" spans="1:15" x14ac:dyDescent="0.35">
      <c r="A9" s="20" t="s">
        <v>18</v>
      </c>
      <c r="B9" s="16">
        <v>1953</v>
      </c>
      <c r="C9" s="16" t="s">
        <v>6</v>
      </c>
      <c r="D9" s="18">
        <v>0.94699999999999995</v>
      </c>
      <c r="E9" s="19">
        <v>0.9</v>
      </c>
      <c r="F9" s="19">
        <v>0.96299999999999997</v>
      </c>
      <c r="G9" s="35">
        <f t="shared" si="0"/>
        <v>0.91623036649214662</v>
      </c>
      <c r="H9" s="36">
        <f t="shared" si="1"/>
        <v>0.94455445544554451</v>
      </c>
      <c r="I9" s="36">
        <f t="shared" si="2"/>
        <v>0.70588235294117652</v>
      </c>
      <c r="J9" s="36">
        <f t="shared" si="3"/>
        <v>0.63157894736842102</v>
      </c>
      <c r="K9" s="37">
        <f t="shared" si="4"/>
        <v>0.95975855130784704</v>
      </c>
      <c r="L9" s="21">
        <v>48</v>
      </c>
      <c r="M9" s="22">
        <v>20</v>
      </c>
      <c r="N9" s="22">
        <v>28</v>
      </c>
      <c r="O9" s="23">
        <v>477</v>
      </c>
    </row>
    <row r="10" spans="1:15" x14ac:dyDescent="0.35">
      <c r="A10" s="20" t="s">
        <v>18</v>
      </c>
      <c r="B10" s="16">
        <v>1953</v>
      </c>
      <c r="C10" s="16" t="s">
        <v>7</v>
      </c>
      <c r="D10" s="18">
        <v>0.89800000000000002</v>
      </c>
      <c r="E10" s="19">
        <v>0.78500000000000003</v>
      </c>
      <c r="F10" s="19">
        <v>0.93700000000000006</v>
      </c>
      <c r="G10" s="35">
        <f t="shared" si="0"/>
        <v>0.89703315881326351</v>
      </c>
      <c r="H10" s="36">
        <f t="shared" si="1"/>
        <v>0.94153225806451613</v>
      </c>
      <c r="I10" s="36">
        <f t="shared" si="2"/>
        <v>0.61038961038961037</v>
      </c>
      <c r="J10" s="36">
        <f t="shared" si="3"/>
        <v>0.61842105263157898</v>
      </c>
      <c r="K10" s="37">
        <f t="shared" si="4"/>
        <v>0.93963782696177067</v>
      </c>
      <c r="L10" s="21">
        <v>47</v>
      </c>
      <c r="M10" s="22">
        <v>30</v>
      </c>
      <c r="N10" s="22">
        <v>29</v>
      </c>
      <c r="O10" s="23">
        <v>467</v>
      </c>
    </row>
    <row r="11" spans="1:15" x14ac:dyDescent="0.35">
      <c r="A11" s="20" t="s">
        <v>18</v>
      </c>
      <c r="B11" s="16">
        <v>1953</v>
      </c>
      <c r="C11" s="16" t="s">
        <v>8</v>
      </c>
      <c r="D11" s="18">
        <v>0.96</v>
      </c>
      <c r="E11" s="19">
        <v>0.89</v>
      </c>
      <c r="F11" s="19">
        <v>0.98399999999999999</v>
      </c>
      <c r="G11" s="35">
        <f t="shared" si="0"/>
        <v>0.93891797556719025</v>
      </c>
      <c r="H11" s="36">
        <f t="shared" si="1"/>
        <v>0.95294117647058818</v>
      </c>
      <c r="I11" s="36">
        <f t="shared" si="2"/>
        <v>0.82539682539682535</v>
      </c>
      <c r="J11" s="36">
        <f t="shared" si="3"/>
        <v>0.68421052631578949</v>
      </c>
      <c r="K11" s="37">
        <f t="shared" si="4"/>
        <v>0.97786720321931586</v>
      </c>
      <c r="L11" s="21">
        <v>52</v>
      </c>
      <c r="M11" s="22">
        <v>11</v>
      </c>
      <c r="N11" s="22">
        <v>24</v>
      </c>
      <c r="O11" s="23">
        <v>486</v>
      </c>
    </row>
    <row r="12" spans="1:15" x14ac:dyDescent="0.35">
      <c r="A12" s="5" t="s">
        <v>19</v>
      </c>
      <c r="B12" s="6">
        <v>2308</v>
      </c>
      <c r="C12" s="6" t="s">
        <v>6</v>
      </c>
      <c r="D12" s="7">
        <v>0.96599999999999997</v>
      </c>
      <c r="E12" s="8">
        <v>0.98099999999999998</v>
      </c>
      <c r="F12" s="8">
        <v>0.95699999999999996</v>
      </c>
      <c r="G12" s="40">
        <f t="shared" si="0"/>
        <v>0.91972076788830714</v>
      </c>
      <c r="H12" s="41">
        <f t="shared" si="1"/>
        <v>0.94477317554240636</v>
      </c>
      <c r="I12" s="41">
        <f t="shared" si="2"/>
        <v>0.72727272727272729</v>
      </c>
      <c r="J12" s="41">
        <f t="shared" si="3"/>
        <v>0.63157894736842102</v>
      </c>
      <c r="K12" s="44">
        <f t="shared" si="4"/>
        <v>0.96378269617706236</v>
      </c>
      <c r="L12" s="2">
        <v>48</v>
      </c>
      <c r="M12" s="3">
        <v>18</v>
      </c>
      <c r="N12" s="3">
        <v>28</v>
      </c>
      <c r="O12" s="4">
        <v>479</v>
      </c>
    </row>
    <row r="13" spans="1:15" x14ac:dyDescent="0.35">
      <c r="A13" s="5" t="s">
        <v>19</v>
      </c>
      <c r="B13" s="6">
        <v>2308</v>
      </c>
      <c r="C13" s="6" t="s">
        <v>7</v>
      </c>
      <c r="D13" s="7">
        <v>0.92400000000000004</v>
      </c>
      <c r="E13" s="8">
        <v>0.93700000000000006</v>
      </c>
      <c r="F13" s="8">
        <v>0.91700000000000004</v>
      </c>
      <c r="G13" s="40">
        <f t="shared" si="0"/>
        <v>0.89005235602094246</v>
      </c>
      <c r="H13" s="41">
        <f t="shared" si="1"/>
        <v>0.93055555555555558</v>
      </c>
      <c r="I13" s="41">
        <f t="shared" si="2"/>
        <v>0.59420289855072461</v>
      </c>
      <c r="J13" s="41">
        <f t="shared" si="3"/>
        <v>0.53947368421052633</v>
      </c>
      <c r="K13" s="44">
        <f t="shared" si="4"/>
        <v>0.94366197183098588</v>
      </c>
      <c r="L13" s="2">
        <v>41</v>
      </c>
      <c r="M13" s="3">
        <v>28</v>
      </c>
      <c r="N13" s="3">
        <v>35</v>
      </c>
      <c r="O13" s="4">
        <v>469</v>
      </c>
    </row>
    <row r="14" spans="1:15" x14ac:dyDescent="0.35">
      <c r="A14" s="5" t="s">
        <v>19</v>
      </c>
      <c r="B14" s="6">
        <v>2308</v>
      </c>
      <c r="C14" s="6" t="s">
        <v>8</v>
      </c>
      <c r="D14" s="7">
        <v>0.97399999999999998</v>
      </c>
      <c r="E14" s="8">
        <v>0.97499999999999998</v>
      </c>
      <c r="F14" s="8">
        <v>0.97299999999999998</v>
      </c>
      <c r="G14" s="40">
        <f t="shared" si="0"/>
        <v>0.93717277486910999</v>
      </c>
      <c r="H14" s="41">
        <f t="shared" si="1"/>
        <v>0.96007984031936133</v>
      </c>
      <c r="I14" s="41">
        <f t="shared" si="2"/>
        <v>0.77777777777777779</v>
      </c>
      <c r="J14" s="41">
        <f t="shared" si="3"/>
        <v>0.73684210526315785</v>
      </c>
      <c r="K14" s="44">
        <f t="shared" si="4"/>
        <v>0.96780684104627768</v>
      </c>
      <c r="L14" s="2">
        <v>56</v>
      </c>
      <c r="M14" s="3">
        <v>16</v>
      </c>
      <c r="N14" s="3">
        <v>20</v>
      </c>
      <c r="O14" s="4">
        <v>481</v>
      </c>
    </row>
    <row r="15" spans="1:15" x14ac:dyDescent="0.35">
      <c r="A15" s="20" t="s">
        <v>20</v>
      </c>
      <c r="B15" s="16">
        <v>2900</v>
      </c>
      <c r="C15" s="16" t="s">
        <v>6</v>
      </c>
      <c r="D15" s="18">
        <v>0.98199999999999998</v>
      </c>
      <c r="E15" s="19">
        <v>0.998</v>
      </c>
      <c r="F15" s="19">
        <v>0.96499999999999997</v>
      </c>
      <c r="G15" s="35">
        <f t="shared" si="0"/>
        <v>0.91448516579406636</v>
      </c>
      <c r="H15" s="36">
        <f t="shared" si="1"/>
        <v>0.9392156862745098</v>
      </c>
      <c r="I15" s="36">
        <f t="shared" si="2"/>
        <v>0.7142857142857143</v>
      </c>
      <c r="J15" s="36">
        <f t="shared" si="3"/>
        <v>0.59210526315789469</v>
      </c>
      <c r="K15" s="37">
        <f t="shared" si="4"/>
        <v>0.96378269617706236</v>
      </c>
      <c r="L15" s="21">
        <v>45</v>
      </c>
      <c r="M15" s="22">
        <v>18</v>
      </c>
      <c r="N15" s="22">
        <v>31</v>
      </c>
      <c r="O15" s="23">
        <v>479</v>
      </c>
    </row>
    <row r="16" spans="1:15" x14ac:dyDescent="0.35">
      <c r="A16" s="20" t="s">
        <v>20</v>
      </c>
      <c r="B16" s="16">
        <v>2900</v>
      </c>
      <c r="C16" s="16" t="s">
        <v>7</v>
      </c>
      <c r="D16" s="18">
        <v>0.94199999999999995</v>
      </c>
      <c r="E16" s="19">
        <v>0.97899999999999998</v>
      </c>
      <c r="F16" s="19">
        <v>0.90500000000000003</v>
      </c>
      <c r="G16" s="35">
        <f t="shared" si="0"/>
        <v>0.87958115183246077</v>
      </c>
      <c r="H16" s="36">
        <f t="shared" si="1"/>
        <v>0.9458333333333333</v>
      </c>
      <c r="I16" s="36">
        <f t="shared" si="2"/>
        <v>0.5376344086021505</v>
      </c>
      <c r="J16" s="36">
        <f t="shared" si="3"/>
        <v>0.65789473684210531</v>
      </c>
      <c r="K16" s="37">
        <f t="shared" si="4"/>
        <v>0.91348088531187122</v>
      </c>
      <c r="L16" s="21">
        <v>50</v>
      </c>
      <c r="M16" s="22">
        <v>43</v>
      </c>
      <c r="N16" s="22">
        <v>26</v>
      </c>
      <c r="O16" s="23">
        <v>454</v>
      </c>
    </row>
    <row r="17" spans="1:15" ht="15" thickBot="1" x14ac:dyDescent="0.4">
      <c r="A17" s="20" t="s">
        <v>20</v>
      </c>
      <c r="B17" s="16">
        <v>2900</v>
      </c>
      <c r="C17" s="16" t="s">
        <v>8</v>
      </c>
      <c r="D17" s="18">
        <v>0.98099999999999998</v>
      </c>
      <c r="E17" s="19">
        <v>0.995</v>
      </c>
      <c r="F17" s="19">
        <v>0.96799999999999997</v>
      </c>
      <c r="G17" s="35">
        <f t="shared" si="0"/>
        <v>0.93717277486910999</v>
      </c>
      <c r="H17" s="36">
        <f t="shared" si="1"/>
        <v>0.96007984031936133</v>
      </c>
      <c r="I17" s="36">
        <f t="shared" si="2"/>
        <v>0.77777777777777779</v>
      </c>
      <c r="J17" s="36">
        <f t="shared" si="3"/>
        <v>0.73684210526315785</v>
      </c>
      <c r="K17" s="37">
        <f t="shared" si="4"/>
        <v>0.96780684104627768</v>
      </c>
      <c r="L17" s="21">
        <v>56</v>
      </c>
      <c r="M17" s="22">
        <v>16</v>
      </c>
      <c r="N17" s="22">
        <v>20</v>
      </c>
      <c r="O17" s="23">
        <v>481</v>
      </c>
    </row>
    <row r="18" spans="1:15" x14ac:dyDescent="0.35">
      <c r="A18" s="24" t="s">
        <v>21</v>
      </c>
      <c r="B18" s="33">
        <v>1716</v>
      </c>
      <c r="C18" s="17" t="s">
        <v>6</v>
      </c>
      <c r="D18" s="25">
        <v>0.90800000000000003</v>
      </c>
      <c r="E18" s="26">
        <v>0.51600000000000001</v>
      </c>
      <c r="F18" s="26">
        <v>0.97499999999999998</v>
      </c>
      <c r="G18" s="38">
        <f t="shared" si="0"/>
        <v>0.88830715532286209</v>
      </c>
      <c r="H18" s="39">
        <f t="shared" si="1"/>
        <v>0.90173410404624277</v>
      </c>
      <c r="I18" s="39">
        <f t="shared" si="2"/>
        <v>0.7592592592592593</v>
      </c>
      <c r="J18" s="39">
        <f t="shared" si="3"/>
        <v>0.44565217391304346</v>
      </c>
      <c r="K18" s="45">
        <f t="shared" si="4"/>
        <v>0.97297297297297303</v>
      </c>
      <c r="L18" s="30">
        <v>41</v>
      </c>
      <c r="M18" s="31">
        <v>13</v>
      </c>
      <c r="N18" s="31">
        <v>51</v>
      </c>
      <c r="O18" s="32">
        <v>468</v>
      </c>
    </row>
    <row r="19" spans="1:15" x14ac:dyDescent="0.35">
      <c r="A19" s="5" t="s">
        <v>21</v>
      </c>
      <c r="B19" s="6">
        <v>1716</v>
      </c>
      <c r="C19" s="6" t="s">
        <v>7</v>
      </c>
      <c r="D19" s="7">
        <v>0.84699999999999998</v>
      </c>
      <c r="E19" s="8">
        <v>0.13600000000000001</v>
      </c>
      <c r="F19" s="8">
        <v>0.96899999999999997</v>
      </c>
      <c r="G19" s="40">
        <f t="shared" si="0"/>
        <v>0.8342059336823735</v>
      </c>
      <c r="H19" s="41">
        <f t="shared" si="1"/>
        <v>0.85347985347985345</v>
      </c>
      <c r="I19" s="41">
        <f t="shared" si="2"/>
        <v>0.44444444444444442</v>
      </c>
      <c r="J19" s="41">
        <f t="shared" si="3"/>
        <v>0.13043478260869565</v>
      </c>
      <c r="K19" s="44">
        <f t="shared" si="4"/>
        <v>0.96881496881496887</v>
      </c>
      <c r="L19" s="2">
        <v>12</v>
      </c>
      <c r="M19" s="3">
        <v>15</v>
      </c>
      <c r="N19" s="3">
        <v>80</v>
      </c>
      <c r="O19" s="4">
        <v>466</v>
      </c>
    </row>
    <row r="20" spans="1:15" x14ac:dyDescent="0.35">
      <c r="A20" s="5" t="s">
        <v>21</v>
      </c>
      <c r="B20" s="6">
        <v>1716</v>
      </c>
      <c r="C20" s="6" t="s">
        <v>8</v>
      </c>
      <c r="D20" s="7">
        <v>0.879</v>
      </c>
      <c r="E20" s="8">
        <v>0.26</v>
      </c>
      <c r="F20" s="8">
        <v>0.98499999999999999</v>
      </c>
      <c r="G20" s="40">
        <f t="shared" si="0"/>
        <v>0.85689354275741714</v>
      </c>
      <c r="H20" s="41">
        <f t="shared" si="1"/>
        <v>0.85945945945945945</v>
      </c>
      <c r="I20" s="41">
        <f t="shared" si="2"/>
        <v>0.77777777777777779</v>
      </c>
      <c r="J20" s="41">
        <f t="shared" si="3"/>
        <v>0.15217391304347827</v>
      </c>
      <c r="K20" s="44">
        <f t="shared" si="4"/>
        <v>0.99168399168399168</v>
      </c>
      <c r="L20" s="2">
        <v>14</v>
      </c>
      <c r="M20" s="3">
        <v>4</v>
      </c>
      <c r="N20" s="3">
        <v>78</v>
      </c>
      <c r="O20" s="4">
        <v>477</v>
      </c>
    </row>
    <row r="21" spans="1:15" x14ac:dyDescent="0.35">
      <c r="A21" s="20" t="s">
        <v>22</v>
      </c>
      <c r="B21" s="16">
        <v>1834</v>
      </c>
      <c r="C21" s="16" t="s">
        <v>6</v>
      </c>
      <c r="D21" s="18">
        <v>0.91600000000000004</v>
      </c>
      <c r="E21" s="19">
        <v>0.72</v>
      </c>
      <c r="F21" s="19">
        <v>0.96499999999999997</v>
      </c>
      <c r="G21" s="35">
        <f t="shared" si="0"/>
        <v>0.88656195462478182</v>
      </c>
      <c r="H21" s="36">
        <f t="shared" si="1"/>
        <v>0.9031007751937985</v>
      </c>
      <c r="I21" s="36">
        <f t="shared" si="2"/>
        <v>0.73684210526315785</v>
      </c>
      <c r="J21" s="36">
        <f t="shared" si="3"/>
        <v>0.45652173913043476</v>
      </c>
      <c r="K21" s="37">
        <f t="shared" si="4"/>
        <v>0.96881496881496887</v>
      </c>
      <c r="L21" s="21">
        <v>42</v>
      </c>
      <c r="M21" s="22">
        <v>15</v>
      </c>
      <c r="N21" s="22">
        <v>50</v>
      </c>
      <c r="O21" s="23">
        <v>466</v>
      </c>
    </row>
    <row r="22" spans="1:15" x14ac:dyDescent="0.35">
      <c r="A22" s="20" t="s">
        <v>22</v>
      </c>
      <c r="B22" s="16">
        <v>1834</v>
      </c>
      <c r="C22" s="16" t="s">
        <v>7</v>
      </c>
      <c r="D22" s="18">
        <v>0.82899999999999996</v>
      </c>
      <c r="E22" s="19">
        <v>0.314</v>
      </c>
      <c r="F22" s="19">
        <v>0.95899999999999996</v>
      </c>
      <c r="G22" s="35">
        <f t="shared" si="0"/>
        <v>0.8289703315881326</v>
      </c>
      <c r="H22" s="36">
        <f t="shared" si="1"/>
        <v>0.84881602914389798</v>
      </c>
      <c r="I22" s="36">
        <f t="shared" si="2"/>
        <v>0.375</v>
      </c>
      <c r="J22" s="36">
        <f t="shared" si="3"/>
        <v>9.7826086956521743E-2</v>
      </c>
      <c r="K22" s="37">
        <f t="shared" si="4"/>
        <v>0.96881496881496887</v>
      </c>
      <c r="L22" s="21">
        <v>9</v>
      </c>
      <c r="M22" s="22">
        <v>15</v>
      </c>
      <c r="N22" s="22">
        <v>83</v>
      </c>
      <c r="O22" s="23">
        <v>466</v>
      </c>
    </row>
    <row r="23" spans="1:15" x14ac:dyDescent="0.35">
      <c r="A23" s="20" t="s">
        <v>22</v>
      </c>
      <c r="B23" s="16">
        <v>1864</v>
      </c>
      <c r="C23" s="16" t="s">
        <v>8</v>
      </c>
      <c r="D23" s="18">
        <v>0.88100000000000001</v>
      </c>
      <c r="E23" s="19">
        <v>0.51600000000000001</v>
      </c>
      <c r="F23" s="19">
        <v>0.97399999999999998</v>
      </c>
      <c r="G23" s="35">
        <f t="shared" si="0"/>
        <v>0.86038394415357766</v>
      </c>
      <c r="H23" s="36">
        <f t="shared" si="1"/>
        <v>0.8719851576994434</v>
      </c>
      <c r="I23" s="36">
        <f t="shared" si="2"/>
        <v>0.67647058823529416</v>
      </c>
      <c r="J23" s="36">
        <f t="shared" si="3"/>
        <v>0.25</v>
      </c>
      <c r="K23" s="37">
        <f t="shared" si="4"/>
        <v>0.97713097713097719</v>
      </c>
      <c r="L23" s="21">
        <v>23</v>
      </c>
      <c r="M23" s="22">
        <v>11</v>
      </c>
      <c r="N23" s="22">
        <v>69</v>
      </c>
      <c r="O23" s="23">
        <v>470</v>
      </c>
    </row>
    <row r="24" spans="1:15" x14ac:dyDescent="0.35">
      <c r="A24" s="5" t="s">
        <v>23</v>
      </c>
      <c r="B24" s="6">
        <v>1953</v>
      </c>
      <c r="C24" s="6" t="s">
        <v>6</v>
      </c>
      <c r="D24" s="7">
        <v>0.96099999999999997</v>
      </c>
      <c r="E24" s="8">
        <v>0.95099999999999996</v>
      </c>
      <c r="F24" s="8">
        <v>0.96699999999999997</v>
      </c>
      <c r="G24" s="40">
        <f t="shared" si="0"/>
        <v>0.88830715532286209</v>
      </c>
      <c r="H24" s="41">
        <f t="shared" si="1"/>
        <v>0.90019193857965452</v>
      </c>
      <c r="I24" s="41">
        <f t="shared" si="2"/>
        <v>0.76923076923076927</v>
      </c>
      <c r="J24" s="41">
        <f t="shared" si="3"/>
        <v>0.43478260869565216</v>
      </c>
      <c r="K24" s="44">
        <f t="shared" si="4"/>
        <v>0.97505197505197505</v>
      </c>
      <c r="L24" s="2">
        <v>40</v>
      </c>
      <c r="M24" s="3">
        <v>12</v>
      </c>
      <c r="N24" s="3">
        <v>52</v>
      </c>
      <c r="O24" s="4">
        <v>469</v>
      </c>
    </row>
    <row r="25" spans="1:15" x14ac:dyDescent="0.35">
      <c r="A25" s="5" t="s">
        <v>23</v>
      </c>
      <c r="B25" s="6">
        <v>1953</v>
      </c>
      <c r="C25" s="6" t="s">
        <v>7</v>
      </c>
      <c r="D25" s="7">
        <v>0.92800000000000005</v>
      </c>
      <c r="E25" s="8">
        <v>0.81499999999999995</v>
      </c>
      <c r="F25" s="8">
        <v>0.96599999999999997</v>
      </c>
      <c r="G25" s="40">
        <f t="shared" si="0"/>
        <v>0.88481675392670156</v>
      </c>
      <c r="H25" s="41">
        <f t="shared" si="1"/>
        <v>0.89980732177263967</v>
      </c>
      <c r="I25" s="41">
        <f t="shared" si="2"/>
        <v>0.7407407407407407</v>
      </c>
      <c r="J25" s="41">
        <f t="shared" si="3"/>
        <v>0.43478260869565216</v>
      </c>
      <c r="K25" s="44">
        <f t="shared" si="4"/>
        <v>0.97089397089397089</v>
      </c>
      <c r="L25" s="2">
        <v>40</v>
      </c>
      <c r="M25" s="3">
        <v>14</v>
      </c>
      <c r="N25" s="3">
        <v>52</v>
      </c>
      <c r="O25" s="4">
        <v>467</v>
      </c>
    </row>
    <row r="26" spans="1:15" x14ac:dyDescent="0.35">
      <c r="A26" s="5" t="s">
        <v>23</v>
      </c>
      <c r="B26" s="6">
        <v>1953</v>
      </c>
      <c r="C26" s="6" t="s">
        <v>8</v>
      </c>
      <c r="D26" s="7">
        <v>0.9</v>
      </c>
      <c r="E26" s="8">
        <v>0.67700000000000005</v>
      </c>
      <c r="F26" s="8">
        <v>0.97599999999999998</v>
      </c>
      <c r="G26" s="40">
        <f t="shared" si="0"/>
        <v>0.86212914485165792</v>
      </c>
      <c r="H26" s="41">
        <f t="shared" si="1"/>
        <v>0.8764044943820225</v>
      </c>
      <c r="I26" s="41">
        <f t="shared" si="2"/>
        <v>0.66666666666666663</v>
      </c>
      <c r="J26" s="41">
        <f t="shared" si="3"/>
        <v>0.28260869565217389</v>
      </c>
      <c r="K26" s="44">
        <f t="shared" si="4"/>
        <v>0.97297297297297303</v>
      </c>
      <c r="L26" s="2">
        <v>26</v>
      </c>
      <c r="M26" s="3">
        <v>13</v>
      </c>
      <c r="N26" s="3">
        <v>66</v>
      </c>
      <c r="O26" s="4">
        <v>468</v>
      </c>
    </row>
    <row r="27" spans="1:15" x14ac:dyDescent="0.35">
      <c r="A27" s="20" t="s">
        <v>24</v>
      </c>
      <c r="B27" s="16">
        <v>2308</v>
      </c>
      <c r="C27" s="16" t="s">
        <v>6</v>
      </c>
      <c r="D27" s="18">
        <v>0.96099999999999997</v>
      </c>
      <c r="E27" s="19">
        <v>0.95099999999999996</v>
      </c>
      <c r="F27" s="19">
        <v>0.96699999999999997</v>
      </c>
      <c r="G27" s="35">
        <f t="shared" si="0"/>
        <v>0.88830715532286209</v>
      </c>
      <c r="H27" s="36">
        <f t="shared" si="1"/>
        <v>0.90019193857965452</v>
      </c>
      <c r="I27" s="36">
        <f t="shared" si="2"/>
        <v>0.76923076923076927</v>
      </c>
      <c r="J27" s="36">
        <f t="shared" si="3"/>
        <v>0.43478260869565216</v>
      </c>
      <c r="K27" s="37">
        <f t="shared" si="4"/>
        <v>0.97505197505197505</v>
      </c>
      <c r="L27" s="21">
        <v>40</v>
      </c>
      <c r="M27" s="22">
        <v>12</v>
      </c>
      <c r="N27" s="22">
        <v>52</v>
      </c>
      <c r="O27" s="23">
        <v>469</v>
      </c>
    </row>
    <row r="28" spans="1:15" x14ac:dyDescent="0.35">
      <c r="A28" s="20" t="s">
        <v>24</v>
      </c>
      <c r="B28" s="16">
        <v>2308</v>
      </c>
      <c r="C28" s="16" t="s">
        <v>7</v>
      </c>
      <c r="D28" s="18">
        <v>0.85799999999999998</v>
      </c>
      <c r="E28" s="19">
        <v>0.72599999999999998</v>
      </c>
      <c r="F28" s="19">
        <v>0.93600000000000005</v>
      </c>
      <c r="G28" s="35">
        <f t="shared" si="0"/>
        <v>0.82547993019197208</v>
      </c>
      <c r="H28" s="36">
        <f t="shared" si="1"/>
        <v>0.84826325411334547</v>
      </c>
      <c r="I28" s="36">
        <f t="shared" si="2"/>
        <v>0.34615384615384615</v>
      </c>
      <c r="J28" s="36">
        <f t="shared" si="3"/>
        <v>9.7826086956521743E-2</v>
      </c>
      <c r="K28" s="37">
        <f t="shared" si="4"/>
        <v>0.96465696465696471</v>
      </c>
      <c r="L28" s="21">
        <v>9</v>
      </c>
      <c r="M28" s="22">
        <v>17</v>
      </c>
      <c r="N28" s="22">
        <v>83</v>
      </c>
      <c r="O28" s="23">
        <v>464</v>
      </c>
    </row>
    <row r="29" spans="1:15" x14ac:dyDescent="0.35">
      <c r="A29" s="20" t="s">
        <v>24</v>
      </c>
      <c r="B29" s="16">
        <v>2308</v>
      </c>
      <c r="C29" s="16" t="s">
        <v>8</v>
      </c>
      <c r="D29" s="18">
        <v>0.96199999999999997</v>
      </c>
      <c r="E29" s="19">
        <v>0.86299999999999999</v>
      </c>
      <c r="F29" s="19">
        <v>0.96299999999999997</v>
      </c>
      <c r="G29" s="35">
        <f t="shared" si="0"/>
        <v>0.86038394415357766</v>
      </c>
      <c r="H29" s="36">
        <f t="shared" si="1"/>
        <v>0.88932038834951455</v>
      </c>
      <c r="I29" s="36">
        <f t="shared" si="2"/>
        <v>0.60344827586206895</v>
      </c>
      <c r="J29" s="36">
        <f t="shared" si="3"/>
        <v>0.38043478260869568</v>
      </c>
      <c r="K29" s="37">
        <f t="shared" si="4"/>
        <v>0.95218295218295224</v>
      </c>
      <c r="L29" s="21">
        <v>35</v>
      </c>
      <c r="M29" s="22">
        <v>23</v>
      </c>
      <c r="N29" s="22">
        <v>57</v>
      </c>
      <c r="O29" s="23">
        <v>458</v>
      </c>
    </row>
    <row r="30" spans="1:15" x14ac:dyDescent="0.35">
      <c r="A30" s="5" t="s">
        <v>25</v>
      </c>
      <c r="B30" s="6">
        <v>2900</v>
      </c>
      <c r="C30" s="6" t="s">
        <v>6</v>
      </c>
      <c r="D30" s="7">
        <v>0.96599999999999997</v>
      </c>
      <c r="E30" s="8">
        <v>0.97499999999999998</v>
      </c>
      <c r="F30" s="8">
        <v>0.95799999999999996</v>
      </c>
      <c r="G30" s="40">
        <f t="shared" si="0"/>
        <v>0.88830715532286209</v>
      </c>
      <c r="H30" s="41">
        <f t="shared" si="1"/>
        <v>0.90485436893203886</v>
      </c>
      <c r="I30" s="41">
        <f t="shared" si="2"/>
        <v>0.74137931034482762</v>
      </c>
      <c r="J30" s="41">
        <f t="shared" si="3"/>
        <v>0.46739130434782611</v>
      </c>
      <c r="K30" s="44">
        <f t="shared" si="4"/>
        <v>0.96881496881496887</v>
      </c>
      <c r="L30" s="2">
        <v>43</v>
      </c>
      <c r="M30" s="3">
        <v>15</v>
      </c>
      <c r="N30" s="3">
        <v>49</v>
      </c>
      <c r="O30" s="4">
        <v>466</v>
      </c>
    </row>
    <row r="31" spans="1:15" x14ac:dyDescent="0.35">
      <c r="A31" s="5" t="s">
        <v>25</v>
      </c>
      <c r="B31" s="6">
        <v>2900</v>
      </c>
      <c r="C31" s="6" t="s">
        <v>7</v>
      </c>
      <c r="D31" s="7">
        <v>0.88900000000000001</v>
      </c>
      <c r="E31" s="8">
        <v>0.95499999999999996</v>
      </c>
      <c r="F31" s="8">
        <v>0.82399999999999995</v>
      </c>
      <c r="G31" s="40">
        <f t="shared" si="0"/>
        <v>0.85514834205933687</v>
      </c>
      <c r="H31" s="41">
        <f t="shared" si="1"/>
        <v>0.87406015037593987</v>
      </c>
      <c r="I31" s="41">
        <f t="shared" si="2"/>
        <v>0.6097560975609756</v>
      </c>
      <c r="J31" s="41">
        <f t="shared" si="3"/>
        <v>0.27173913043478259</v>
      </c>
      <c r="K31" s="44">
        <f t="shared" si="4"/>
        <v>0.96673596673596673</v>
      </c>
      <c r="L31" s="2">
        <v>25</v>
      </c>
      <c r="M31" s="3">
        <v>16</v>
      </c>
      <c r="N31" s="3">
        <v>67</v>
      </c>
      <c r="O31" s="4">
        <v>465</v>
      </c>
    </row>
    <row r="32" spans="1:15" ht="15" thickBot="1" x14ac:dyDescent="0.4">
      <c r="A32" s="12" t="s">
        <v>25</v>
      </c>
      <c r="B32" s="34">
        <v>2900</v>
      </c>
      <c r="C32" s="13" t="s">
        <v>8</v>
      </c>
      <c r="D32" s="14">
        <v>0.94799999999999995</v>
      </c>
      <c r="E32" s="15">
        <v>0.95099999999999996</v>
      </c>
      <c r="F32" s="15">
        <v>0.94399999999999995</v>
      </c>
      <c r="G32" s="42">
        <f t="shared" si="0"/>
        <v>0.86387434554973819</v>
      </c>
      <c r="H32" s="43">
        <f t="shared" si="1"/>
        <v>0.90059642147117291</v>
      </c>
      <c r="I32" s="43">
        <f t="shared" si="2"/>
        <v>0.6</v>
      </c>
      <c r="J32" s="43">
        <f t="shared" si="3"/>
        <v>0.45652173913043476</v>
      </c>
      <c r="K32" s="46">
        <f t="shared" si="4"/>
        <v>0.94178794178794178</v>
      </c>
      <c r="L32" s="9">
        <v>42</v>
      </c>
      <c r="M32" s="10">
        <v>28</v>
      </c>
      <c r="N32" s="10">
        <v>50</v>
      </c>
      <c r="O32" s="11">
        <v>453</v>
      </c>
    </row>
    <row r="33" spans="2:3" ht="15" thickBot="1" x14ac:dyDescent="0.4"/>
    <row r="34" spans="2:3" x14ac:dyDescent="0.35">
      <c r="B34" s="47" t="s">
        <v>9</v>
      </c>
    </row>
    <row r="35" spans="2:3" x14ac:dyDescent="0.35">
      <c r="B35" s="48"/>
      <c r="C35" s="1">
        <v>161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2018-09-03T19:12:32Z</dcterms:modified>
</cp:coreProperties>
</file>