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9960" windowHeight="7275"/>
  </bookViews>
  <sheets>
    <sheet name="NOMENCLADOR A - 4" sheetId="1" r:id="rId1"/>
    <sheet name="MODIFICADO" sheetId="2" r:id="rId2"/>
  </sheets>
  <definedNames>
    <definedName name="_xlnm.Print_Area" localSheetId="1">MODIFICADO!$A$2:$K$25</definedName>
    <definedName name="_xlnm.Print_Area" localSheetId="0">'NOMENCLADOR A - 4'!$A$2:$F$65</definedName>
  </definedNames>
  <calcPr calcId="144525"/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F8" i="2"/>
  <c r="G7" i="2"/>
  <c r="G6" i="2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65" i="1" l="1"/>
  <c r="F65" i="1" s="1"/>
  <c r="E64" i="1"/>
  <c r="F64" i="1" s="1"/>
  <c r="E63" i="1"/>
  <c r="F63" i="1" s="1"/>
  <c r="E62" i="1"/>
  <c r="F62" i="1" s="1"/>
  <c r="E61" i="1"/>
  <c r="F61" i="1" s="1"/>
  <c r="E60" i="1"/>
  <c r="F60" i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/>
  <c r="E43" i="1"/>
  <c r="F43" i="1" s="1"/>
  <c r="E42" i="1"/>
  <c r="F42" i="1" s="1"/>
  <c r="E41" i="1"/>
  <c r="F41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6" i="1"/>
  <c r="F6" i="1" s="1"/>
  <c r="E7" i="1"/>
  <c r="F7" i="1" s="1"/>
</calcChain>
</file>

<file path=xl/sharedStrings.xml><?xml version="1.0" encoding="utf-8"?>
<sst xmlns="http://schemas.openxmlformats.org/spreadsheetml/2006/main" count="162" uniqueCount="139">
  <si>
    <t>REGIMEN DE CONTRAVENCIONES Y SANCIONES POR FALTAS COMETIDAS A LA LEY NACIONAL DE TRANSITO Nº 24.449/95. – 26.363/08</t>
  </si>
  <si>
    <t>FALTA</t>
  </si>
  <si>
    <t>ARTICULO</t>
  </si>
  <si>
    <t>DESCRIPCION DE LA INFRACCION</t>
  </si>
  <si>
    <t>REDUCC. 50%</t>
  </si>
  <si>
    <t>U.F.</t>
  </si>
  <si>
    <t>VALOR</t>
  </si>
  <si>
    <t>LICENCIA DE CONDUCIR</t>
  </si>
  <si>
    <t>ART. 11</t>
  </si>
  <si>
    <t>Por conducir sin tener cumplida la edad reglamentaria.</t>
  </si>
  <si>
    <t>ART. 13 INC. C</t>
  </si>
  <si>
    <r>
      <t xml:space="preserve">Por circular con </t>
    </r>
    <r>
      <rPr>
        <b/>
        <sz val="10"/>
        <color indexed="8"/>
        <rFont val="Arial"/>
        <family val="2"/>
      </rPr>
      <t>licencia de conducir vencida</t>
    </r>
    <r>
      <rPr>
        <sz val="10"/>
        <color indexed="8"/>
        <rFont val="Arial"/>
        <family val="2"/>
      </rPr>
      <t>.</t>
    </r>
  </si>
  <si>
    <t>ART. 14 INC A</t>
  </si>
  <si>
    <t>Por conducir un vehículo sin anteojos o lentes de contacto o audífonos o similar cuando la licencia indique su obligación de uso.</t>
  </si>
  <si>
    <t>ART. 18</t>
  </si>
  <si>
    <r>
      <t xml:space="preserve">Por circular con </t>
    </r>
    <r>
      <rPr>
        <b/>
        <sz val="10"/>
        <color indexed="8"/>
        <rFont val="Arial"/>
        <family val="2"/>
      </rPr>
      <t>licencia caduca</t>
    </r>
    <r>
      <rPr>
        <sz val="10"/>
        <color indexed="8"/>
        <rFont val="Arial"/>
        <family val="2"/>
      </rPr>
      <t xml:space="preserve"> debido a no haber denunciado la modificación de datos dentro de los NOVENTA (90) días de producida dicha modificación.</t>
    </r>
  </si>
  <si>
    <t>ART. 40 INC. A</t>
  </si>
  <si>
    <r>
      <t xml:space="preserve">Por circular </t>
    </r>
    <r>
      <rPr>
        <b/>
        <sz val="10"/>
        <color indexed="8"/>
        <rFont val="Arial"/>
        <family val="2"/>
      </rPr>
      <t>sin estar habilitado para conducir ese tipo de vehiculo.</t>
    </r>
  </si>
  <si>
    <r>
      <t xml:space="preserve">Por circular </t>
    </r>
    <r>
      <rPr>
        <b/>
        <sz val="10"/>
        <color indexed="8"/>
        <rFont val="Arial"/>
        <family val="2"/>
      </rPr>
      <t>sin portar licencia estando habilitado.</t>
    </r>
  </si>
  <si>
    <t>ART. 48 INC. B</t>
  </si>
  <si>
    <t xml:space="preserve">Al propietario o tenedor de un vehículo, por ceder o permitir la conducción a personas sin habilitación para ello. </t>
  </si>
  <si>
    <t>ART. 86 INC. C</t>
  </si>
  <si>
    <r>
      <t xml:space="preserve">Por </t>
    </r>
    <r>
      <rPr>
        <b/>
        <sz val="10"/>
        <color indexed="8"/>
        <rFont val="Arial"/>
        <family val="2"/>
      </rPr>
      <t>conducir estando inhabilitado</t>
    </r>
    <r>
      <rPr>
        <sz val="10"/>
        <color indexed="8"/>
        <rFont val="Arial"/>
        <family val="2"/>
      </rPr>
      <t xml:space="preserve"> o con la habilitación suspendida.</t>
    </r>
  </si>
  <si>
    <t>CONDICIONES DE SEGURIDAD</t>
  </si>
  <si>
    <t>ART. 29 INC. K</t>
  </si>
  <si>
    <t>Por circular en bicicleta sin contar con elementos retroreflectivos en pedales y ruedas, para facilitar su detección durante la noche.</t>
  </si>
  <si>
    <t>ART. 40 INC. F</t>
  </si>
  <si>
    <t>Por circular sin portar, excepto las motocicletas, matafuegos y balizas portátiles.</t>
  </si>
  <si>
    <t>ART. 40 INC. G</t>
  </si>
  <si>
    <r>
      <t>Por circular</t>
    </r>
    <r>
      <rPr>
        <b/>
        <sz val="10"/>
        <color indexed="8"/>
        <rFont val="Arial"/>
        <family val="2"/>
      </rPr>
      <t xml:space="preserve"> sin que el número de ocupantes</t>
    </r>
    <r>
      <rPr>
        <sz val="10"/>
        <color indexed="8"/>
        <rFont val="Arial"/>
        <family val="2"/>
      </rPr>
      <t xml:space="preserve"> </t>
    </r>
    <r>
      <rPr>
        <b/>
        <sz val="10"/>
        <color indexed="8"/>
        <rFont val="Arial"/>
        <family val="2"/>
      </rPr>
      <t>guarde relación con la capacidad</t>
    </r>
    <r>
      <rPr>
        <sz val="10"/>
        <color indexed="8"/>
        <rFont val="Arial"/>
        <family val="2"/>
      </rPr>
      <t xml:space="preserve"> para la que el vehículo fue construido o por no viajar los </t>
    </r>
    <r>
      <rPr>
        <b/>
        <sz val="10"/>
        <color indexed="8"/>
        <rFont val="Arial"/>
        <family val="2"/>
      </rPr>
      <t>menores de DIEZ (10) años en el asiento trasero con el correaje de seguridad</t>
    </r>
    <r>
      <rPr>
        <sz val="10"/>
        <color indexed="8"/>
        <rFont val="Arial"/>
        <family val="2"/>
      </rPr>
      <t xml:space="preserve"> correspondiente y los menores de CUATRO (4) años deben viajar en los dispositivos de retención infantil correspondientes.</t>
    </r>
  </si>
  <si>
    <t>ART. 40 INC. H</t>
  </si>
  <si>
    <t>Por no ajustarse el vehículo y lo que transporta a las dimensiones, peso y potencia adecuados a la vía transitada y las restricciones establecidas por la autoridad competente, para determinados sectores del camino.</t>
  </si>
  <si>
    <t>ART. 40 INC. J</t>
  </si>
  <si>
    <r>
      <t xml:space="preserve">En </t>
    </r>
    <r>
      <rPr>
        <b/>
        <sz val="10"/>
        <color indexed="8"/>
        <rFont val="Arial"/>
        <family val="2"/>
      </rPr>
      <t>motocicleta sin llevar casco</t>
    </r>
    <r>
      <rPr>
        <sz val="10"/>
        <color indexed="8"/>
        <rFont val="Arial"/>
        <family val="2"/>
      </rPr>
      <t xml:space="preserve"> normalizado el conductor y el acompañante.</t>
    </r>
  </si>
  <si>
    <t>ART. 40 INC. K</t>
  </si>
  <si>
    <r>
      <t xml:space="preserve">Por </t>
    </r>
    <r>
      <rPr>
        <b/>
        <sz val="10"/>
        <color indexed="8"/>
        <rFont val="Arial"/>
        <family val="2"/>
      </rPr>
      <t>no usar los correajes</t>
    </r>
    <r>
      <rPr>
        <sz val="10"/>
        <color indexed="8"/>
        <rFont val="Arial"/>
        <family val="2"/>
      </rPr>
      <t xml:space="preserve"> de seguridad reglamentarios.</t>
    </r>
  </si>
  <si>
    <t>ART. 48 INC. M</t>
  </si>
  <si>
    <t>Los conductores de velocípedos, ciclomotores y motocicletas, por conducir asidos de otros vehículos, o enfilados inmediatamente tras otros automotores.</t>
  </si>
  <si>
    <t>ART. 48 INC. Ñ</t>
  </si>
  <si>
    <t>Por remolcar a otro vehículo sin contar con la habilitación técnica específica o los no destinados a tal fin, sin los dispositivos correspondientes.</t>
  </si>
  <si>
    <t>ART. 48 INC. W</t>
  </si>
  <si>
    <t>Por circular con vehículos que emitan gases, humos, ruidos, radiaciones u otras emanaciones contaminantes del ambiente.</t>
  </si>
  <si>
    <t>ART. 60</t>
  </si>
  <si>
    <t xml:space="preserve">Por utilizar la vía pública para fines extraños al tránsito sin la autorización reglamentaria (manifestaciones, actos, competencias, exhib.). </t>
  </si>
  <si>
    <t>ART. 86 INC. D</t>
  </si>
  <si>
    <t>Por participar u organizar, en la vía pública, competencias no autorizadas de destreza o velocidad con automotores.</t>
  </si>
  <si>
    <t xml:space="preserve">REVISION  TECNICA </t>
  </si>
  <si>
    <t>ART. 34</t>
  </si>
  <si>
    <r>
      <t xml:space="preserve">Por circular los vehículos automotores, acoplados y semirremolques, </t>
    </r>
    <r>
      <rPr>
        <b/>
        <sz val="10"/>
        <color indexed="8"/>
        <rFont val="Arial"/>
        <family val="2"/>
      </rPr>
      <t>sin tener aprobada la revisión técnica periódica obligatoria</t>
    </r>
    <r>
      <rPr>
        <sz val="10"/>
        <color indexed="8"/>
        <rFont val="Arial"/>
        <family val="2"/>
      </rPr>
      <t>.</t>
    </r>
  </si>
  <si>
    <r>
      <t xml:space="preserve">Por haber </t>
    </r>
    <r>
      <rPr>
        <b/>
        <sz val="10"/>
        <color indexed="8"/>
        <rFont val="Arial"/>
        <family val="2"/>
      </rPr>
      <t>modificado las características de seguridad del vehículo</t>
    </r>
    <r>
      <rPr>
        <sz val="10"/>
        <color indexed="8"/>
        <rFont val="Arial"/>
        <family val="2"/>
      </rPr>
      <t xml:space="preserve"> automotor y/o circular sin contar con las condiciones y dispositivos mínimos de seguridad exigidos..</t>
    </r>
  </si>
  <si>
    <t>DOCUMENTACION</t>
  </si>
  <si>
    <t>ART. 36</t>
  </si>
  <si>
    <r>
      <t xml:space="preserve">Por no respetar el orden de prioridad normativa exigido. Por </t>
    </r>
    <r>
      <rPr>
        <b/>
        <sz val="10"/>
        <color indexed="8"/>
        <rFont val="Arial"/>
        <family val="2"/>
      </rPr>
      <t xml:space="preserve">no respetar las indicaciones de la autoridad </t>
    </r>
    <r>
      <rPr>
        <sz val="10"/>
        <color indexed="8"/>
        <rFont val="Arial"/>
        <family val="2"/>
      </rPr>
      <t xml:space="preserve">de comprobación o aplicación, </t>
    </r>
    <r>
      <rPr>
        <b/>
        <sz val="10"/>
        <color indexed="8"/>
        <rFont val="Arial"/>
        <family val="2"/>
      </rPr>
      <t>las señales del tránsito y las normas legales</t>
    </r>
    <r>
      <rPr>
        <sz val="10"/>
        <color indexed="8"/>
        <rFont val="Arial"/>
        <family val="2"/>
      </rPr>
      <t>, en ese orden de prioridad (</t>
    </r>
    <r>
      <rPr>
        <b/>
        <sz val="10"/>
        <color indexed="8"/>
        <rFont val="Arial"/>
        <family val="2"/>
      </rPr>
      <t>darse a la fuga</t>
    </r>
    <r>
      <rPr>
        <sz val="10"/>
        <color indexed="8"/>
        <rFont val="Arial"/>
        <family val="2"/>
      </rPr>
      <t>).</t>
    </r>
  </si>
  <si>
    <t>ART. 37</t>
  </si>
  <si>
    <r>
      <t xml:space="preserve">Por </t>
    </r>
    <r>
      <rPr>
        <b/>
        <sz val="10"/>
        <color indexed="8"/>
        <rFont val="Arial"/>
        <family val="2"/>
      </rPr>
      <t>negarse a exhibir la documentación exigible</t>
    </r>
    <r>
      <rPr>
        <sz val="10"/>
        <color indexed="8"/>
        <rFont val="Arial"/>
        <family val="2"/>
      </rPr>
      <t>, (D.N.I., R.T.V, licencia de conducir correspondiente, cédula de identificación del vehículo y el comprobante del seguro)</t>
    </r>
  </si>
  <si>
    <t>ART. 40 INC. B</t>
  </si>
  <si>
    <r>
      <t xml:space="preserve">Por circular </t>
    </r>
    <r>
      <rPr>
        <b/>
        <sz val="10"/>
        <color indexed="8"/>
        <rFont val="Arial"/>
        <family val="2"/>
      </rPr>
      <t>sin portar la cédula de identificación del vehículo.</t>
    </r>
    <r>
      <rPr>
        <sz val="10"/>
        <color indexed="8"/>
        <rFont val="Arial"/>
        <family val="2"/>
      </rPr>
      <t xml:space="preserve"> </t>
    </r>
  </si>
  <si>
    <t>ART. 40 INC. C</t>
  </si>
  <si>
    <r>
      <t xml:space="preserve">Por circular </t>
    </r>
    <r>
      <rPr>
        <b/>
        <sz val="10"/>
        <color indexed="8"/>
        <rFont val="Arial"/>
        <family val="2"/>
      </rPr>
      <t>sin portar el comprobante del seguro en vigencia</t>
    </r>
    <r>
      <rPr>
        <sz val="10"/>
        <color indexed="8"/>
        <rFont val="Arial"/>
        <family val="2"/>
      </rPr>
      <t xml:space="preserve"> (póliza o comprobante de pago). </t>
    </r>
  </si>
  <si>
    <t>ART. 68</t>
  </si>
  <si>
    <r>
      <t xml:space="preserve">Por circular </t>
    </r>
    <r>
      <rPr>
        <b/>
        <sz val="10"/>
        <color indexed="8"/>
        <rFont val="Arial"/>
        <family val="2"/>
      </rPr>
      <t>sin tener cobertura de seguro obligatorio</t>
    </r>
    <r>
      <rPr>
        <sz val="10"/>
        <color indexed="8"/>
        <rFont val="Arial"/>
        <family val="2"/>
      </rPr>
      <t>.</t>
    </r>
  </si>
  <si>
    <t>PATENTE</t>
  </si>
  <si>
    <t>ART. 40 INC. D</t>
  </si>
  <si>
    <r>
      <t xml:space="preserve">Por circular </t>
    </r>
    <r>
      <rPr>
        <b/>
        <sz val="10"/>
        <color indexed="8"/>
        <rFont val="Arial"/>
        <family val="2"/>
      </rPr>
      <t>sin las placas de identificación de dominio</t>
    </r>
    <r>
      <rPr>
        <sz val="10"/>
        <color indexed="8"/>
        <rFont val="Arial"/>
        <family val="2"/>
      </rPr>
      <t>,  o no tenerlas en el lugar reglamentario.</t>
    </r>
  </si>
  <si>
    <t>VELOCIDAD</t>
  </si>
  <si>
    <t>ART. 50</t>
  </si>
  <si>
    <r>
      <t xml:space="preserve">Por circular a una </t>
    </r>
    <r>
      <rPr>
        <b/>
        <sz val="10"/>
        <color indexed="8"/>
        <rFont val="Arial"/>
        <family val="2"/>
      </rPr>
      <t>velocidad que no corresponda a las condiciones vehículo, carga, visibilidad, vía, tiempo y tránsito.</t>
    </r>
  </si>
  <si>
    <t>ART. 51 Y 52</t>
  </si>
  <si>
    <r>
      <t xml:space="preserve">Por </t>
    </r>
    <r>
      <rPr>
        <b/>
        <sz val="10"/>
        <color indexed="8"/>
        <rFont val="Arial"/>
        <family val="2"/>
      </rPr>
      <t>no respetar los límites reglamentarios de velocidad</t>
    </r>
    <r>
      <rPr>
        <sz val="10"/>
        <color indexed="8"/>
        <rFont val="Arial"/>
        <family val="2"/>
      </rPr>
      <t xml:space="preserve"> previstos. </t>
    </r>
  </si>
  <si>
    <t>ALCOHOLEMIA</t>
  </si>
  <si>
    <t>ART. 48 INC. A Ccdte. Con Art. 16 D.P. 4656/05</t>
  </si>
  <si>
    <t>Por conducir con variaciones psicofísicas permanentes a las tenidas en cuenta al momento de la habilitación.</t>
  </si>
  <si>
    <r>
      <t xml:space="preserve">Por </t>
    </r>
    <r>
      <rPr>
        <b/>
        <sz val="10"/>
        <color indexed="8"/>
        <rFont val="Arial"/>
        <family val="2"/>
      </rPr>
      <t xml:space="preserve">conducir </t>
    </r>
    <r>
      <rPr>
        <sz val="10"/>
        <color indexed="8"/>
        <rFont val="Arial"/>
        <family val="2"/>
      </rPr>
      <t xml:space="preserve">cualquier tipo de vehículo </t>
    </r>
    <r>
      <rPr>
        <b/>
        <sz val="10"/>
        <color indexed="8"/>
        <rFont val="Arial"/>
        <family val="2"/>
      </rPr>
      <t>con más de MEDIO (0,5g) gramos por litro de alcohol en sangre</t>
    </r>
    <r>
      <rPr>
        <sz val="10"/>
        <color indexed="8"/>
        <rFont val="Arial"/>
        <family val="2"/>
      </rPr>
      <t xml:space="preserve">. </t>
    </r>
  </si>
  <si>
    <r>
      <t xml:space="preserve">Por conducir </t>
    </r>
    <r>
      <rPr>
        <b/>
        <sz val="10"/>
        <color indexed="8"/>
        <rFont val="Arial"/>
        <family val="2"/>
      </rPr>
      <t>motocicletas con una alcoholemia con más de UN QUINTO (0,2g) gramos por litro de sangre</t>
    </r>
    <r>
      <rPr>
        <sz val="10"/>
        <color indexed="8"/>
        <rFont val="Arial"/>
        <family val="2"/>
      </rPr>
      <t>.</t>
    </r>
  </si>
  <si>
    <t>Por conducir vehículos de transporte de pasajeros y de carga con más de  (0g) gramos por litro de alcohol.</t>
  </si>
  <si>
    <r>
      <t xml:space="preserve">Por </t>
    </r>
    <r>
      <rPr>
        <b/>
        <sz val="10"/>
        <color indexed="8"/>
        <rFont val="Arial"/>
        <family val="2"/>
      </rPr>
      <t>conducir bajo los efectos de estupefacientes o medicamentos</t>
    </r>
    <r>
      <rPr>
        <sz val="10"/>
        <color indexed="8"/>
        <rFont val="Arial"/>
        <family val="2"/>
      </rPr>
      <t xml:space="preserve"> que alteren la conducción.</t>
    </r>
  </si>
  <si>
    <t>ART. 73</t>
  </si>
  <si>
    <r>
      <t>Negarse a realizar las pruebas para determinar su grado de intoxicación</t>
    </r>
    <r>
      <rPr>
        <sz val="10"/>
        <color indexed="8"/>
        <rFont val="Arial"/>
        <family val="2"/>
      </rPr>
      <t xml:space="preserve"> alcohólica o por drogas.</t>
    </r>
  </si>
  <si>
    <t xml:space="preserve">CIRCULACION                         </t>
  </si>
  <si>
    <t>ART. 39</t>
  </si>
  <si>
    <t>Los conductores que no circulen con cuidado y prevención, o que realicen maniobras sin precaución.</t>
  </si>
  <si>
    <t>ART. 42 INC. A</t>
  </si>
  <si>
    <t>Por sobrepasar sin constatar que a su izquierda la vía esté libre en una distancia suficiente para evitar todo riesgo.</t>
  </si>
  <si>
    <t>ART. 42 INC. B</t>
  </si>
  <si>
    <t>Por sobrepasar sin tener la visibilidad suficiente y/o iniciar la maniobra si se aproxima a una curvao lugar peligroso.</t>
  </si>
  <si>
    <t>ART. 42 INC. C</t>
  </si>
  <si>
    <t>Por sobrepasar sin advertir al que le precede su intención de sobrepasarlo por medio de destellos de las luces frontales o la bocina en zona rural y sin utilizar el indicador de giro izquierdo hasta concluir su desplazamiento lateral.</t>
  </si>
  <si>
    <t>ART. 42 INC. D</t>
  </si>
  <si>
    <t xml:space="preserve">Por sobrepasar sin efectuar el sobrepaso rápidamente de forma tal de retomar su lugar a la derecha, sin interferir la marcha del vehículo sobrepasado. </t>
  </si>
  <si>
    <t>ART. 42 INC. E</t>
  </si>
  <si>
    <t>El vehículo que es sobrepasado por no tomar las medidas necesarias para posibilitarlo, circular por la derecha de la calzada y mantenerse, y eventualmente reducir su velocidad.</t>
  </si>
  <si>
    <t>ART. 42 INC. F</t>
  </si>
  <si>
    <t>Por adelantar, al vehículo precedente, cuando el mismo esté indicando con la luz de dirección izquierda la inconveniencia del adelantamiento.</t>
  </si>
  <si>
    <t>ART. 42 INC. G</t>
  </si>
  <si>
    <t>Por no facilitar, los camiones y maquinarias especiales, el adelantamiento en caminos angostos, corriéndose a la banquina periódicamente.</t>
  </si>
  <si>
    <t>ART. 42 INC. H</t>
  </si>
  <si>
    <t>Por adelantarse por la derecha, salvo cuando, en un embotellamiento la fila de la izquierda no avanza o es más lenta, o cuando el anterior ha indicado su intención de giro o de detenerse a su izquierda.</t>
  </si>
  <si>
    <t>ART. 43</t>
  </si>
  <si>
    <t>Por no respetar la señalización y las reglas pertinentes a la circulación en giros rotondas, prohibido retomar o giro en U.</t>
  </si>
  <si>
    <t>ART. 43 INC. A</t>
  </si>
  <si>
    <t>Por no advertir la maniobra al realizar un giro con suficiente antelación, mediante la señal luminosa correspondiente, que se mantendrá hasta la salida de la encrucijada.</t>
  </si>
  <si>
    <t>ART. 44 INC. A</t>
  </si>
  <si>
    <r>
      <t xml:space="preserve">Por </t>
    </r>
    <r>
      <rPr>
        <b/>
        <sz val="10"/>
        <color indexed="8"/>
        <rFont val="Arial"/>
        <family val="2"/>
      </rPr>
      <t>no respetar las luces de los semáforos</t>
    </r>
    <r>
      <rPr>
        <sz val="10"/>
        <color indexed="8"/>
        <rFont val="Arial"/>
        <family val="2"/>
      </rPr>
      <t>.</t>
    </r>
  </si>
  <si>
    <t>ART. 45</t>
  </si>
  <si>
    <t>Por no ajustarse a las reglas de circulación establecidas para las vías multicarriles.</t>
  </si>
  <si>
    <t>ART. 47</t>
  </si>
  <si>
    <r>
      <t xml:space="preserve">Por no cumplir las reglas previstas para el </t>
    </r>
    <r>
      <rPr>
        <b/>
        <sz val="10"/>
        <color indexed="8"/>
        <rFont val="Arial"/>
        <family val="2"/>
      </rPr>
      <t>uso de luces</t>
    </r>
    <r>
      <rPr>
        <sz val="10"/>
        <color indexed="8"/>
        <rFont val="Arial"/>
        <family val="2"/>
      </rPr>
      <t>.</t>
    </r>
  </si>
  <si>
    <t>ART. 48 INC. C</t>
  </si>
  <si>
    <r>
      <t xml:space="preserve">Por </t>
    </r>
    <r>
      <rPr>
        <b/>
        <sz val="10"/>
        <color indexed="8"/>
        <rFont val="Arial"/>
        <family val="2"/>
      </rPr>
      <t>circular a contramano,</t>
    </r>
    <r>
      <rPr>
        <sz val="10"/>
        <color indexed="8"/>
        <rFont val="Arial"/>
        <family val="2"/>
      </rPr>
      <t xml:space="preserve"> sobre los separadores de tránsito o fuera de la calzada.</t>
    </r>
  </si>
  <si>
    <t>ART. 48 INC. D</t>
  </si>
  <si>
    <t>Por disminuir arbitraria y bruscamente la velocidad, realizar maniobras caprichosas e intempestivas.</t>
  </si>
  <si>
    <t>ART. 48 INC. I</t>
  </si>
  <si>
    <r>
      <t xml:space="preserve">Por </t>
    </r>
    <r>
      <rPr>
        <b/>
        <sz val="10"/>
        <color indexed="8"/>
        <rFont val="Arial"/>
        <family val="2"/>
      </rPr>
      <t>detenerse irregularmente sobre la calzada o banquina</t>
    </r>
    <r>
      <rPr>
        <sz val="10"/>
        <color indexed="8"/>
        <rFont val="Arial"/>
        <family val="2"/>
      </rPr>
      <t xml:space="preserve">, excepto emergencias. </t>
    </r>
  </si>
  <si>
    <t>ART. 48 INC. J</t>
  </si>
  <si>
    <t>En curvas, encrucijadas y otras zonas peligrosas, por cambiar de carril o fila, adelantarse, no respetar la velocidad precautoria y detenerse.</t>
  </si>
  <si>
    <t>ART. 48 INC. P</t>
  </si>
  <si>
    <t>Por transportar residuos, escombros, tierra, arena,  etc.que difunda olor desagradable.</t>
  </si>
  <si>
    <t>ART. 48 INC. Q</t>
  </si>
  <si>
    <t xml:space="preserve">Por transportar cualquier carga o elemento que perturbe la visibilidad oculte luces o indicadores o sobresalga de los límites permitidos. </t>
  </si>
  <si>
    <t>ART. 48 INC. X</t>
  </si>
  <si>
    <r>
      <t xml:space="preserve">Por conducir </t>
    </r>
    <r>
      <rPr>
        <b/>
        <sz val="10"/>
        <color indexed="8"/>
        <rFont val="Arial"/>
        <family val="2"/>
      </rPr>
      <t>utilizando auriculares, y/o sistemas de comunicación manual continua y/o pantallas o monitores de video VHF, DVD.</t>
    </r>
  </si>
  <si>
    <t>ART. 48 INC. T</t>
  </si>
  <si>
    <t>Estorbar u obstaculizar de cualquier forma la calzada o la banquina.</t>
  </si>
  <si>
    <t>ART. 48 INC. Y</t>
  </si>
  <si>
    <t>Por circular con vehículos que posean defensas delanteras y/o traseras, enganches sobresalientes, o cualquier otro elemento peligroso.</t>
  </si>
  <si>
    <t>ART. 59</t>
  </si>
  <si>
    <t>Por no advertir debidamente la detención de un vehículo con la señalización correspondiente.</t>
  </si>
  <si>
    <t>ART. 61</t>
  </si>
  <si>
    <t>Por circular con vehículo de emergencia en infracción a las normas reglamentarias.</t>
  </si>
  <si>
    <t>VALOR UNIDAD FIJA   $ 27.84</t>
  </si>
  <si>
    <t>OFICIO N° 189 JUZGADO CONTRAVENCION N°1 A PARTIR DEL 19/07/18</t>
  </si>
  <si>
    <t>OFICIO N° 150 JUZGADO CONTRAVENCION N°1 A PARTIR DEL 03/07/18</t>
  </si>
  <si>
    <t>OFICIO N° 150      JUZGA CONTRA        03/07/18</t>
  </si>
  <si>
    <t>CUOTAS</t>
  </si>
  <si>
    <t xml:space="preserve"> ACTUALIZACION ANTERIOR REALIZADA DE VALOR UF 14-05-18</t>
  </si>
  <si>
    <t>ULTIMA ACTUALIZACION REALIZADA DE VALOR UF 14-08-18</t>
  </si>
  <si>
    <t>ULTIMA ACTUALIZACION REALIZADA DE VALOR UF 28-1-18</t>
  </si>
  <si>
    <t>ULTIMA ACTUALIZACION REALIZADA DE VALOR UF 22-1-19</t>
  </si>
  <si>
    <t>VALOR UNIDAD FIJA   $ 43,48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</si>
</sst>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1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9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0" xfId="0" applyFill="1"/>
    <xf numFmtId="164" fontId="2" fillId="0" borderId="6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justify" vertical="center"/>
    </xf>
    <xf numFmtId="0" fontId="3" fillId="5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 textRotation="90" wrapText="1"/>
    </xf>
    <xf numFmtId="164" fontId="2" fillId="0" borderId="8" xfId="0" applyNumberFormat="1" applyFont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6" fillId="1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wrapText="1"/>
    </xf>
    <xf numFmtId="0" fontId="3" fillId="7" borderId="12" xfId="0" applyFont="1" applyFill="1" applyBorder="1" applyAlignment="1">
      <alignment horizontal="center" vertical="center" textRotation="90" wrapText="1"/>
    </xf>
    <xf numFmtId="0" fontId="3" fillId="7" borderId="11" xfId="0" applyFont="1" applyFill="1" applyBorder="1" applyAlignment="1">
      <alignment horizontal="center" vertical="center" textRotation="90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textRotation="90" wrapText="1"/>
    </xf>
    <xf numFmtId="0" fontId="3" fillId="5" borderId="10" xfId="0" applyFont="1" applyFill="1" applyBorder="1" applyAlignment="1">
      <alignment horizontal="center" vertical="center" textRotation="90" wrapText="1"/>
    </xf>
    <xf numFmtId="0" fontId="3" fillId="5" borderId="11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14" fillId="14" borderId="17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textRotation="90" wrapText="1"/>
    </xf>
    <xf numFmtId="0" fontId="3" fillId="6" borderId="11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 textRotation="90" wrapText="1"/>
    </xf>
    <xf numFmtId="0" fontId="3" fillId="8" borderId="10" xfId="0" applyFont="1" applyFill="1" applyBorder="1" applyAlignment="1">
      <alignment horizontal="center" vertical="center" textRotation="90" wrapText="1"/>
    </xf>
    <xf numFmtId="0" fontId="3" fillId="8" borderId="11" xfId="0" applyFont="1" applyFill="1" applyBorder="1" applyAlignment="1">
      <alignment horizontal="center" vertical="center" textRotation="90" wrapText="1"/>
    </xf>
    <xf numFmtId="0" fontId="12" fillId="9" borderId="14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73" zoomScaleNormal="100" workbookViewId="0">
      <selection activeCell="I43" sqref="I43"/>
    </sheetView>
  </sheetViews>
  <sheetFormatPr baseColWidth="10" defaultRowHeight="15" x14ac:dyDescent="0.25"/>
  <cols>
    <col min="1" max="1" width="8.140625" customWidth="1"/>
    <col min="2" max="2" width="14.5703125" bestFit="1" customWidth="1"/>
    <col min="3" max="3" width="57.28515625" customWidth="1"/>
    <col min="4" max="4" width="4.5703125" customWidth="1"/>
    <col min="5" max="5" width="10.5703125" style="7" customWidth="1"/>
    <col min="6" max="6" width="11" customWidth="1"/>
    <col min="7" max="7" width="14.140625" customWidth="1"/>
    <col min="9" max="9" width="12" bestFit="1" customWidth="1"/>
  </cols>
  <sheetData>
    <row r="1" spans="1:10" ht="15.75" thickBot="1" x14ac:dyDescent="0.3"/>
    <row r="2" spans="1:10" ht="48" customHeight="1" thickBot="1" x14ac:dyDescent="0.3">
      <c r="A2" s="41" t="s">
        <v>0</v>
      </c>
      <c r="B2" s="42"/>
      <c r="C2" s="42"/>
      <c r="D2" s="42"/>
      <c r="E2" s="42"/>
      <c r="F2" s="43"/>
      <c r="G2">
        <v>43.48</v>
      </c>
      <c r="H2" s="38"/>
      <c r="I2" s="38"/>
      <c r="J2" s="38"/>
    </row>
    <row r="3" spans="1:10" ht="48" customHeight="1" thickBot="1" x14ac:dyDescent="0.3">
      <c r="A3" s="44" t="s">
        <v>1</v>
      </c>
      <c r="B3" s="44" t="s">
        <v>2</v>
      </c>
      <c r="C3" s="44" t="s">
        <v>3</v>
      </c>
      <c r="D3" s="47" t="s">
        <v>138</v>
      </c>
      <c r="E3" s="48"/>
      <c r="F3" s="80" t="s">
        <v>4</v>
      </c>
    </row>
    <row r="4" spans="1:10" x14ac:dyDescent="0.25">
      <c r="A4" s="45"/>
      <c r="B4" s="45"/>
      <c r="C4" s="45"/>
      <c r="D4" s="83" t="s">
        <v>5</v>
      </c>
      <c r="E4" s="8" t="s">
        <v>6</v>
      </c>
      <c r="F4" s="81"/>
    </row>
    <row r="5" spans="1:10" ht="15.75" thickBot="1" x14ac:dyDescent="0.3">
      <c r="A5" s="46"/>
      <c r="B5" s="46"/>
      <c r="C5" s="46"/>
      <c r="D5" s="84"/>
      <c r="E5" s="1">
        <v>1</v>
      </c>
      <c r="F5" s="82"/>
    </row>
    <row r="6" spans="1:10" ht="15.75" thickBot="1" x14ac:dyDescent="0.3">
      <c r="A6" s="53" t="s">
        <v>7</v>
      </c>
      <c r="B6" s="2" t="s">
        <v>8</v>
      </c>
      <c r="C6" s="3" t="s">
        <v>9</v>
      </c>
      <c r="D6" s="4">
        <v>100</v>
      </c>
      <c r="E6" s="9">
        <f>D6*G2</f>
        <v>4348</v>
      </c>
      <c r="F6" s="9">
        <f>E6/2</f>
        <v>2174</v>
      </c>
    </row>
    <row r="7" spans="1:10" ht="15.75" thickBot="1" x14ac:dyDescent="0.3">
      <c r="A7" s="54"/>
      <c r="B7" s="14" t="s">
        <v>10</v>
      </c>
      <c r="C7" s="3" t="s">
        <v>11</v>
      </c>
      <c r="D7" s="5">
        <v>100</v>
      </c>
      <c r="E7" s="10">
        <f>D7*G2</f>
        <v>4348</v>
      </c>
      <c r="F7" s="9">
        <f t="shared" ref="F7:F65" si="0">E7/2</f>
        <v>2174</v>
      </c>
    </row>
    <row r="8" spans="1:10" ht="39" thickBot="1" x14ac:dyDescent="0.3">
      <c r="A8" s="54"/>
      <c r="B8" s="14" t="s">
        <v>12</v>
      </c>
      <c r="C8" s="3" t="s">
        <v>13</v>
      </c>
      <c r="D8" s="5">
        <v>100</v>
      </c>
      <c r="E8" s="10">
        <f>D8*G2</f>
        <v>4348</v>
      </c>
      <c r="F8" s="9">
        <f t="shared" si="0"/>
        <v>2174</v>
      </c>
    </row>
    <row r="9" spans="1:10" ht="39" thickBot="1" x14ac:dyDescent="0.3">
      <c r="A9" s="54"/>
      <c r="B9" s="14" t="s">
        <v>14</v>
      </c>
      <c r="C9" s="3" t="s">
        <v>15</v>
      </c>
      <c r="D9" s="5">
        <v>50</v>
      </c>
      <c r="E9" s="10">
        <f>D9*G2</f>
        <v>2174</v>
      </c>
      <c r="F9" s="9">
        <f t="shared" si="0"/>
        <v>1087</v>
      </c>
    </row>
    <row r="10" spans="1:10" ht="26.25" thickBot="1" x14ac:dyDescent="0.3">
      <c r="A10" s="54"/>
      <c r="B10" s="56" t="s">
        <v>16</v>
      </c>
      <c r="C10" s="15" t="s">
        <v>17</v>
      </c>
      <c r="D10" s="5">
        <v>100</v>
      </c>
      <c r="E10" s="10">
        <f>D10*G2</f>
        <v>4348</v>
      </c>
      <c r="F10" s="9">
        <f t="shared" si="0"/>
        <v>2174</v>
      </c>
    </row>
    <row r="11" spans="1:10" ht="15.75" thickBot="1" x14ac:dyDescent="0.3">
      <c r="A11" s="54"/>
      <c r="B11" s="57"/>
      <c r="C11" s="16" t="s">
        <v>18</v>
      </c>
      <c r="D11" s="5">
        <v>50</v>
      </c>
      <c r="E11" s="10">
        <f>D11*G2</f>
        <v>2174</v>
      </c>
      <c r="F11" s="9">
        <f t="shared" si="0"/>
        <v>1087</v>
      </c>
    </row>
    <row r="12" spans="1:10" ht="26.25" thickBot="1" x14ac:dyDescent="0.3">
      <c r="A12" s="54"/>
      <c r="B12" s="14" t="s">
        <v>19</v>
      </c>
      <c r="C12" s="17" t="s">
        <v>20</v>
      </c>
      <c r="D12" s="5">
        <v>100</v>
      </c>
      <c r="E12" s="10">
        <f>D12*G2</f>
        <v>4348</v>
      </c>
      <c r="F12" s="9">
        <f t="shared" si="0"/>
        <v>2174</v>
      </c>
    </row>
    <row r="13" spans="1:10" ht="26.25" thickBot="1" x14ac:dyDescent="0.3">
      <c r="A13" s="55"/>
      <c r="B13" s="14" t="s">
        <v>21</v>
      </c>
      <c r="C13" s="3" t="s">
        <v>22</v>
      </c>
      <c r="D13" s="5">
        <v>300</v>
      </c>
      <c r="E13" s="10">
        <f>D13*G2</f>
        <v>13043.999999999998</v>
      </c>
      <c r="F13" s="9">
        <f t="shared" si="0"/>
        <v>6521.9999999999991</v>
      </c>
    </row>
    <row r="14" spans="1:10" ht="26.25" thickBot="1" x14ac:dyDescent="0.3">
      <c r="A14" s="58" t="s">
        <v>23</v>
      </c>
      <c r="B14" s="18" t="s">
        <v>24</v>
      </c>
      <c r="C14" s="3" t="s">
        <v>25</v>
      </c>
      <c r="D14" s="5">
        <v>50</v>
      </c>
      <c r="E14" s="10">
        <f>D14*G2</f>
        <v>2174</v>
      </c>
      <c r="F14" s="9">
        <f t="shared" si="0"/>
        <v>1087</v>
      </c>
    </row>
    <row r="15" spans="1:10" ht="26.25" thickBot="1" x14ac:dyDescent="0.3">
      <c r="A15" s="59"/>
      <c r="B15" s="18" t="s">
        <v>26</v>
      </c>
      <c r="C15" s="3" t="s">
        <v>27</v>
      </c>
      <c r="D15" s="5">
        <v>50</v>
      </c>
      <c r="E15" s="10">
        <f>D15*G2</f>
        <v>2174</v>
      </c>
      <c r="F15" s="9">
        <f t="shared" si="0"/>
        <v>1087</v>
      </c>
    </row>
    <row r="16" spans="1:10" ht="77.25" thickBot="1" x14ac:dyDescent="0.3">
      <c r="A16" s="59"/>
      <c r="B16" s="18" t="s">
        <v>28</v>
      </c>
      <c r="C16" s="3" t="s">
        <v>29</v>
      </c>
      <c r="D16" s="5">
        <v>150</v>
      </c>
      <c r="E16" s="10">
        <f>D16*G2</f>
        <v>6521.9999999999991</v>
      </c>
      <c r="F16" s="9">
        <f t="shared" si="0"/>
        <v>3260.9999999999995</v>
      </c>
    </row>
    <row r="17" spans="1:7" ht="51.75" thickBot="1" x14ac:dyDescent="0.3">
      <c r="A17" s="59"/>
      <c r="B17" s="18" t="s">
        <v>30</v>
      </c>
      <c r="C17" s="3" t="s">
        <v>31</v>
      </c>
      <c r="D17" s="5">
        <v>150</v>
      </c>
      <c r="E17" s="10">
        <f>D17*G2</f>
        <v>6521.9999999999991</v>
      </c>
      <c r="F17" s="9">
        <f t="shared" si="0"/>
        <v>3260.9999999999995</v>
      </c>
    </row>
    <row r="18" spans="1:7" ht="26.25" thickBot="1" x14ac:dyDescent="0.3">
      <c r="A18" s="59"/>
      <c r="B18" s="18" t="s">
        <v>32</v>
      </c>
      <c r="C18" s="3" t="s">
        <v>33</v>
      </c>
      <c r="D18" s="5">
        <v>500</v>
      </c>
      <c r="E18" s="10">
        <f>D18*G2</f>
        <v>21740</v>
      </c>
      <c r="F18" s="27">
        <f>E18/2</f>
        <v>10870</v>
      </c>
      <c r="G18" s="51" t="s">
        <v>132</v>
      </c>
    </row>
    <row r="19" spans="1:7" ht="15.75" thickBot="1" x14ac:dyDescent="0.3">
      <c r="A19" s="59"/>
      <c r="B19" s="18" t="s">
        <v>34</v>
      </c>
      <c r="C19" s="3" t="s">
        <v>35</v>
      </c>
      <c r="D19" s="5">
        <v>300</v>
      </c>
      <c r="E19" s="10">
        <f>D19*G2</f>
        <v>13043.999999999998</v>
      </c>
      <c r="F19" s="27">
        <f t="shared" si="0"/>
        <v>6521.9999999999991</v>
      </c>
      <c r="G19" s="52"/>
    </row>
    <row r="20" spans="1:7" ht="39" thickBot="1" x14ac:dyDescent="0.3">
      <c r="A20" s="59"/>
      <c r="B20" s="18" t="s">
        <v>36</v>
      </c>
      <c r="C20" s="3" t="s">
        <v>37</v>
      </c>
      <c r="D20" s="5">
        <v>100</v>
      </c>
      <c r="E20" s="10">
        <f>D20*G2</f>
        <v>4348</v>
      </c>
      <c r="F20" s="9">
        <f t="shared" si="0"/>
        <v>2174</v>
      </c>
    </row>
    <row r="21" spans="1:7" ht="39" thickBot="1" x14ac:dyDescent="0.3">
      <c r="A21" s="59"/>
      <c r="B21" s="18" t="s">
        <v>38</v>
      </c>
      <c r="C21" s="3" t="s">
        <v>39</v>
      </c>
      <c r="D21" s="5">
        <v>100</v>
      </c>
      <c r="E21" s="10">
        <f>D21*G2</f>
        <v>4348</v>
      </c>
      <c r="F21" s="9">
        <f t="shared" si="0"/>
        <v>2174</v>
      </c>
    </row>
    <row r="22" spans="1:7" ht="26.25" thickBot="1" x14ac:dyDescent="0.3">
      <c r="A22" s="59"/>
      <c r="B22" s="18" t="s">
        <v>40</v>
      </c>
      <c r="C22" s="3" t="s">
        <v>41</v>
      </c>
      <c r="D22" s="5">
        <v>150</v>
      </c>
      <c r="E22" s="10">
        <f>D22*G2</f>
        <v>6521.9999999999991</v>
      </c>
      <c r="F22" s="9">
        <f t="shared" si="0"/>
        <v>3260.9999999999995</v>
      </c>
    </row>
    <row r="23" spans="1:7" ht="39" thickBot="1" x14ac:dyDescent="0.3">
      <c r="A23" s="59"/>
      <c r="B23" s="18" t="s">
        <v>42</v>
      </c>
      <c r="C23" s="3" t="s">
        <v>43</v>
      </c>
      <c r="D23" s="5">
        <v>150</v>
      </c>
      <c r="E23" s="10">
        <f>D23*G2</f>
        <v>6521.9999999999991</v>
      </c>
      <c r="F23" s="9">
        <f t="shared" si="0"/>
        <v>3260.9999999999995</v>
      </c>
    </row>
    <row r="24" spans="1:7" ht="26.25" thickBot="1" x14ac:dyDescent="0.3">
      <c r="A24" s="60"/>
      <c r="B24" s="18" t="s">
        <v>44</v>
      </c>
      <c r="C24" s="3" t="s">
        <v>45</v>
      </c>
      <c r="D24" s="5">
        <v>300</v>
      </c>
      <c r="E24" s="10">
        <f>D24*G2</f>
        <v>13043.999999999998</v>
      </c>
      <c r="F24" s="9">
        <f t="shared" si="0"/>
        <v>6521.9999999999991</v>
      </c>
    </row>
    <row r="25" spans="1:7" ht="33.75" customHeight="1" thickBot="1" x14ac:dyDescent="0.3">
      <c r="A25" s="61" t="s">
        <v>46</v>
      </c>
      <c r="B25" s="65" t="s">
        <v>47</v>
      </c>
      <c r="C25" s="3" t="s">
        <v>48</v>
      </c>
      <c r="D25" s="5">
        <v>100</v>
      </c>
      <c r="E25" s="10">
        <f>D25*G2</f>
        <v>4348</v>
      </c>
      <c r="F25" s="9">
        <f t="shared" si="0"/>
        <v>2174</v>
      </c>
    </row>
    <row r="26" spans="1:7" ht="39" thickBot="1" x14ac:dyDescent="0.3">
      <c r="A26" s="62"/>
      <c r="B26" s="66"/>
      <c r="C26" s="15" t="s">
        <v>49</v>
      </c>
      <c r="D26" s="5">
        <v>100</v>
      </c>
      <c r="E26" s="10">
        <f>D26*G2</f>
        <v>4348</v>
      </c>
      <c r="F26" s="9">
        <f t="shared" si="0"/>
        <v>2174</v>
      </c>
    </row>
    <row r="27" spans="1:7" ht="54" customHeight="1" thickBot="1" x14ac:dyDescent="0.3">
      <c r="A27" s="77" t="s">
        <v>50</v>
      </c>
      <c r="B27" s="19" t="s">
        <v>51</v>
      </c>
      <c r="C27" s="17" t="s">
        <v>52</v>
      </c>
      <c r="D27" s="5">
        <v>500</v>
      </c>
      <c r="E27" s="10">
        <f>D27*G2</f>
        <v>21740</v>
      </c>
      <c r="F27" s="9">
        <f t="shared" si="0"/>
        <v>10870</v>
      </c>
      <c r="G27" s="28" t="s">
        <v>131</v>
      </c>
    </row>
    <row r="28" spans="1:7" ht="39" thickBot="1" x14ac:dyDescent="0.3">
      <c r="A28" s="78"/>
      <c r="B28" s="19" t="s">
        <v>53</v>
      </c>
      <c r="C28" s="3" t="s">
        <v>54</v>
      </c>
      <c r="D28" s="5">
        <v>100</v>
      </c>
      <c r="E28" s="10">
        <f>D28*G2</f>
        <v>4348</v>
      </c>
      <c r="F28" s="9">
        <f t="shared" si="0"/>
        <v>2174</v>
      </c>
    </row>
    <row r="29" spans="1:7" ht="26.25" thickBot="1" x14ac:dyDescent="0.3">
      <c r="A29" s="78"/>
      <c r="B29" s="19" t="s">
        <v>55</v>
      </c>
      <c r="C29" s="3" t="s">
        <v>56</v>
      </c>
      <c r="D29" s="5">
        <v>50</v>
      </c>
      <c r="E29" s="10">
        <f>D29*G2</f>
        <v>2174</v>
      </c>
      <c r="F29" s="9">
        <f t="shared" si="0"/>
        <v>1087</v>
      </c>
    </row>
    <row r="30" spans="1:7" ht="26.25" thickBot="1" x14ac:dyDescent="0.3">
      <c r="A30" s="78"/>
      <c r="B30" s="19" t="s">
        <v>57</v>
      </c>
      <c r="C30" s="3" t="s">
        <v>58</v>
      </c>
      <c r="D30" s="5">
        <v>50</v>
      </c>
      <c r="E30" s="10">
        <f>D30*G2</f>
        <v>2174</v>
      </c>
      <c r="F30" s="9">
        <f t="shared" si="0"/>
        <v>1087</v>
      </c>
    </row>
    <row r="31" spans="1:7" ht="15.75" thickBot="1" x14ac:dyDescent="0.3">
      <c r="A31" s="79"/>
      <c r="B31" s="19" t="s">
        <v>59</v>
      </c>
      <c r="C31" s="3" t="s">
        <v>60</v>
      </c>
      <c r="D31" s="5">
        <v>100</v>
      </c>
      <c r="E31" s="10">
        <f>D31*G2</f>
        <v>4348</v>
      </c>
      <c r="F31" s="9">
        <f t="shared" si="0"/>
        <v>2174</v>
      </c>
    </row>
    <row r="32" spans="1:7" ht="72" customHeight="1" thickBot="1" x14ac:dyDescent="0.3">
      <c r="A32" s="20" t="s">
        <v>61</v>
      </c>
      <c r="B32" s="14" t="s">
        <v>62</v>
      </c>
      <c r="C32" s="3" t="s">
        <v>63</v>
      </c>
      <c r="D32" s="5">
        <v>50</v>
      </c>
      <c r="E32" s="10">
        <f>D32*G2</f>
        <v>2174</v>
      </c>
      <c r="F32" s="9">
        <f t="shared" si="0"/>
        <v>1087</v>
      </c>
    </row>
    <row r="33" spans="1:12" ht="41.25" customHeight="1" thickBot="1" x14ac:dyDescent="0.3">
      <c r="A33" s="39" t="s">
        <v>64</v>
      </c>
      <c r="B33" s="21" t="s">
        <v>65</v>
      </c>
      <c r="C33" s="3" t="s">
        <v>66</v>
      </c>
      <c r="D33" s="5">
        <v>300</v>
      </c>
      <c r="E33" s="10">
        <f>D33*G2</f>
        <v>13043.999999999998</v>
      </c>
      <c r="F33" s="9">
        <f t="shared" si="0"/>
        <v>6521.9999999999991</v>
      </c>
      <c r="G33" s="49" t="s">
        <v>130</v>
      </c>
    </row>
    <row r="34" spans="1:12" ht="34.5" customHeight="1" thickBot="1" x14ac:dyDescent="0.3">
      <c r="A34" s="40"/>
      <c r="B34" s="21" t="s">
        <v>67</v>
      </c>
      <c r="C34" s="3" t="s">
        <v>68</v>
      </c>
      <c r="D34" s="5">
        <v>500</v>
      </c>
      <c r="E34" s="10">
        <f>D34*G2</f>
        <v>21740</v>
      </c>
      <c r="F34" s="9">
        <f t="shared" si="0"/>
        <v>10870</v>
      </c>
      <c r="G34" s="50"/>
    </row>
    <row r="35" spans="1:12" ht="15.75" thickBot="1" x14ac:dyDescent="0.3">
      <c r="A35" s="85"/>
      <c r="B35" s="71"/>
      <c r="C35" s="3"/>
      <c r="D35" s="5"/>
      <c r="E35" s="10"/>
      <c r="F35" s="9"/>
      <c r="G35" s="74" t="s">
        <v>131</v>
      </c>
    </row>
    <row r="36" spans="1:12" ht="15.75" thickBot="1" x14ac:dyDescent="0.3">
      <c r="A36" s="86"/>
      <c r="B36" s="72"/>
      <c r="C36" s="3"/>
      <c r="D36" s="5"/>
      <c r="E36" s="10"/>
      <c r="F36" s="9"/>
      <c r="G36" s="75"/>
      <c r="H36" s="11"/>
      <c r="L36" s="11"/>
    </row>
    <row r="37" spans="1:12" ht="15.75" thickBot="1" x14ac:dyDescent="0.3">
      <c r="A37" s="86"/>
      <c r="B37" s="72"/>
      <c r="C37" s="3"/>
      <c r="D37" s="5"/>
      <c r="E37" s="10"/>
      <c r="F37" s="9"/>
      <c r="G37" s="75"/>
    </row>
    <row r="38" spans="1:12" ht="15.75" thickBot="1" x14ac:dyDescent="0.3">
      <c r="A38" s="86"/>
      <c r="B38" s="72"/>
      <c r="C38" s="3"/>
      <c r="D38" s="5"/>
      <c r="E38" s="10"/>
      <c r="F38" s="12"/>
      <c r="G38" s="75"/>
    </row>
    <row r="39" spans="1:12" ht="15.75" thickBot="1" x14ac:dyDescent="0.3">
      <c r="A39" s="86"/>
      <c r="B39" s="73"/>
      <c r="C39" s="3"/>
      <c r="D39" s="5"/>
      <c r="E39" s="10"/>
      <c r="F39" s="9"/>
      <c r="G39" s="75"/>
    </row>
    <row r="40" spans="1:12" ht="15.75" thickBot="1" x14ac:dyDescent="0.3">
      <c r="A40" s="87"/>
      <c r="B40" s="22"/>
      <c r="C40" s="6"/>
      <c r="D40" s="5"/>
      <c r="E40" s="10"/>
      <c r="F40" s="9"/>
      <c r="G40" s="76"/>
    </row>
    <row r="41" spans="1:12" ht="26.25" thickBot="1" x14ac:dyDescent="0.3">
      <c r="A41" s="58" t="s">
        <v>78</v>
      </c>
      <c r="B41" s="18" t="s">
        <v>79</v>
      </c>
      <c r="C41" s="3" t="s">
        <v>80</v>
      </c>
      <c r="D41" s="5">
        <v>100</v>
      </c>
      <c r="E41" s="10">
        <f>D41*G2</f>
        <v>4348</v>
      </c>
      <c r="F41" s="9">
        <f t="shared" si="0"/>
        <v>2174</v>
      </c>
    </row>
    <row r="42" spans="1:12" ht="26.25" thickBot="1" x14ac:dyDescent="0.3">
      <c r="A42" s="59"/>
      <c r="B42" s="18" t="s">
        <v>81</v>
      </c>
      <c r="C42" s="23" t="s">
        <v>82</v>
      </c>
      <c r="D42" s="5">
        <v>100</v>
      </c>
      <c r="E42" s="10">
        <f>D42*G2</f>
        <v>4348</v>
      </c>
      <c r="F42" s="9">
        <f t="shared" si="0"/>
        <v>2174</v>
      </c>
    </row>
    <row r="43" spans="1:12" ht="26.25" thickBot="1" x14ac:dyDescent="0.3">
      <c r="A43" s="59"/>
      <c r="B43" s="18" t="s">
        <v>83</v>
      </c>
      <c r="C43" s="3" t="s">
        <v>84</v>
      </c>
      <c r="D43" s="5">
        <v>200</v>
      </c>
      <c r="E43" s="10">
        <f>D43*G2</f>
        <v>8696</v>
      </c>
      <c r="F43" s="9">
        <f t="shared" si="0"/>
        <v>4348</v>
      </c>
    </row>
    <row r="44" spans="1:12" ht="51.75" thickBot="1" x14ac:dyDescent="0.3">
      <c r="A44" s="59"/>
      <c r="B44" s="18" t="s">
        <v>85</v>
      </c>
      <c r="C44" s="3" t="s">
        <v>86</v>
      </c>
      <c r="D44" s="5">
        <v>150</v>
      </c>
      <c r="E44" s="10">
        <f>D44*G2</f>
        <v>6521.9999999999991</v>
      </c>
      <c r="F44" s="9">
        <f t="shared" si="0"/>
        <v>3260.9999999999995</v>
      </c>
    </row>
    <row r="45" spans="1:12" ht="39" thickBot="1" x14ac:dyDescent="0.3">
      <c r="A45" s="59"/>
      <c r="B45" s="18" t="s">
        <v>87</v>
      </c>
      <c r="C45" s="3" t="s">
        <v>88</v>
      </c>
      <c r="D45" s="5">
        <v>150</v>
      </c>
      <c r="E45" s="10">
        <f>D45*G2</f>
        <v>6521.9999999999991</v>
      </c>
      <c r="F45" s="9">
        <f t="shared" si="0"/>
        <v>3260.9999999999995</v>
      </c>
    </row>
    <row r="46" spans="1:12" ht="39" thickBot="1" x14ac:dyDescent="0.3">
      <c r="A46" s="59"/>
      <c r="B46" s="18" t="s">
        <v>89</v>
      </c>
      <c r="C46" s="3" t="s">
        <v>90</v>
      </c>
      <c r="D46" s="5">
        <v>150</v>
      </c>
      <c r="E46" s="10">
        <f>D46*G2</f>
        <v>6521.9999999999991</v>
      </c>
      <c r="F46" s="9">
        <f t="shared" si="0"/>
        <v>3260.9999999999995</v>
      </c>
    </row>
    <row r="47" spans="1:12" ht="39" thickBot="1" x14ac:dyDescent="0.3">
      <c r="A47" s="59"/>
      <c r="B47" s="18" t="s">
        <v>91</v>
      </c>
      <c r="C47" s="3" t="s">
        <v>92</v>
      </c>
      <c r="D47" s="5">
        <v>100</v>
      </c>
      <c r="E47" s="10">
        <f>D47*G2</f>
        <v>4348</v>
      </c>
      <c r="F47" s="9">
        <f t="shared" si="0"/>
        <v>2174</v>
      </c>
    </row>
    <row r="48" spans="1:12" ht="39" thickBot="1" x14ac:dyDescent="0.3">
      <c r="A48" s="59"/>
      <c r="B48" s="18" t="s">
        <v>93</v>
      </c>
      <c r="C48" s="3" t="s">
        <v>94</v>
      </c>
      <c r="D48" s="5">
        <v>50</v>
      </c>
      <c r="E48" s="10">
        <f>D48*G2</f>
        <v>2174</v>
      </c>
      <c r="F48" s="9">
        <f t="shared" si="0"/>
        <v>1087</v>
      </c>
    </row>
    <row r="49" spans="1:6" ht="51.75" thickBot="1" x14ac:dyDescent="0.3">
      <c r="A49" s="59"/>
      <c r="B49" s="18" t="s">
        <v>95</v>
      </c>
      <c r="C49" s="3" t="s">
        <v>96</v>
      </c>
      <c r="D49" s="5">
        <v>100</v>
      </c>
      <c r="E49" s="10">
        <f>D49*G2</f>
        <v>4348</v>
      </c>
      <c r="F49" s="9">
        <f t="shared" si="0"/>
        <v>2174</v>
      </c>
    </row>
    <row r="50" spans="1:6" ht="26.25" thickBot="1" x14ac:dyDescent="0.3">
      <c r="A50" s="59"/>
      <c r="B50" s="18" t="s">
        <v>97</v>
      </c>
      <c r="C50" s="3" t="s">
        <v>98</v>
      </c>
      <c r="D50" s="5">
        <v>100</v>
      </c>
      <c r="E50" s="10">
        <f>D50*G2</f>
        <v>4348</v>
      </c>
      <c r="F50" s="9">
        <f t="shared" si="0"/>
        <v>2174</v>
      </c>
    </row>
    <row r="51" spans="1:6" ht="39" thickBot="1" x14ac:dyDescent="0.3">
      <c r="A51" s="59"/>
      <c r="B51" s="18" t="s">
        <v>99</v>
      </c>
      <c r="C51" s="3" t="s">
        <v>100</v>
      </c>
      <c r="D51" s="5">
        <v>100</v>
      </c>
      <c r="E51" s="10">
        <f>D51*G2</f>
        <v>4348</v>
      </c>
      <c r="F51" s="9">
        <f t="shared" si="0"/>
        <v>2174</v>
      </c>
    </row>
    <row r="52" spans="1:6" ht="15.75" thickBot="1" x14ac:dyDescent="0.3">
      <c r="A52" s="59"/>
      <c r="B52" s="18" t="s">
        <v>101</v>
      </c>
      <c r="C52" s="3" t="s">
        <v>102</v>
      </c>
      <c r="D52" s="5">
        <v>100</v>
      </c>
      <c r="E52" s="10">
        <f>D52*G2</f>
        <v>4348</v>
      </c>
      <c r="F52" s="9">
        <f t="shared" si="0"/>
        <v>2174</v>
      </c>
    </row>
    <row r="53" spans="1:6" ht="26.25" thickBot="1" x14ac:dyDescent="0.3">
      <c r="A53" s="59"/>
      <c r="B53" s="24" t="s">
        <v>103</v>
      </c>
      <c r="C53" s="3" t="s">
        <v>104</v>
      </c>
      <c r="D53" s="5">
        <v>150</v>
      </c>
      <c r="E53" s="10">
        <f>D53*G2</f>
        <v>6521.9999999999991</v>
      </c>
      <c r="F53" s="9">
        <f t="shared" si="0"/>
        <v>3260.9999999999995</v>
      </c>
    </row>
    <row r="54" spans="1:6" ht="15.75" thickBot="1" x14ac:dyDescent="0.3">
      <c r="A54" s="59"/>
      <c r="B54" s="18" t="s">
        <v>105</v>
      </c>
      <c r="C54" s="3" t="s">
        <v>106</v>
      </c>
      <c r="D54" s="5">
        <v>100</v>
      </c>
      <c r="E54" s="10">
        <f>D54*G2</f>
        <v>4348</v>
      </c>
      <c r="F54" s="9">
        <f t="shared" si="0"/>
        <v>2174</v>
      </c>
    </row>
    <row r="55" spans="1:6" ht="26.25" thickBot="1" x14ac:dyDescent="0.3">
      <c r="A55" s="59"/>
      <c r="B55" s="18" t="s">
        <v>107</v>
      </c>
      <c r="C55" s="3" t="s">
        <v>108</v>
      </c>
      <c r="D55" s="5">
        <v>200</v>
      </c>
      <c r="E55" s="10">
        <f>D55*G2</f>
        <v>8696</v>
      </c>
      <c r="F55" s="9">
        <f t="shared" si="0"/>
        <v>4348</v>
      </c>
    </row>
    <row r="56" spans="1:6" ht="26.25" thickBot="1" x14ac:dyDescent="0.3">
      <c r="A56" s="59"/>
      <c r="B56" s="18" t="s">
        <v>109</v>
      </c>
      <c r="C56" s="3" t="s">
        <v>110</v>
      </c>
      <c r="D56" s="5">
        <v>100</v>
      </c>
      <c r="E56" s="10">
        <f>D56*G2</f>
        <v>4348</v>
      </c>
      <c r="F56" s="9">
        <f t="shared" si="0"/>
        <v>2174</v>
      </c>
    </row>
    <row r="57" spans="1:6" ht="26.25" thickBot="1" x14ac:dyDescent="0.3">
      <c r="A57" s="59"/>
      <c r="B57" s="18" t="s">
        <v>111</v>
      </c>
      <c r="C57" s="3" t="s">
        <v>112</v>
      </c>
      <c r="D57" s="5">
        <v>50</v>
      </c>
      <c r="E57" s="10">
        <f>D57*G2</f>
        <v>2174</v>
      </c>
      <c r="F57" s="9">
        <f t="shared" si="0"/>
        <v>1087</v>
      </c>
    </row>
    <row r="58" spans="1:6" ht="39" thickBot="1" x14ac:dyDescent="0.3">
      <c r="A58" s="59"/>
      <c r="B58" s="18" t="s">
        <v>113</v>
      </c>
      <c r="C58" s="6" t="s">
        <v>114</v>
      </c>
      <c r="D58" s="5">
        <v>150</v>
      </c>
      <c r="E58" s="10">
        <f>D58*G2</f>
        <v>6521.9999999999991</v>
      </c>
      <c r="F58" s="9">
        <f t="shared" si="0"/>
        <v>3260.9999999999995</v>
      </c>
    </row>
    <row r="59" spans="1:6" ht="26.25" thickBot="1" x14ac:dyDescent="0.3">
      <c r="A59" s="59"/>
      <c r="B59" s="18" t="s">
        <v>115</v>
      </c>
      <c r="C59" s="3" t="s">
        <v>116</v>
      </c>
      <c r="D59" s="5">
        <v>100</v>
      </c>
      <c r="E59" s="10">
        <f>D59*G2</f>
        <v>4348</v>
      </c>
      <c r="F59" s="9">
        <f t="shared" si="0"/>
        <v>2174</v>
      </c>
    </row>
    <row r="60" spans="1:6" ht="30" customHeight="1" thickBot="1" x14ac:dyDescent="0.3">
      <c r="A60" s="59"/>
      <c r="B60" s="18" t="s">
        <v>117</v>
      </c>
      <c r="C60" s="3" t="s">
        <v>118</v>
      </c>
      <c r="D60" s="5">
        <v>150</v>
      </c>
      <c r="E60" s="10">
        <f>D60*G2</f>
        <v>6521.9999999999991</v>
      </c>
      <c r="F60" s="9">
        <f t="shared" si="0"/>
        <v>3260.9999999999995</v>
      </c>
    </row>
    <row r="61" spans="1:6" ht="39" thickBot="1" x14ac:dyDescent="0.3">
      <c r="A61" s="59"/>
      <c r="B61" s="18" t="s">
        <v>119</v>
      </c>
      <c r="C61" s="3" t="s">
        <v>120</v>
      </c>
      <c r="D61" s="5">
        <v>150</v>
      </c>
      <c r="E61" s="10">
        <f>D61*G2</f>
        <v>6521.9999999999991</v>
      </c>
      <c r="F61" s="9">
        <f t="shared" si="0"/>
        <v>3260.9999999999995</v>
      </c>
    </row>
    <row r="62" spans="1:6" ht="26.25" thickBot="1" x14ac:dyDescent="0.3">
      <c r="A62" s="59"/>
      <c r="B62" s="18" t="s">
        <v>121</v>
      </c>
      <c r="C62" s="6" t="s">
        <v>122</v>
      </c>
      <c r="D62" s="5">
        <v>100</v>
      </c>
      <c r="E62" s="10">
        <f>D62*G2</f>
        <v>4348</v>
      </c>
      <c r="F62" s="9">
        <f t="shared" si="0"/>
        <v>2174</v>
      </c>
    </row>
    <row r="63" spans="1:6" ht="39" thickBot="1" x14ac:dyDescent="0.3">
      <c r="A63" s="59"/>
      <c r="B63" s="18" t="s">
        <v>123</v>
      </c>
      <c r="C63" s="3" t="s">
        <v>124</v>
      </c>
      <c r="D63" s="5">
        <v>50</v>
      </c>
      <c r="E63" s="10">
        <f>D63*G2</f>
        <v>2174</v>
      </c>
      <c r="F63" s="9">
        <f t="shared" si="0"/>
        <v>1087</v>
      </c>
    </row>
    <row r="64" spans="1:6" ht="26.25" thickBot="1" x14ac:dyDescent="0.3">
      <c r="A64" s="59"/>
      <c r="B64" s="18" t="s">
        <v>125</v>
      </c>
      <c r="C64" s="25" t="s">
        <v>126</v>
      </c>
      <c r="D64" s="5">
        <v>100</v>
      </c>
      <c r="E64" s="10">
        <f>D64*G2</f>
        <v>4348</v>
      </c>
      <c r="F64" s="9">
        <f t="shared" si="0"/>
        <v>2174</v>
      </c>
    </row>
    <row r="65" spans="1:6" ht="26.25" thickBot="1" x14ac:dyDescent="0.3">
      <c r="A65" s="60"/>
      <c r="B65" s="18" t="s">
        <v>127</v>
      </c>
      <c r="C65" s="3" t="s">
        <v>128</v>
      </c>
      <c r="D65" s="5">
        <v>150</v>
      </c>
      <c r="E65" s="10">
        <f>D65*G2</f>
        <v>6521.9999999999991</v>
      </c>
      <c r="F65" s="9">
        <f t="shared" si="0"/>
        <v>3260.9999999999995</v>
      </c>
    </row>
    <row r="77" spans="1:6" x14ac:dyDescent="0.25">
      <c r="C77" s="13"/>
    </row>
    <row r="79" spans="1:6" ht="15.75" x14ac:dyDescent="0.25">
      <c r="B79" s="67" t="s">
        <v>134</v>
      </c>
      <c r="C79" s="68"/>
      <c r="D79" s="68"/>
      <c r="E79" s="68"/>
      <c r="F79" s="37"/>
    </row>
    <row r="80" spans="1:6" ht="15.75" x14ac:dyDescent="0.25">
      <c r="B80" s="69" t="s">
        <v>135</v>
      </c>
      <c r="C80" s="68"/>
      <c r="D80" s="68"/>
      <c r="E80" s="68"/>
    </row>
    <row r="81" spans="2:5" ht="15.75" x14ac:dyDescent="0.25">
      <c r="B81" s="63" t="s">
        <v>136</v>
      </c>
      <c r="C81" s="64"/>
      <c r="D81" s="64"/>
      <c r="E81" s="64"/>
    </row>
    <row r="82" spans="2:5" ht="15.75" x14ac:dyDescent="0.25">
      <c r="B82" s="70" t="s">
        <v>137</v>
      </c>
      <c r="C82" s="70"/>
      <c r="D82" s="70"/>
      <c r="E82" s="70"/>
    </row>
  </sheetData>
  <mergeCells count="25">
    <mergeCell ref="G35:G40"/>
    <mergeCell ref="A41:A65"/>
    <mergeCell ref="A27:A31"/>
    <mergeCell ref="F3:F5"/>
    <mergeCell ref="D4:D5"/>
    <mergeCell ref="A35:A40"/>
    <mergeCell ref="B81:E81"/>
    <mergeCell ref="B25:B26"/>
    <mergeCell ref="B79:E79"/>
    <mergeCell ref="B80:E80"/>
    <mergeCell ref="B82:E82"/>
    <mergeCell ref="B35:B39"/>
    <mergeCell ref="H2:J2"/>
    <mergeCell ref="A33:A34"/>
    <mergeCell ref="A2:F2"/>
    <mergeCell ref="A3:A5"/>
    <mergeCell ref="B3:B5"/>
    <mergeCell ref="C3:C5"/>
    <mergeCell ref="D3:E3"/>
    <mergeCell ref="G33:G34"/>
    <mergeCell ref="G18:G19"/>
    <mergeCell ref="A6:A13"/>
    <mergeCell ref="B10:B11"/>
    <mergeCell ref="A14:A24"/>
    <mergeCell ref="A25:A26"/>
  </mergeCells>
  <phoneticPr fontId="5" type="noConversion"/>
  <printOptions horizontalCentered="1"/>
  <pageMargins left="0.70866141732283472" right="0.70866141732283472" top="0.15748031496062992" bottom="0.15748031496062992" header="0.15748031496062992" footer="0.15748031496062992"/>
  <pageSetup paperSize="9" scale="82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Normal="100" workbookViewId="0">
      <selection activeCell="C15" sqref="C15"/>
    </sheetView>
  </sheetViews>
  <sheetFormatPr baseColWidth="10" defaultRowHeight="15" x14ac:dyDescent="0.25"/>
  <cols>
    <col min="1" max="1" width="9.28515625" customWidth="1"/>
    <col min="2" max="2" width="11" customWidth="1"/>
    <col min="3" max="3" width="41.42578125" customWidth="1"/>
    <col min="4" max="4" width="4.85546875" customWidth="1"/>
    <col min="5" max="5" width="10.5703125" style="7" customWidth="1"/>
    <col min="6" max="6" width="9.7109375" bestFit="1" customWidth="1"/>
    <col min="7" max="7" width="11.7109375" customWidth="1"/>
    <col min="8" max="8" width="14" customWidth="1"/>
    <col min="10" max="10" width="12" bestFit="1" customWidth="1"/>
  </cols>
  <sheetData>
    <row r="1" spans="1:13" ht="15.75" thickBot="1" x14ac:dyDescent="0.3"/>
    <row r="2" spans="1:13" ht="48" customHeight="1" thickBot="1" x14ac:dyDescent="0.3">
      <c r="A2" s="88" t="s">
        <v>0</v>
      </c>
      <c r="B2" s="89"/>
      <c r="C2" s="89"/>
      <c r="D2" s="89"/>
      <c r="E2" s="89"/>
      <c r="F2" s="89"/>
      <c r="G2" s="90"/>
      <c r="H2">
        <v>27.84</v>
      </c>
      <c r="I2" s="38"/>
      <c r="J2" s="38"/>
      <c r="K2" s="38"/>
    </row>
    <row r="3" spans="1:13" ht="48" customHeight="1" thickBot="1" x14ac:dyDescent="0.3">
      <c r="A3" s="44" t="s">
        <v>1</v>
      </c>
      <c r="B3" s="44" t="s">
        <v>2</v>
      </c>
      <c r="C3" s="44" t="s">
        <v>3</v>
      </c>
      <c r="D3" s="47" t="s">
        <v>129</v>
      </c>
      <c r="E3" s="48"/>
      <c r="F3" s="80" t="s">
        <v>4</v>
      </c>
      <c r="G3" s="44" t="s">
        <v>133</v>
      </c>
    </row>
    <row r="4" spans="1:13" x14ac:dyDescent="0.25">
      <c r="A4" s="45"/>
      <c r="B4" s="45"/>
      <c r="C4" s="45"/>
      <c r="D4" s="83" t="s">
        <v>5</v>
      </c>
      <c r="E4" s="33" t="s">
        <v>6</v>
      </c>
      <c r="F4" s="81"/>
      <c r="G4" s="91"/>
    </row>
    <row r="5" spans="1:13" ht="15.75" thickBot="1" x14ac:dyDescent="0.3">
      <c r="A5" s="46"/>
      <c r="B5" s="46"/>
      <c r="C5" s="46"/>
      <c r="D5" s="84"/>
      <c r="E5" s="34">
        <v>1</v>
      </c>
      <c r="F5" s="82"/>
      <c r="G5" s="92"/>
    </row>
    <row r="6" spans="1:13" ht="30.75" customHeight="1" thickBot="1" x14ac:dyDescent="0.3">
      <c r="A6" s="59"/>
      <c r="B6" s="24" t="s">
        <v>32</v>
      </c>
      <c r="C6" s="3" t="s">
        <v>33</v>
      </c>
      <c r="D6" s="5">
        <v>500</v>
      </c>
      <c r="E6" s="10">
        <f>D6*H2</f>
        <v>13920</v>
      </c>
      <c r="F6" s="27">
        <f t="shared" ref="F6:F16" si="0">E6/2</f>
        <v>6960</v>
      </c>
      <c r="G6" s="31">
        <f t="shared" ref="G6:G16" si="1">F6/2</f>
        <v>3480</v>
      </c>
      <c r="H6" s="93" t="s">
        <v>131</v>
      </c>
    </row>
    <row r="7" spans="1:13" ht="28.5" customHeight="1" thickBot="1" x14ac:dyDescent="0.3">
      <c r="A7" s="59"/>
      <c r="B7" s="24" t="s">
        <v>34</v>
      </c>
      <c r="C7" s="3" t="s">
        <v>35</v>
      </c>
      <c r="D7" s="5">
        <v>300</v>
      </c>
      <c r="E7" s="10">
        <f>D7*H2</f>
        <v>8352</v>
      </c>
      <c r="F7" s="27">
        <f t="shared" si="0"/>
        <v>4176</v>
      </c>
      <c r="G7" s="31">
        <f t="shared" si="1"/>
        <v>2088</v>
      </c>
      <c r="H7" s="91"/>
    </row>
    <row r="8" spans="1:13" ht="89.25" customHeight="1" thickBot="1" x14ac:dyDescent="0.3">
      <c r="A8" s="26" t="s">
        <v>50</v>
      </c>
      <c r="B8" s="19" t="s">
        <v>51</v>
      </c>
      <c r="C8" s="17" t="s">
        <v>52</v>
      </c>
      <c r="D8" s="5">
        <v>500</v>
      </c>
      <c r="E8" s="10">
        <f>D8*H2</f>
        <v>13920</v>
      </c>
      <c r="F8" s="9">
        <f t="shared" si="0"/>
        <v>6960</v>
      </c>
      <c r="G8" s="9">
        <f t="shared" si="1"/>
        <v>3480</v>
      </c>
      <c r="H8" s="92"/>
    </row>
    <row r="9" spans="1:13" ht="41.25" customHeight="1" thickBot="1" x14ac:dyDescent="0.3">
      <c r="A9" s="39" t="s">
        <v>64</v>
      </c>
      <c r="B9" s="21" t="s">
        <v>65</v>
      </c>
      <c r="C9" s="3" t="s">
        <v>66</v>
      </c>
      <c r="D9" s="5">
        <v>300</v>
      </c>
      <c r="E9" s="10">
        <f>D9*H2</f>
        <v>8352</v>
      </c>
      <c r="F9" s="9">
        <f t="shared" si="0"/>
        <v>4176</v>
      </c>
      <c r="G9" s="31">
        <f t="shared" si="1"/>
        <v>2088</v>
      </c>
      <c r="H9" s="94" t="s">
        <v>130</v>
      </c>
    </row>
    <row r="10" spans="1:13" ht="34.5" customHeight="1" thickBot="1" x14ac:dyDescent="0.3">
      <c r="A10" s="40"/>
      <c r="B10" s="32" t="s">
        <v>67</v>
      </c>
      <c r="C10" s="3" t="s">
        <v>68</v>
      </c>
      <c r="D10" s="5">
        <v>500</v>
      </c>
      <c r="E10" s="10">
        <f>D10*H2</f>
        <v>13920</v>
      </c>
      <c r="F10" s="9">
        <f t="shared" si="0"/>
        <v>6960</v>
      </c>
      <c r="G10" s="10">
        <f t="shared" si="1"/>
        <v>3480</v>
      </c>
      <c r="H10" s="95"/>
    </row>
    <row r="11" spans="1:13" ht="37.5" customHeight="1" thickBot="1" x14ac:dyDescent="0.3">
      <c r="A11" s="85" t="s">
        <v>69</v>
      </c>
      <c r="B11" s="71" t="s">
        <v>70</v>
      </c>
      <c r="C11" s="3" t="s">
        <v>71</v>
      </c>
      <c r="D11" s="5">
        <v>300</v>
      </c>
      <c r="E11" s="10">
        <f>D11*H2</f>
        <v>8352</v>
      </c>
      <c r="F11" s="9">
        <f t="shared" si="0"/>
        <v>4176</v>
      </c>
      <c r="G11" s="29">
        <f t="shared" si="1"/>
        <v>2088</v>
      </c>
      <c r="H11" s="74" t="s">
        <v>131</v>
      </c>
    </row>
    <row r="12" spans="1:13" ht="38.25" customHeight="1" thickBot="1" x14ac:dyDescent="0.3">
      <c r="A12" s="86"/>
      <c r="B12" s="72"/>
      <c r="C12" s="3" t="s">
        <v>72</v>
      </c>
      <c r="D12" s="5">
        <v>500</v>
      </c>
      <c r="E12" s="10">
        <f>D12*H2</f>
        <v>13920</v>
      </c>
      <c r="F12" s="9">
        <f t="shared" si="0"/>
        <v>6960</v>
      </c>
      <c r="G12" s="31">
        <f t="shared" si="1"/>
        <v>3480</v>
      </c>
      <c r="H12" s="75"/>
      <c r="I12" s="11"/>
      <c r="M12" s="11"/>
    </row>
    <row r="13" spans="1:13" ht="42" customHeight="1" thickBot="1" x14ac:dyDescent="0.3">
      <c r="A13" s="86"/>
      <c r="B13" s="72"/>
      <c r="C13" s="3" t="s">
        <v>73</v>
      </c>
      <c r="D13" s="5">
        <v>500</v>
      </c>
      <c r="E13" s="10">
        <f>D13*H2</f>
        <v>13920</v>
      </c>
      <c r="F13" s="9">
        <f t="shared" si="0"/>
        <v>6960</v>
      </c>
      <c r="G13" s="31">
        <f t="shared" si="1"/>
        <v>3480</v>
      </c>
      <c r="H13" s="75"/>
    </row>
    <row r="14" spans="1:13" ht="37.5" customHeight="1" thickBot="1" x14ac:dyDescent="0.3">
      <c r="A14" s="86"/>
      <c r="B14" s="72"/>
      <c r="C14" s="3" t="s">
        <v>74</v>
      </c>
      <c r="D14" s="5">
        <v>500</v>
      </c>
      <c r="E14" s="10">
        <f>D14*H2</f>
        <v>13920</v>
      </c>
      <c r="F14" s="12">
        <f t="shared" si="0"/>
        <v>6960</v>
      </c>
      <c r="G14" s="30">
        <f t="shared" si="1"/>
        <v>3480</v>
      </c>
      <c r="H14" s="75"/>
    </row>
    <row r="15" spans="1:13" ht="36.75" customHeight="1" thickBot="1" x14ac:dyDescent="0.3">
      <c r="A15" s="86"/>
      <c r="B15" s="73"/>
      <c r="C15" s="3" t="s">
        <v>75</v>
      </c>
      <c r="D15" s="5">
        <v>500</v>
      </c>
      <c r="E15" s="10">
        <f>D15*H2</f>
        <v>13920</v>
      </c>
      <c r="F15" s="9">
        <f t="shared" si="0"/>
        <v>6960</v>
      </c>
      <c r="G15" s="31">
        <f t="shared" si="1"/>
        <v>3480</v>
      </c>
      <c r="H15" s="75"/>
    </row>
    <row r="16" spans="1:13" ht="39" thickBot="1" x14ac:dyDescent="0.3">
      <c r="A16" s="87"/>
      <c r="B16" s="22" t="s">
        <v>76</v>
      </c>
      <c r="C16" s="6" t="s">
        <v>77</v>
      </c>
      <c r="D16" s="5">
        <v>500</v>
      </c>
      <c r="E16" s="10">
        <f>D16*H2</f>
        <v>13920</v>
      </c>
      <c r="F16" s="9">
        <f t="shared" si="0"/>
        <v>6960</v>
      </c>
      <c r="G16" s="10">
        <f t="shared" si="1"/>
        <v>3480</v>
      </c>
      <c r="H16" s="76"/>
    </row>
    <row r="28" spans="3:3" x14ac:dyDescent="0.25">
      <c r="C28" s="35"/>
    </row>
    <row r="29" spans="3:3" x14ac:dyDescent="0.25">
      <c r="C29" s="35"/>
    </row>
    <row r="30" spans="3:3" ht="15.75" x14ac:dyDescent="0.25">
      <c r="C30" s="36"/>
    </row>
    <row r="31" spans="3:3" x14ac:dyDescent="0.25">
      <c r="C31" s="35"/>
    </row>
  </sheetData>
  <mergeCells count="16">
    <mergeCell ref="A11:A16"/>
    <mergeCell ref="B11:B15"/>
    <mergeCell ref="H11:H16"/>
    <mergeCell ref="A6:A7"/>
    <mergeCell ref="I2:K2"/>
    <mergeCell ref="A3:A5"/>
    <mergeCell ref="B3:B5"/>
    <mergeCell ref="C3:C5"/>
    <mergeCell ref="D3:E3"/>
    <mergeCell ref="F3:F5"/>
    <mergeCell ref="D4:D5"/>
    <mergeCell ref="A2:G2"/>
    <mergeCell ref="G3:G5"/>
    <mergeCell ref="H6:H8"/>
    <mergeCell ref="A9:A10"/>
    <mergeCell ref="H9:H10"/>
  </mergeCells>
  <pageMargins left="0" right="3.937007874015748E-2" top="0.74803149606299213" bottom="0.74803149606299213" header="0.31496062992125984" footer="0.31496062992125984"/>
  <pageSetup paperSize="9" scale="82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NOMENCLADOR A - 4</vt:lpstr>
      <vt:lpstr>MODIFICADO</vt:lpstr>
      <vt:lpstr>MODIFICADO!Área_de_impresión</vt:lpstr>
      <vt:lpstr>'NOMENCLADOR A - 4'!Área_de_impresión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Luffi</cp:lastModifiedBy>
  <cp:lastPrinted>2019-05-16T16:09:55Z</cp:lastPrinted>
  <dcterms:created xsi:type="dcterms:W3CDTF">2017-02-03T17:34:45Z</dcterms:created>
  <dcterms:modified xsi:type="dcterms:W3CDTF">2019-09-13T23:07:08Z</dcterms:modified>
</cp:coreProperties>
</file>