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calplug\bom 表格整理\"/>
    </mc:Choice>
  </mc:AlternateContent>
  <xr:revisionPtr revIDLastSave="0" documentId="13_ncr:1_{8C4AF09E-649F-4DA3-B114-2B805D49FFCC}" xr6:coauthVersionLast="38" xr6:coauthVersionMax="38" xr10:uidLastSave="{00000000-0000-0000-0000-000000000000}"/>
  <bookViews>
    <workbookView xWindow="80" yWindow="460" windowWidth="25440" windowHeight="14260" xr2:uid="{FEACFD60-FFEF-114B-8F68-F5DA8EC38EC3}"/>
  </bookViews>
  <sheets>
    <sheet name="DIGIKEY" sheetId="1" r:id="rId1"/>
    <sheet name="AMAZON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18" i="1"/>
</calcChain>
</file>

<file path=xl/sharedStrings.xml><?xml version="1.0" encoding="utf-8"?>
<sst xmlns="http://schemas.openxmlformats.org/spreadsheetml/2006/main" count="176" uniqueCount="129">
  <si>
    <t>Qty</t>
  </si>
  <si>
    <t>Value</t>
  </si>
  <si>
    <t>Device</t>
  </si>
  <si>
    <t>Package</t>
  </si>
  <si>
    <t>Parts</t>
  </si>
  <si>
    <t>DIGIKEY</t>
  </si>
  <si>
    <t>Unit Price</t>
  </si>
  <si>
    <t>Total quantity</t>
  </si>
  <si>
    <t>Total price</t>
  </si>
  <si>
    <t>0.1u</t>
  </si>
  <si>
    <t>0402-CAP</t>
  </si>
  <si>
    <t>C1,C2,C3,C7,C8,C9,C11,C14,C18,C26,C32</t>
  </si>
  <si>
    <t>http://www.digikey.com/product-detail/en/GRM155R61A104KA01D/490-1318-1-ND/587923</t>
  </si>
  <si>
    <t>20p</t>
  </si>
  <si>
    <t>C4,C5</t>
  </si>
  <si>
    <t>http://www.digikey.com/product-detail/en/murata-electronics-north-america/GJM1555C1H200FB01D/490-11204-1-ND/5333044</t>
  </si>
  <si>
    <t>4.7u</t>
  </si>
  <si>
    <t>C6,C10,C13,C22</t>
  </si>
  <si>
    <t>http://www.digikey.com/product-detail/en/GRM155R60J475ME87D/490-5408-1-ND/2175215</t>
  </si>
  <si>
    <t>0.033uF</t>
  </si>
  <si>
    <t>C-EUC0805K</t>
  </si>
  <si>
    <t>C0805K</t>
  </si>
  <si>
    <t>C12,C15</t>
  </si>
  <si>
    <t>http://www.digikey.com/product-detail/en/samsung-electro-mechanics-america-inc/CL05B333KO5NNNC/1276-1177-1-ND/3889263</t>
  </si>
  <si>
    <t>33n</t>
  </si>
  <si>
    <t>C16,C17,C19,C20,C23,C28,C30,C31</t>
  </si>
  <si>
    <t>1u</t>
  </si>
  <si>
    <t>C21,C25</t>
  </si>
  <si>
    <t>https://www.digikey.com/products/en?keywords=445-9082-1-ND</t>
  </si>
  <si>
    <t>10uF</t>
  </si>
  <si>
    <t>C-USC0603</t>
  </si>
  <si>
    <t>C0603</t>
  </si>
  <si>
    <t>C24,C27</t>
  </si>
  <si>
    <t>https://www.digikey.com/product-detail/en/murata-electronics-north-america/GRM188R60J106ME47D/490-3896-1-ND/965938</t>
  </si>
  <si>
    <t>10uF TANT</t>
  </si>
  <si>
    <t>C29</t>
  </si>
  <si>
    <t>https://www.digikey.com/product-detail/en/vishay-sprague/T58MM106M6R3C0500/718-2110-1-ND/5844728</t>
  </si>
  <si>
    <t>MBR0520LT</t>
  </si>
  <si>
    <t>SOD123</t>
  </si>
  <si>
    <t>D1,D2</t>
  </si>
  <si>
    <t>https://www.digikey.com/product-detail/en/micro-commercial-co/MBR0520-TP/MBR0520TPMSCT-ND/717365</t>
  </si>
  <si>
    <t>CONN_09</t>
  </si>
  <si>
    <t>1X3, 1X9</t>
  </si>
  <si>
    <t>J1,J3</t>
  </si>
  <si>
    <t>https://www.digikey.com/products/en?mpart=PREC040SAAN-RC&amp;v=35</t>
  </si>
  <si>
    <t>CONN_03-SCREW-5MM</t>
  </si>
  <si>
    <t>SCREWTERMINAL-5MM-3 MULTI</t>
  </si>
  <si>
    <t>J2</t>
  </si>
  <si>
    <t>https://www.digikey.com/product-detail/en/phoenix-contact/1729021/277-1237-ND/260605</t>
  </si>
  <si>
    <t>M022.54MM_SCREWTERM</t>
  </si>
  <si>
    <t>1X02_2.54_SCREWTERM</t>
  </si>
  <si>
    <t>JP1,JP2</t>
  </si>
  <si>
    <t>https://www.digikey.com/product-detail/en/on-shore-technology-inc/OSTVN02A150/ED10561-ND/1588862</t>
  </si>
  <si>
    <t>15nH</t>
  </si>
  <si>
    <t>IND0402</t>
  </si>
  <si>
    <t>0402-RES</t>
  </si>
  <si>
    <t>L1</t>
  </si>
  <si>
    <t>https://www.digikey.com/product-detail/en/murata-electronics-north-america/LQG15HS15NJ02D/490-2625-1-ND/662905</t>
  </si>
  <si>
    <t>QUARTZ_3.58M_2PIN</t>
  </si>
  <si>
    <t>HC-49S</t>
  </si>
  <si>
    <t>Q1</t>
  </si>
  <si>
    <t>https://www.digikey.com/product-detail/en/txc-corporation/9C-3.579545MBBK-T/887-2450-1-ND/4475440</t>
  </si>
  <si>
    <t>http://www.digikey.com/product-detail/en/panasonic-electronic-components/ERJ-2RKF5600X/P560LCT-ND/1746701</t>
  </si>
  <si>
    <t>4.7k</t>
  </si>
  <si>
    <t>https://www.digikey.com/product-detail/en/panasonic-electronic-components/ERJ-2GEJ472X/P4.7KJCT-ND/147025</t>
  </si>
  <si>
    <t>55k</t>
  </si>
  <si>
    <t>RESISTOR0603-RES</t>
  </si>
  <si>
    <t>0603-RES</t>
  </si>
  <si>
    <t>R7,R10</t>
  </si>
  <si>
    <t>https://www.digikey.com/products/en?keywords=RMCF0603FT54K9CT-ND</t>
  </si>
  <si>
    <t>100k</t>
  </si>
  <si>
    <t>R8,R9,R11,R12</t>
  </si>
  <si>
    <t>https://www.digikey.com/products/en?keywords=P100KHCT-ND</t>
  </si>
  <si>
    <t>1k</t>
  </si>
  <si>
    <t>R-EU_</t>
  </si>
  <si>
    <t>C0805K@1</t>
  </si>
  <si>
    <t>R19,R20</t>
  </si>
  <si>
    <t>https://www.digikey.com/products/en?keywords=A106056CT-ND</t>
  </si>
  <si>
    <t>R21, R25, R27, R32</t>
  </si>
  <si>
    <t>https://www.digikey.com/products/en?keywords=P1.00KLCT-ND</t>
  </si>
  <si>
    <t>R22,R26, R28,R31</t>
  </si>
  <si>
    <t>http://www.digikey.com/product-detail/en/panasonic-electronic-components/ERJ-2RKF1000X/P100LCT-ND/194126</t>
  </si>
  <si>
    <t>R23,R24,R29,R30</t>
  </si>
  <si>
    <t>http://www.digikey.com/product-detail/en/panasonic-electronic-components/ERJ-2RKF51R0X/P51.0LCT-ND/1746700</t>
  </si>
  <si>
    <t>PS2505</t>
  </si>
  <si>
    <t>U1, U2,U6</t>
  </si>
  <si>
    <t>http://www.digikey.com/product-detail/en/cel/PS2505L-1-F3-A/PS2505L-1-F3-ACT-ND/3646235</t>
  </si>
  <si>
    <t>SN74LVC1G3157DBVR</t>
  </si>
  <si>
    <t>SOT-23-6</t>
  </si>
  <si>
    <t>U3</t>
  </si>
  <si>
    <t>https://www.digikey.com/products/en?keywords=296-14908-1-ND</t>
  </si>
  <si>
    <t>SN74LVC</t>
  </si>
  <si>
    <t>DCKT</t>
  </si>
  <si>
    <t>U4, U5,U7</t>
  </si>
  <si>
    <t>http://www.digikey.com/product-detail/en/texas-instruments/SN74LVC2G14DCKT/296-26619-1-ND/2255077</t>
  </si>
  <si>
    <t>NL17SZ125</t>
  </si>
  <si>
    <t>U8</t>
  </si>
  <si>
    <t>https://www.digikey.com/product-detail/en/on-semiconductor/NL17SZ125DFT2G/NL17SZ125DFT2GOSCT-ND/1139962</t>
  </si>
  <si>
    <t>ADE7953</t>
  </si>
  <si>
    <t>28-WFQFN</t>
  </si>
  <si>
    <t>U9</t>
  </si>
  <si>
    <t>http://www.digikey.com/product-detail/en/analog-devices-inc/ADE7953ACPZ/ADE7953ACPZ-ND/2700176</t>
  </si>
  <si>
    <t>ISO7241</t>
  </si>
  <si>
    <t>16-SOIC</t>
  </si>
  <si>
    <t>U10</t>
  </si>
  <si>
    <t>http://www.digikey.com/product-detail/en/texas-instruments/ISO7241CDWR/296-37636-1-ND/4833880</t>
  </si>
  <si>
    <t>PAM2305</t>
  </si>
  <si>
    <t>TSOT25</t>
  </si>
  <si>
    <t>U11</t>
  </si>
  <si>
    <t>SN6501</t>
  </si>
  <si>
    <t>SOT-23-5</t>
  </si>
  <si>
    <t>U12</t>
  </si>
  <si>
    <t>http://www.digikey.com/product-detail/en/texas-instruments/SN6501DBVR/296-37700-1-ND/4833928</t>
  </si>
  <si>
    <t>TRANSFO_3.3</t>
  </si>
  <si>
    <t>U13</t>
  </si>
  <si>
    <t>http://www.digikey.com/product-detail/en/wurth-electronics-midcom/760390011/732-4455-1-ND/3831291</t>
  </si>
  <si>
    <t>TOTAL PRICE:</t>
  </si>
  <si>
    <t>jumper cap</t>
  </si>
  <si>
    <t>Amazon</t>
  </si>
  <si>
    <t>https://www.amazon.com/gp/offer-listing/B00008VF46/ref=dp_olp_new_mbc?ie=UTF8&amp;condition=new</t>
  </si>
  <si>
    <t>total price</t>
  </si>
  <si>
    <t>R1, R14, R16</t>
    <phoneticPr fontId="3" type="noConversion"/>
  </si>
  <si>
    <t>R2,R3,R6,R13,R15,R17,R18</t>
    <phoneticPr fontId="3" type="noConversion"/>
  </si>
  <si>
    <t>R4,R5</t>
  </si>
  <si>
    <t>4.7k</t>
    <phoneticPr fontId="3" type="noConversion"/>
  </si>
  <si>
    <t>RESISTOR0603-RES</t>
    <phoneticPr fontId="3" type="noConversion"/>
  </si>
  <si>
    <t>0603-RES</t>
    <phoneticPr fontId="3" type="noConversion"/>
  </si>
  <si>
    <t>https://www.digikey.com/product-detail/en/vishay-dale/TNPW06034K75BEEA/TNP4.75KAATR-ND/1606844</t>
  </si>
  <si>
    <t>http://www.digikey.com/product-detail/en/diodes-incorporated/PAM2305AAB330/PAM2305AAB330DICT-ND/5267111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</si>
</sst>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1" applyFont="1"/>
    <xf numFmtId="0" fontId="2" fillId="0" borderId="0" xfId="0" applyFont="1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panasonic-electronic-components/ERJ-2RKF5600X/P560LCT-ND/1746701" TargetMode="External"/><Relationship Id="rId13" Type="http://schemas.openxmlformats.org/officeDocument/2006/relationships/hyperlink" Target="http://www.digikey.com/product-detail/en/panasonic-electronic-components/ERJ-2RKF51R0X/P51.0LCT-ND/1746700" TargetMode="External"/><Relationship Id="rId18" Type="http://schemas.openxmlformats.org/officeDocument/2006/relationships/hyperlink" Target="http://www.digikey.com/product-detail/en/analog-devices-inc/ADE7953ACPZ/ADE7953ACPZ-ND/2700176" TargetMode="External"/><Relationship Id="rId3" Type="http://schemas.openxmlformats.org/officeDocument/2006/relationships/hyperlink" Target="http://www.digikey.com/product-detail/en/GRM155R60J475ME87D/490-5408-1-ND/2175215" TargetMode="External"/><Relationship Id="rId21" Type="http://schemas.openxmlformats.org/officeDocument/2006/relationships/hyperlink" Target="http://www.digikey.com/product-detail/en/diodes-incorporated/PAM2305AAB330/PAM2305AAB330DICT-ND/5267111" TargetMode="External"/><Relationship Id="rId7" Type="http://schemas.openxmlformats.org/officeDocument/2006/relationships/hyperlink" Target="https://www.digikey.com/product-detail/en/murata-electronics-north-america/GRM188R60J106ME47D/490-3896-1-ND/965938" TargetMode="External"/><Relationship Id="rId12" Type="http://schemas.openxmlformats.org/officeDocument/2006/relationships/hyperlink" Target="https://www.digikey.com/products/en?keywords=P1.00KLCT-ND" TargetMode="External"/><Relationship Id="rId17" Type="http://schemas.openxmlformats.org/officeDocument/2006/relationships/hyperlink" Target="https://www.digikey.com/product-detail/en/on-semiconductor/NL17SZ125DFT2G/NL17SZ125DFT2GOSCT-ND/1139962" TargetMode="External"/><Relationship Id="rId2" Type="http://schemas.openxmlformats.org/officeDocument/2006/relationships/hyperlink" Target="http://www.digikey.com/product-detail/en/murata-electronics-north-america/GJM1555C1H200FB01D/490-11204-1-ND/5333044" TargetMode="External"/><Relationship Id="rId16" Type="http://schemas.openxmlformats.org/officeDocument/2006/relationships/hyperlink" Target="http://www.digikey.com/product-detail/en/texas-instruments/SN74LVC2G14DCKT/296-26619-1-ND/2255077" TargetMode="External"/><Relationship Id="rId20" Type="http://schemas.openxmlformats.org/officeDocument/2006/relationships/hyperlink" Target="http://www.digikey.com/product-detail/en/wurth-electronics-midcom/760390011/732-4455-1-ND/3831291" TargetMode="External"/><Relationship Id="rId1" Type="http://schemas.openxmlformats.org/officeDocument/2006/relationships/hyperlink" Target="http://www.digikey.com/product-detail/en/GRM155R61A104KA01D/490-1318-1-ND/587923" TargetMode="External"/><Relationship Id="rId6" Type="http://schemas.openxmlformats.org/officeDocument/2006/relationships/hyperlink" Target="https://www.digikey.com/products/en?keywords=445-9082-1-ND" TargetMode="External"/><Relationship Id="rId11" Type="http://schemas.openxmlformats.org/officeDocument/2006/relationships/hyperlink" Target="https://www.digikey.com/products/en?keywords=A106056CT-ND" TargetMode="External"/><Relationship Id="rId5" Type="http://schemas.openxmlformats.org/officeDocument/2006/relationships/hyperlink" Target="http://www.digikey.com/product-detail/en/samsung-electro-mechanics-america-inc/CL05B333KO5NNNC/1276-1177-1-ND/3889263" TargetMode="External"/><Relationship Id="rId15" Type="http://schemas.openxmlformats.org/officeDocument/2006/relationships/hyperlink" Target="https://www.digikey.com/products/en?keywords=296-14908-1-ND" TargetMode="External"/><Relationship Id="rId10" Type="http://schemas.openxmlformats.org/officeDocument/2006/relationships/hyperlink" Target="https://www.digikey.com/products/en?keywords=P100KHCT-ND" TargetMode="External"/><Relationship Id="rId19" Type="http://schemas.openxmlformats.org/officeDocument/2006/relationships/hyperlink" Target="http://www.digikey.com/product-detail/en/texas-instruments/SN6501DBVR/296-37700-1-ND/4833928" TargetMode="External"/><Relationship Id="rId4" Type="http://schemas.openxmlformats.org/officeDocument/2006/relationships/hyperlink" Target="http://www.digikey.com/product-detail/en/samsung-electro-mechanics-america-inc/CL05B333KO5NNNC/1276-1177-1-ND/3889263" TargetMode="External"/><Relationship Id="rId9" Type="http://schemas.openxmlformats.org/officeDocument/2006/relationships/hyperlink" Target="https://www.digikey.com/product-detail/en/panasonic-electronic-components/ERJ-2GEJ472X/P4.7KJCT-ND/147025" TargetMode="External"/><Relationship Id="rId14" Type="http://schemas.openxmlformats.org/officeDocument/2006/relationships/hyperlink" Target="http://www.digikey.com/product-detail/en/cel/PS2505L-1-F3-A/PS2505L-1-F3-ACT-ND/3646235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EEFD-A657-D84A-A860-1D79E28D18CD}">
  <dimension ref="A1:I34"/>
  <sheetViews>
    <sheetView tabSelected="1" topLeftCell="A10" zoomScale="80" zoomScaleNormal="80" workbookViewId="0">
      <selection activeCell="F18" sqref="F18:I18"/>
    </sheetView>
  </sheetViews>
  <sheetFormatPr defaultColWidth="10.84375" defaultRowHeight="15.5"/>
  <cols>
    <col min="1" max="16384" width="10.84375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3">
        <v>11</v>
      </c>
      <c r="B2" s="3" t="s">
        <v>9</v>
      </c>
      <c r="C2" s="3" t="s">
        <v>10</v>
      </c>
      <c r="D2" s="3" t="s">
        <v>10</v>
      </c>
      <c r="E2" s="3" t="s">
        <v>11</v>
      </c>
      <c r="F2" s="2" t="s">
        <v>12</v>
      </c>
      <c r="G2" s="3">
        <v>7.0000000000000001E-3</v>
      </c>
      <c r="H2" s="3">
        <v>110</v>
      </c>
      <c r="I2" s="3">
        <v>16.599</v>
      </c>
    </row>
    <row r="3" spans="1:9">
      <c r="A3" s="3">
        <v>2</v>
      </c>
      <c r="B3" s="3" t="s">
        <v>13</v>
      </c>
      <c r="C3" s="3" t="s">
        <v>10</v>
      </c>
      <c r="D3" s="3" t="s">
        <v>10</v>
      </c>
      <c r="E3" s="3" t="s">
        <v>14</v>
      </c>
      <c r="F3" s="2" t="s">
        <v>15</v>
      </c>
      <c r="G3" s="3">
        <v>0.12</v>
      </c>
      <c r="H3" s="3">
        <v>20</v>
      </c>
      <c r="I3" s="3">
        <v>2.4</v>
      </c>
    </row>
    <row r="4" spans="1:9">
      <c r="A4" s="3">
        <v>4</v>
      </c>
      <c r="B4" s="3" t="s">
        <v>16</v>
      </c>
      <c r="C4" s="3" t="s">
        <v>10</v>
      </c>
      <c r="D4" s="3" t="s">
        <v>10</v>
      </c>
      <c r="E4" s="3" t="s">
        <v>17</v>
      </c>
      <c r="F4" s="2" t="s">
        <v>18</v>
      </c>
      <c r="G4" s="3">
        <v>0.126</v>
      </c>
      <c r="H4" s="3">
        <v>40</v>
      </c>
      <c r="I4" s="3">
        <v>5.4</v>
      </c>
    </row>
    <row r="5" spans="1:9">
      <c r="A5" s="3">
        <v>2</v>
      </c>
      <c r="B5" s="3" t="s">
        <v>19</v>
      </c>
      <c r="C5" s="3" t="s">
        <v>20</v>
      </c>
      <c r="D5" s="3" t="s">
        <v>21</v>
      </c>
      <c r="E5" s="3" t="s">
        <v>22</v>
      </c>
      <c r="F5" s="2" t="s">
        <v>23</v>
      </c>
      <c r="G5" s="3">
        <v>2.8000000000000001E-2</v>
      </c>
      <c r="H5" s="3">
        <v>20</v>
      </c>
      <c r="I5" s="3">
        <v>0.56000000000000005</v>
      </c>
    </row>
    <row r="6" spans="1:9">
      <c r="A6" s="3">
        <v>8</v>
      </c>
      <c r="B6" s="3" t="s">
        <v>24</v>
      </c>
      <c r="C6" s="3" t="s">
        <v>10</v>
      </c>
      <c r="D6" s="3" t="s">
        <v>10</v>
      </c>
      <c r="E6" s="3" t="s">
        <v>25</v>
      </c>
      <c r="F6" s="2" t="s">
        <v>23</v>
      </c>
      <c r="G6" s="3">
        <v>0.16200000000000001</v>
      </c>
      <c r="H6" s="3">
        <v>80</v>
      </c>
      <c r="I6" s="3">
        <v>12.96</v>
      </c>
    </row>
    <row r="7" spans="1:9">
      <c r="A7" s="3">
        <v>2</v>
      </c>
      <c r="B7" s="3" t="s">
        <v>26</v>
      </c>
      <c r="C7" s="3" t="s">
        <v>10</v>
      </c>
      <c r="D7" s="3" t="s">
        <v>10</v>
      </c>
      <c r="E7" s="3" t="s">
        <v>27</v>
      </c>
      <c r="F7" s="2" t="s">
        <v>28</v>
      </c>
      <c r="G7" s="3">
        <v>0.12</v>
      </c>
      <c r="H7" s="3">
        <v>20</v>
      </c>
      <c r="I7" s="3">
        <v>2.4</v>
      </c>
    </row>
    <row r="8" spans="1:9">
      <c r="A8" s="3">
        <v>2</v>
      </c>
      <c r="B8" s="3" t="s">
        <v>29</v>
      </c>
      <c r="C8" s="3" t="s">
        <v>30</v>
      </c>
      <c r="D8" s="3" t="s">
        <v>31</v>
      </c>
      <c r="E8" s="3" t="s">
        <v>32</v>
      </c>
      <c r="F8" s="2" t="s">
        <v>33</v>
      </c>
      <c r="G8" s="3">
        <v>0.14000000000000001</v>
      </c>
      <c r="H8" s="3">
        <v>20</v>
      </c>
      <c r="I8" s="3">
        <v>2.8</v>
      </c>
    </row>
    <row r="9" spans="1:9">
      <c r="A9" s="3">
        <v>1</v>
      </c>
      <c r="B9" s="3" t="s">
        <v>34</v>
      </c>
      <c r="C9" s="3" t="s">
        <v>30</v>
      </c>
      <c r="D9" s="3" t="s">
        <v>31</v>
      </c>
      <c r="E9" s="3" t="s">
        <v>35</v>
      </c>
      <c r="F9" s="3" t="s">
        <v>36</v>
      </c>
      <c r="G9" s="3">
        <v>0.52800000000000002</v>
      </c>
      <c r="H9" s="3">
        <v>10</v>
      </c>
      <c r="I9" s="3">
        <v>5.28</v>
      </c>
    </row>
    <row r="10" spans="1:9">
      <c r="A10" s="3">
        <v>2</v>
      </c>
      <c r="B10" s="3" t="s">
        <v>37</v>
      </c>
      <c r="C10" s="3" t="s">
        <v>37</v>
      </c>
      <c r="D10" s="3" t="s">
        <v>38</v>
      </c>
      <c r="E10" s="3" t="s">
        <v>39</v>
      </c>
      <c r="F10" s="3" t="s">
        <v>40</v>
      </c>
      <c r="G10" s="3">
        <v>0.29199999999999998</v>
      </c>
      <c r="H10" s="3">
        <v>20</v>
      </c>
      <c r="I10" s="3">
        <v>5.84</v>
      </c>
    </row>
    <row r="11" spans="1:9">
      <c r="A11" s="3">
        <v>12</v>
      </c>
      <c r="C11" s="3" t="s">
        <v>41</v>
      </c>
      <c r="D11" s="3" t="s">
        <v>42</v>
      </c>
      <c r="E11" s="3" t="s">
        <v>43</v>
      </c>
      <c r="F11" s="3" t="s">
        <v>44</v>
      </c>
      <c r="G11" s="3">
        <v>0.51</v>
      </c>
      <c r="H11" s="3">
        <v>3</v>
      </c>
      <c r="I11" s="3">
        <v>1.53</v>
      </c>
    </row>
    <row r="12" spans="1:9">
      <c r="A12" s="3">
        <v>1</v>
      </c>
      <c r="C12" s="3" t="s">
        <v>45</v>
      </c>
      <c r="D12" s="3" t="s">
        <v>46</v>
      </c>
      <c r="E12" s="3" t="s">
        <v>47</v>
      </c>
      <c r="F12" s="3" t="s">
        <v>48</v>
      </c>
      <c r="G12" s="3">
        <v>1.5069999999999999</v>
      </c>
      <c r="H12" s="3">
        <v>10</v>
      </c>
      <c r="I12" s="3">
        <v>15.07</v>
      </c>
    </row>
    <row r="13" spans="1:9">
      <c r="A13" s="3">
        <v>2</v>
      </c>
      <c r="C13" s="3" t="s">
        <v>49</v>
      </c>
      <c r="D13" s="3" t="s">
        <v>50</v>
      </c>
      <c r="E13" s="3" t="s">
        <v>51</v>
      </c>
      <c r="F13" s="3" t="s">
        <v>52</v>
      </c>
      <c r="G13" s="3">
        <v>0.56799999999999995</v>
      </c>
      <c r="H13" s="3">
        <v>20</v>
      </c>
      <c r="I13" s="3">
        <v>11.36</v>
      </c>
    </row>
    <row r="14" spans="1:9">
      <c r="A14" s="3">
        <v>1</v>
      </c>
      <c r="B14" s="3" t="s">
        <v>53</v>
      </c>
      <c r="C14" s="3" t="s">
        <v>54</v>
      </c>
      <c r="D14" s="3" t="s">
        <v>55</v>
      </c>
      <c r="E14" s="3" t="s">
        <v>56</v>
      </c>
      <c r="F14" s="3" t="s">
        <v>57</v>
      </c>
      <c r="G14" s="3">
        <v>6.0999999999999999E-2</v>
      </c>
      <c r="H14" s="3">
        <v>10</v>
      </c>
      <c r="I14" s="3">
        <v>0.61</v>
      </c>
    </row>
    <row r="15" spans="1:9">
      <c r="A15" s="3">
        <v>1</v>
      </c>
      <c r="B15" s="3" t="s">
        <v>58</v>
      </c>
      <c r="C15" s="3" t="s">
        <v>58</v>
      </c>
      <c r="D15" s="3" t="s">
        <v>59</v>
      </c>
      <c r="E15" s="3" t="s">
        <v>60</v>
      </c>
      <c r="F15" s="3" t="s">
        <v>61</v>
      </c>
      <c r="G15" s="3">
        <v>0.30299999999999999</v>
      </c>
      <c r="H15" s="3">
        <v>10</v>
      </c>
      <c r="I15" s="3">
        <v>3.03</v>
      </c>
    </row>
    <row r="16" spans="1:9">
      <c r="A16" s="3">
        <v>3</v>
      </c>
      <c r="B16" s="3">
        <v>560</v>
      </c>
      <c r="C16" s="3" t="s">
        <v>55</v>
      </c>
      <c r="D16" s="3" t="s">
        <v>55</v>
      </c>
      <c r="E16" s="3" t="s">
        <v>121</v>
      </c>
      <c r="F16" s="2" t="s">
        <v>62</v>
      </c>
      <c r="G16" s="3">
        <v>4.2999999999999997E-2</v>
      </c>
      <c r="H16" s="3">
        <v>30</v>
      </c>
      <c r="I16" s="3">
        <v>1.29</v>
      </c>
    </row>
    <row r="17" spans="1:9">
      <c r="A17" s="3">
        <v>7</v>
      </c>
      <c r="B17" s="3" t="s">
        <v>63</v>
      </c>
      <c r="C17" s="3" t="s">
        <v>55</v>
      </c>
      <c r="D17" s="3" t="s">
        <v>55</v>
      </c>
      <c r="E17" s="3" t="s">
        <v>122</v>
      </c>
      <c r="F17" s="2" t="s">
        <v>64</v>
      </c>
      <c r="G17" s="3">
        <v>2.9000000000000001E-2</v>
      </c>
      <c r="H17" s="3">
        <v>90</v>
      </c>
      <c r="I17" s="3">
        <v>2.61</v>
      </c>
    </row>
    <row r="18" spans="1:9">
      <c r="A18" s="3">
        <v>2</v>
      </c>
      <c r="B18" s="3" t="s">
        <v>124</v>
      </c>
      <c r="C18" s="3" t="s">
        <v>125</v>
      </c>
      <c r="D18" s="3" t="s">
        <v>126</v>
      </c>
      <c r="E18" s="3" t="s">
        <v>123</v>
      </c>
      <c r="F18" s="2" t="s">
        <v>127</v>
      </c>
      <c r="G18" s="3">
        <v>0.11600000000000001</v>
      </c>
      <c r="H18" s="3">
        <v>20</v>
      </c>
      <c r="I18" s="3">
        <f>H18*G18</f>
        <v>2.3200000000000003</v>
      </c>
    </row>
    <row r="19" spans="1:9">
      <c r="A19" s="3">
        <v>2</v>
      </c>
      <c r="B19" s="3" t="s">
        <v>65</v>
      </c>
      <c r="C19" s="3" t="s">
        <v>66</v>
      </c>
      <c r="D19" s="3" t="s">
        <v>67</v>
      </c>
      <c r="E19" s="3" t="s">
        <v>68</v>
      </c>
      <c r="F19" s="3" t="s">
        <v>69</v>
      </c>
      <c r="G19" s="3">
        <v>1.7000000000000001E-2</v>
      </c>
      <c r="H19" s="3">
        <v>20</v>
      </c>
      <c r="I19" s="3">
        <v>0.34</v>
      </c>
    </row>
    <row r="20" spans="1:9">
      <c r="A20" s="3">
        <v>4</v>
      </c>
      <c r="B20" s="3" t="s">
        <v>70</v>
      </c>
      <c r="C20" s="3" t="s">
        <v>66</v>
      </c>
      <c r="D20" s="3" t="s">
        <v>67</v>
      </c>
      <c r="E20" s="3" t="s">
        <v>71</v>
      </c>
      <c r="F20" s="2" t="s">
        <v>72</v>
      </c>
      <c r="G20" s="3">
        <v>6.3E-2</v>
      </c>
      <c r="H20" s="3">
        <v>40</v>
      </c>
      <c r="I20" s="3">
        <v>2.52</v>
      </c>
    </row>
    <row r="21" spans="1:9">
      <c r="A21" s="3">
        <v>2</v>
      </c>
      <c r="B21" s="3" t="s">
        <v>73</v>
      </c>
      <c r="C21" s="3" t="s">
        <v>74</v>
      </c>
      <c r="D21" s="3" t="s">
        <v>75</v>
      </c>
      <c r="E21" s="3" t="s">
        <v>76</v>
      </c>
      <c r="F21" s="2" t="s">
        <v>77</v>
      </c>
      <c r="G21" s="3">
        <v>3.2000000000000001E-2</v>
      </c>
      <c r="H21" s="3">
        <v>20</v>
      </c>
      <c r="I21" s="3">
        <v>0.64</v>
      </c>
    </row>
    <row r="22" spans="1:9">
      <c r="A22" s="3">
        <v>4</v>
      </c>
      <c r="B22" s="3" t="s">
        <v>73</v>
      </c>
      <c r="C22" s="3" t="s">
        <v>55</v>
      </c>
      <c r="D22" s="3" t="s">
        <v>55</v>
      </c>
      <c r="E22" s="3" t="s">
        <v>78</v>
      </c>
      <c r="F22" s="2" t="s">
        <v>79</v>
      </c>
      <c r="G22" s="3">
        <v>4.2999999999999997E-2</v>
      </c>
      <c r="H22" s="3">
        <v>40</v>
      </c>
      <c r="I22" s="3">
        <v>1.72</v>
      </c>
    </row>
    <row r="23" spans="1:9">
      <c r="A23" s="3">
        <v>4</v>
      </c>
      <c r="B23" s="3">
        <v>100</v>
      </c>
      <c r="C23" s="3" t="s">
        <v>55</v>
      </c>
      <c r="D23" s="3" t="s">
        <v>55</v>
      </c>
      <c r="E23" s="3" t="s">
        <v>80</v>
      </c>
      <c r="F23" s="3" t="s">
        <v>81</v>
      </c>
      <c r="G23" s="3">
        <v>4.2999999999999997E-2</v>
      </c>
      <c r="H23" s="3">
        <v>40</v>
      </c>
      <c r="I23" s="3">
        <v>1.72</v>
      </c>
    </row>
    <row r="24" spans="1:9">
      <c r="A24" s="3">
        <v>4</v>
      </c>
      <c r="B24" s="3">
        <v>51</v>
      </c>
      <c r="C24" s="3" t="s">
        <v>55</v>
      </c>
      <c r="D24" s="3" t="s">
        <v>55</v>
      </c>
      <c r="E24" s="3" t="s">
        <v>82</v>
      </c>
      <c r="F24" s="2" t="s">
        <v>83</v>
      </c>
      <c r="G24" s="3">
        <v>4.2999999999999997E-2</v>
      </c>
      <c r="H24" s="3">
        <v>40</v>
      </c>
      <c r="I24" s="3">
        <v>1.72</v>
      </c>
    </row>
    <row r="25" spans="1:9">
      <c r="A25" s="3">
        <v>3</v>
      </c>
      <c r="B25" s="3" t="s">
        <v>84</v>
      </c>
      <c r="C25" s="3" t="s">
        <v>84</v>
      </c>
      <c r="D25" s="3" t="s">
        <v>84</v>
      </c>
      <c r="E25" s="3" t="s">
        <v>85</v>
      </c>
      <c r="F25" s="2" t="s">
        <v>86</v>
      </c>
      <c r="G25" s="3">
        <v>0.73199999999999998</v>
      </c>
      <c r="H25" s="3">
        <v>30</v>
      </c>
      <c r="I25" s="3">
        <v>21.96</v>
      </c>
    </row>
    <row r="26" spans="1:9">
      <c r="A26" s="3">
        <v>1</v>
      </c>
      <c r="B26" s="3" t="s">
        <v>87</v>
      </c>
      <c r="C26" s="3" t="s">
        <v>87</v>
      </c>
      <c r="D26" s="3" t="s">
        <v>88</v>
      </c>
      <c r="E26" s="3" t="s">
        <v>89</v>
      </c>
      <c r="F26" s="2" t="s">
        <v>90</v>
      </c>
      <c r="G26" s="3">
        <v>0.27600000000000002</v>
      </c>
      <c r="H26" s="3">
        <v>10</v>
      </c>
      <c r="I26" s="3">
        <v>2.76</v>
      </c>
    </row>
    <row r="27" spans="1:9">
      <c r="A27" s="3">
        <v>3</v>
      </c>
      <c r="B27" s="3" t="s">
        <v>91</v>
      </c>
      <c r="C27" s="3" t="s">
        <v>91</v>
      </c>
      <c r="D27" s="3" t="s">
        <v>92</v>
      </c>
      <c r="E27" s="3" t="s">
        <v>93</v>
      </c>
      <c r="F27" s="2" t="s">
        <v>94</v>
      </c>
      <c r="G27" s="3">
        <v>0.86899999999999999</v>
      </c>
      <c r="H27" s="3">
        <v>30</v>
      </c>
      <c r="I27" s="3">
        <v>26.07</v>
      </c>
    </row>
    <row r="28" spans="1:9">
      <c r="A28" s="3">
        <v>1</v>
      </c>
      <c r="B28" s="3" t="s">
        <v>95</v>
      </c>
      <c r="C28" s="3" t="s">
        <v>95</v>
      </c>
      <c r="D28" s="3" t="s">
        <v>95</v>
      </c>
      <c r="E28" s="3" t="s">
        <v>96</v>
      </c>
      <c r="F28" s="2" t="s">
        <v>97</v>
      </c>
      <c r="G28" s="3">
        <v>0.27600000000000002</v>
      </c>
      <c r="H28" s="3">
        <v>10</v>
      </c>
      <c r="I28" s="3">
        <v>2.76</v>
      </c>
    </row>
    <row r="29" spans="1:9">
      <c r="A29" s="3">
        <v>1</v>
      </c>
      <c r="B29" s="3" t="s">
        <v>98</v>
      </c>
      <c r="C29" s="3" t="s">
        <v>98</v>
      </c>
      <c r="D29" s="3" t="s">
        <v>99</v>
      </c>
      <c r="E29" s="3" t="s">
        <v>100</v>
      </c>
      <c r="F29" s="2" t="s">
        <v>101</v>
      </c>
      <c r="G29" s="3">
        <v>3.5939999999999999</v>
      </c>
      <c r="H29" s="3">
        <v>10</v>
      </c>
      <c r="I29" s="3">
        <v>35.94</v>
      </c>
    </row>
    <row r="30" spans="1:9">
      <c r="A30" s="3">
        <v>1</v>
      </c>
      <c r="B30" s="3" t="s">
        <v>102</v>
      </c>
      <c r="C30" s="3" t="s">
        <v>102</v>
      </c>
      <c r="D30" s="3" t="s">
        <v>103</v>
      </c>
      <c r="E30" s="3" t="s">
        <v>104</v>
      </c>
      <c r="F30" s="3" t="s">
        <v>105</v>
      </c>
      <c r="G30" s="3">
        <v>4.4660000000000002</v>
      </c>
      <c r="H30" s="3">
        <v>10</v>
      </c>
      <c r="I30" s="3">
        <v>44.66</v>
      </c>
    </row>
    <row r="31" spans="1:9">
      <c r="A31" s="3">
        <v>1</v>
      </c>
      <c r="B31" s="3" t="s">
        <v>106</v>
      </c>
      <c r="C31" s="3" t="s">
        <v>106</v>
      </c>
      <c r="D31" s="3" t="s">
        <v>107</v>
      </c>
      <c r="E31" s="3" t="s">
        <v>108</v>
      </c>
      <c r="F31" s="4" t="s">
        <v>128</v>
      </c>
      <c r="G31" s="3">
        <v>0.51</v>
      </c>
      <c r="H31" s="3">
        <v>10</v>
      </c>
      <c r="I31" s="3">
        <v>5.0999999999999996</v>
      </c>
    </row>
    <row r="32" spans="1:9">
      <c r="A32" s="3">
        <v>1</v>
      </c>
      <c r="B32" s="3" t="s">
        <v>109</v>
      </c>
      <c r="C32" s="3" t="s">
        <v>109</v>
      </c>
      <c r="D32" s="3" t="s">
        <v>110</v>
      </c>
      <c r="E32" s="3" t="s">
        <v>111</v>
      </c>
      <c r="F32" s="2" t="s">
        <v>112</v>
      </c>
      <c r="G32" s="3">
        <v>1.8009999999999999</v>
      </c>
      <c r="H32" s="3">
        <v>10</v>
      </c>
      <c r="I32" s="3">
        <v>18.010000000000002</v>
      </c>
    </row>
    <row r="33" spans="1:9">
      <c r="A33" s="3">
        <v>1</v>
      </c>
      <c r="B33" s="3" t="s">
        <v>113</v>
      </c>
      <c r="C33" s="3" t="s">
        <v>113</v>
      </c>
      <c r="D33" s="3" t="s">
        <v>113</v>
      </c>
      <c r="E33" s="3" t="s">
        <v>114</v>
      </c>
      <c r="F33" s="2" t="s">
        <v>115</v>
      </c>
      <c r="G33" s="3">
        <v>1.71</v>
      </c>
      <c r="H33" s="3">
        <v>10</v>
      </c>
      <c r="I33" s="3">
        <v>17.100000000000001</v>
      </c>
    </row>
    <row r="34" spans="1:9">
      <c r="H34" s="3" t="s">
        <v>116</v>
      </c>
      <c r="I34" s="3">
        <f>SUM(I2:I33)</f>
        <v>275.07900000000001</v>
      </c>
    </row>
  </sheetData>
  <phoneticPr fontId="3" type="noConversion"/>
  <hyperlinks>
    <hyperlink ref="F2" r:id="rId1" xr:uid="{FE7A89BF-67AC-884A-942A-E33B3302BA02}"/>
    <hyperlink ref="F3" r:id="rId2" xr:uid="{9F5014AE-AB8A-054F-8578-52B8F4DE3AB0}"/>
    <hyperlink ref="F4" r:id="rId3" xr:uid="{9AF134F9-D4B0-CA44-A82A-A50CD7794131}"/>
    <hyperlink ref="F5" r:id="rId4" xr:uid="{83334855-9612-F445-A29E-F6D0E06CED20}"/>
    <hyperlink ref="F6" r:id="rId5" xr:uid="{68E025C9-7DB6-854A-B6A9-53C269D5A142}"/>
    <hyperlink ref="F7" r:id="rId6" xr:uid="{5AC90876-ED55-054E-8CE3-33321C9FDCE1}"/>
    <hyperlink ref="F8" r:id="rId7" xr:uid="{D6F74555-C8CD-C54A-AA1B-7C8330E040AF}"/>
    <hyperlink ref="F16" r:id="rId8" xr:uid="{15D604C4-546C-2F44-8C87-BA66732F449E}"/>
    <hyperlink ref="F17" r:id="rId9" xr:uid="{BAF43AB4-B3AD-8244-9DDA-4FA833191F11}"/>
    <hyperlink ref="F20" r:id="rId10" xr:uid="{9857EEDE-0357-C74F-8D2E-6829C9A0F047}"/>
    <hyperlink ref="F21" r:id="rId11" xr:uid="{29B478BE-152B-C042-B7A2-44318E224AD9}"/>
    <hyperlink ref="F22" r:id="rId12" xr:uid="{1F27A246-4165-4245-9837-B9A28089B2A8}"/>
    <hyperlink ref="F24" r:id="rId13" xr:uid="{F1236008-C5BA-2B42-9523-E2227E29AC6C}"/>
    <hyperlink ref="F25" r:id="rId14" xr:uid="{4631601E-4CB2-D74E-9939-516319B3F8EE}"/>
    <hyperlink ref="F26" r:id="rId15" xr:uid="{51761650-C3AD-5740-9090-763E6AFE9165}"/>
    <hyperlink ref="F27" r:id="rId16" xr:uid="{52721BBA-518A-D847-8F84-B40F90050DBA}"/>
    <hyperlink ref="F28" r:id="rId17" xr:uid="{FCB77A05-9582-A548-90B2-A96651ACCC30}"/>
    <hyperlink ref="F29" r:id="rId18" xr:uid="{A166BBF7-A0C5-584E-9EE1-51F21B56D1E7}"/>
    <hyperlink ref="F32" r:id="rId19" xr:uid="{7ED2013D-967B-A84D-A802-08F6015969DA}"/>
    <hyperlink ref="F33" r:id="rId20" xr:uid="{71D84028-FCFC-3241-9792-A0846AA851AC}"/>
    <hyperlink ref="F31" r:id="rId21" xr:uid="{9EEADCAD-8F29-4FF3-BC6D-0A8C4AD25EF2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1943-7608-4B87-BAA0-9B0F9AF6026D}">
  <dimension ref="A1:I3"/>
  <sheetViews>
    <sheetView workbookViewId="0">
      <selection activeCell="I4" sqref="I4"/>
    </sheetView>
  </sheetViews>
  <sheetFormatPr defaultRowHeight="15.5"/>
  <sheetData>
    <row r="1" spans="1:9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118</v>
      </c>
      <c r="G1" s="3" t="s">
        <v>6</v>
      </c>
      <c r="H1" s="3" t="s">
        <v>7</v>
      </c>
      <c r="I1" s="3" t="s">
        <v>8</v>
      </c>
    </row>
    <row r="2" spans="1:9">
      <c r="A2">
        <v>1</v>
      </c>
      <c r="C2" t="s">
        <v>117</v>
      </c>
      <c r="F2" t="s">
        <v>119</v>
      </c>
      <c r="G2">
        <v>6</v>
      </c>
      <c r="H2">
        <v>1</v>
      </c>
      <c r="I2">
        <v>6</v>
      </c>
    </row>
    <row r="3" spans="1:9">
      <c r="H3" t="s">
        <v>120</v>
      </c>
      <c r="I3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DIGIKEY</vt:lpstr>
      <vt:lpstr>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Deng</dc:creator>
  <cp:lastModifiedBy>Walter</cp:lastModifiedBy>
  <dcterms:created xsi:type="dcterms:W3CDTF">2018-05-19T00:52:18Z</dcterms:created>
  <dcterms:modified xsi:type="dcterms:W3CDTF">2018-11-08T23:30:41Z</dcterms:modified>
</cp:coreProperties>
</file>