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66925"/>
  <mc:AlternateContent xmlns:mc="http://schemas.openxmlformats.org/markup-compatibility/2006">
    <mc:Choice Requires="x15">
      <x15ac:absPath xmlns:x15ac="http://schemas.microsoft.com/office/spreadsheetml/2010/11/ac" url="C:\Users\mxr\Downloads\"/>
    </mc:Choice>
  </mc:AlternateContent>
  <xr:revisionPtr revIDLastSave="0" documentId="13_ncr:1_{9982759B-6BEF-4CE6-AE5C-A16C4A84E20B}" xr6:coauthVersionLast="47" xr6:coauthVersionMax="47" xr10:uidLastSave="{00000000-0000-0000-0000-000000000000}"/>
  <bookViews>
    <workbookView xWindow="-110" yWindow="-110" windowWidth="19420" windowHeight="10420" firstSheet="7" activeTab="5" xr2:uid="{00000000-000D-0000-FFFF-FFFF00000000}"/>
  </bookViews>
  <sheets>
    <sheet name="Master" sheetId="1" r:id="rId1"/>
    <sheet name="Login, Logout &amp; Home page" sheetId="2" r:id="rId2"/>
    <sheet name="Filters, More Filters &amp; Reset" sheetId="3" r:id="rId3"/>
    <sheet name="Compare comps &amp; Subject details" sheetId="5" r:id="rId4"/>
    <sheet name="Comp Analysis Landing Page" sheetId="4" r:id="rId5"/>
    <sheet name="Comp Analysis Page" sheetId="15" r:id="rId6"/>
    <sheet name="Photo Validations" sheetId="8" r:id="rId7"/>
    <sheet name="Sheet1" sheetId="16" r:id="rId8"/>
    <sheet name="Multi Hit List" sheetId="14" r:id="rId9"/>
    <sheet name="My Orders" sheetId="7" r:id="rId10"/>
    <sheet name="Adjusted Value &amp; VeroValue " sheetId="10" r:id="rId11"/>
    <sheet name="Map&amp;Report Validation" sheetId="13" r:id="rId12"/>
    <sheet name="Export Repot PDF" sheetId="9" r:id="rId13"/>
    <sheet name="draft" sheetId="6" r:id="rId1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1" l="1"/>
  <c r="H6" i="1"/>
  <c r="H5" i="1"/>
  <c r="H4" i="1"/>
  <c r="H3" i="1"/>
  <c r="H2" i="1"/>
  <c r="G8" i="1"/>
  <c r="G6" i="1"/>
  <c r="G5" i="1"/>
  <c r="G4" i="1"/>
  <c r="G3" i="1"/>
  <c r="G2" i="1"/>
  <c r="F8" i="1"/>
  <c r="F6" i="1"/>
  <c r="F5" i="1"/>
  <c r="F4" i="1"/>
  <c r="F3" i="1"/>
  <c r="F2" i="1"/>
  <c r="E8" i="1"/>
  <c r="E6" i="1"/>
  <c r="E5" i="1"/>
  <c r="E4" i="1"/>
  <c r="E3" i="1"/>
  <c r="E2" i="1"/>
  <c r="D8" i="1"/>
  <c r="D5" i="1"/>
  <c r="D4" i="1"/>
  <c r="D6" i="1"/>
  <c r="D3" i="1"/>
  <c r="D2" i="1"/>
</calcChain>
</file>

<file path=xl/sharedStrings.xml><?xml version="1.0" encoding="utf-8"?>
<sst xmlns="http://schemas.openxmlformats.org/spreadsheetml/2006/main" count="1446" uniqueCount="665">
  <si>
    <t>Modules</t>
  </si>
  <si>
    <t>OS-Browser</t>
  </si>
  <si>
    <t>Owner</t>
  </si>
  <si>
    <t>Total TC's</t>
  </si>
  <si>
    <t>PASS</t>
  </si>
  <si>
    <t>FAIL</t>
  </si>
  <si>
    <t>Blocked</t>
  </si>
  <si>
    <t>No Run</t>
  </si>
  <si>
    <t>Comments</t>
  </si>
  <si>
    <t>Related User Stories</t>
  </si>
  <si>
    <t>Login, Logout &amp; Home page</t>
  </si>
  <si>
    <t>Win 10 - Edge</t>
  </si>
  <si>
    <t>Jey,Joyson,Kruthika</t>
  </si>
  <si>
    <t>VALSB-521, VALSB-927, VALSB-51,VALSB-14,VALSB-76, VALSB-216</t>
  </si>
  <si>
    <t>Filters, More Filters &amp; Reset</t>
  </si>
  <si>
    <t>Win 10 - Chrome</t>
  </si>
  <si>
    <t>Jey,Joyson &amp; Kruthika</t>
  </si>
  <si>
    <t>VALSB-120, VALSB-899,VALSB-118, VALSB-119, VALSB-21,VALSB-438</t>
  </si>
  <si>
    <t>Compare comps &amp; Subject details</t>
  </si>
  <si>
    <t>VALSB-19,VALSB-86,VALSB-52, VALSB-289, VALSB-342, VALSB-889, VALSB-840, VALSB-111</t>
  </si>
  <si>
    <t>Comp analysis page, select comps, sorting</t>
  </si>
  <si>
    <t>Jey,Joyson,Ritesh &amp; Kruthika</t>
  </si>
  <si>
    <t>VALSB-442,VALSB-443, VALSB-18, VALSB-89,VALSB-91, VALSB-215, VALSB-96, VALSB-146, VALSB-753, VALSB-85, VALSB-204, VALSB-93,VALSB-92, VALSB-314,VALSB-351,VALSB-88, VALSB-110</t>
  </si>
  <si>
    <t>Photo validations in all pages &amp; Report</t>
  </si>
  <si>
    <t>VALSB-313, VALSB-58, VALSB-71, VALSB-70, VALSB-897</t>
  </si>
  <si>
    <t>My Orders</t>
  </si>
  <si>
    <t>Win -10 - Chrome</t>
  </si>
  <si>
    <t>Ritesh &amp; Kshitija</t>
  </si>
  <si>
    <t>VALSB-455,VALSB-76</t>
  </si>
  <si>
    <t>Adjusted Value, VeroValue &amp; Report</t>
  </si>
  <si>
    <t>Kshitija</t>
  </si>
  <si>
    <t>VALSB-24,VALSB-25, VALSB-109,VALSB-907</t>
  </si>
  <si>
    <t>Export Report</t>
  </si>
  <si>
    <t>Manu and Ritesh</t>
  </si>
  <si>
    <t>VALSB-189,VALB-56,VALSB-60,VALSB-830,VALSB-57,VALSB-59,VALSB-909</t>
  </si>
  <si>
    <t xml:space="preserve">Map &amp; Report validation </t>
  </si>
  <si>
    <t xml:space="preserve">Ritesh </t>
  </si>
  <si>
    <t>VALSB-60,VALSB-61,VALSB-62,VALSB-66, VALSB-853, VALSB-87, VALSB-901,VALSB-906</t>
  </si>
  <si>
    <t xml:space="preserve"> Multiple Hit List</t>
  </si>
  <si>
    <t>VALSB-16</t>
  </si>
  <si>
    <t>Comp Analysis Page</t>
  </si>
  <si>
    <t>Win-10, Chrome</t>
  </si>
  <si>
    <t>Manu</t>
  </si>
  <si>
    <t>VALSB-88, VALSB-333, VALSB-111, VALSB-732, VALSB-332, VALSB-753</t>
  </si>
  <si>
    <t>#</t>
  </si>
  <si>
    <t>Priority</t>
  </si>
  <si>
    <t>Title</t>
  </si>
  <si>
    <t>Test Data</t>
  </si>
  <si>
    <t>Test Steps</t>
  </si>
  <si>
    <t>Expected Results</t>
  </si>
  <si>
    <t xml:space="preserve"> Results</t>
  </si>
  <si>
    <t>Status</t>
  </si>
  <si>
    <t>TC_001</t>
  </si>
  <si>
    <t>High</t>
  </si>
  <si>
    <r>
      <rPr>
        <b/>
        <u/>
        <sz val="9"/>
        <color rgb="FF000000"/>
        <rFont val="Arial"/>
      </rPr>
      <t>VALSB-521/VALSB-927/VALSB-51:</t>
    </r>
    <r>
      <rPr>
        <sz val="9"/>
        <color rgb="FF000000"/>
        <rFont val="Arial"/>
      </rPr>
      <t xml:space="preserve">  Validate Login,Logout, My Profile, Idle session timeout &amp; Logout message.</t>
    </r>
  </si>
  <si>
    <t>User Name/Password</t>
  </si>
  <si>
    <t>Launch DVAL application</t>
  </si>
  <si>
    <t>Desktop iVal application should be launched successfully with Sign In button on top right &amp; Dektop iValution logo on top left.</t>
  </si>
  <si>
    <t>Click on Sign In button.</t>
  </si>
  <si>
    <t>User should be re-directed to Sign In page in the same tab.</t>
  </si>
  <si>
    <t>Login with Veros username and password</t>
  </si>
  <si>
    <t>The user should be successfully logged into Desktop ival page with below:
* Text "Enter a valid property address, no territories outside of the US"
* Search text bar with magnifying glass
* "Click here to view past orders" link - This should take user to My Orders page.</t>
  </si>
  <si>
    <t>Observe for details like Firstname, LastName and Teanant ID, New Desktop iValuation logo etc</t>
  </si>
  <si>
    <t>Once logged in, the application should retain information about my profile, such as TenantId, First name, Last name, Desktop i valuation logo</t>
  </si>
  <si>
    <t>Now click on Logout Option under Profile section</t>
  </si>
  <si>
    <t xml:space="preserve">The user should be successfully logged out and the  system should display message as "You have been logged out. To completely logout, you are recommended to close all your browser tabs and windows."
</t>
  </si>
  <si>
    <t xml:space="preserve">Desktop iVal application should be launched successfully with Sign In button on top right </t>
  </si>
  <si>
    <t>Stay idle on the application and dont do any iValuation for 15 mins</t>
  </si>
  <si>
    <t>The user should be displayed warning alert message - Title "Idle Session Warning" "Your session will expire in XX seconds. Would you like to continue your session?" "Stay Logged In" button"</t>
  </si>
  <si>
    <t>Now after getting alert still stay idle for 5 mins and observe</t>
  </si>
  <si>
    <t>The application should log the user out and session should end and user should get landed on Home page.</t>
  </si>
  <si>
    <t>Now login again using your username and password</t>
  </si>
  <si>
    <t>The user should be successfully logged in and should get landed to Desktop iVal page with search address field</t>
  </si>
  <si>
    <t>Stay idle on the application and dont do any iValuation for 15 mins and wait for the warning message to be displayed</t>
  </si>
  <si>
    <t>The user should be able to see alert message</t>
  </si>
  <si>
    <t>Now select the option Stay Logged in &amp; Observe the application</t>
  </si>
  <si>
    <t>User should be taken to same as they were when kept idle.</t>
  </si>
  <si>
    <t>TC_002</t>
  </si>
  <si>
    <t>Medium</t>
  </si>
  <si>
    <t>VALSB_76: To ensure that application is displaying "tool tip indicator" after login</t>
  </si>
  <si>
    <t>Username: kshinde@veros.com, Password=passw0rd</t>
  </si>
  <si>
    <t>Click on the URL "https://www.dev.dval.verosapps.com/"   from Chrome Browser</t>
  </si>
  <si>
    <t xml:space="preserve">Desktop Eval application should be launched successfully with Sign In button on top right </t>
  </si>
  <si>
    <t xml:space="preserve">Login using valid  username and password
</t>
  </si>
  <si>
    <t xml:space="preserve">When the end user hovers over the tool tip indicator, system should display the following instructions:
1. Enter a valid property address, no territories outside of the US
2. Select address from the options displayed
3. Click the magnifying glass to search
</t>
  </si>
  <si>
    <t>TC_003</t>
  </si>
  <si>
    <t>VALSB_76/VALSB_216: To ensure system shall trow validation error messages when user searches with invalid address or the searched is not being found with DVAL Application</t>
  </si>
  <si>
    <t>Invalid Address: 66 Long GrassT
Address not found: 43837 Noblett Drive, Lake Hughes, CA, USA</t>
  </si>
  <si>
    <t>Desktop Eval application should be launched successfully.</t>
  </si>
  <si>
    <t>Login to application with correct veros username &amp; password</t>
  </si>
  <si>
    <t>User should be logged into the application successfully without any issues &amp; DVAL application homepage should be displayed</t>
  </si>
  <si>
    <t>Enter an invalid property address as provided in test data.</t>
  </si>
  <si>
    <t>System should throw a validation error "Please enter a valid address"</t>
  </si>
  <si>
    <t>Enter the valid property address as provided in test data.</t>
  </si>
  <si>
    <t>Address entered shoule be displayed in the address text box</t>
  </si>
  <si>
    <t>Select the required address from google suggested list.</t>
  </si>
  <si>
    <t>Selected address should be displayed in address text box with correct format</t>
  </si>
  <si>
    <t>Click on Magnifying glass icon (Search icon)</t>
  </si>
  <si>
    <t>System should throw a validation error "Property not found, please try another search!"</t>
  </si>
  <si>
    <r>
      <rPr>
        <b/>
        <u/>
        <sz val="9"/>
        <color rgb="FF000000"/>
        <rFont val="Arial"/>
      </rPr>
      <t xml:space="preserve">VALSB-899/VALSB-120: </t>
    </r>
    <r>
      <rPr>
        <sz val="9"/>
        <color rgb="FF000000"/>
        <rFont val="Arial"/>
      </rPr>
      <t>To ensure system shall reset comps list when user click on "Reset" button from comp analysis landing page or click on "Reset" button from More Filters Page . Also verifying reset in case of comps selected scenario,  as well as in comps sorting as well</t>
    </r>
  </si>
  <si>
    <t>1346 W IVYTON ST, LANCASTER, CA, 93534</t>
  </si>
  <si>
    <t>Desktop iVal application should be launched successfully</t>
  </si>
  <si>
    <t>Login to application as Veros user with correct username &amp; password</t>
  </si>
  <si>
    <t>User should be logged into the application successfully without any issues</t>
  </si>
  <si>
    <t xml:space="preserve">Type the property address as provided in test data                                    </t>
  </si>
  <si>
    <t>Address entered should be displayed in the address text box</t>
  </si>
  <si>
    <t xml:space="preserve">Select the required address from displayed google list. </t>
  </si>
  <si>
    <t>Click on magnifying glass</t>
  </si>
  <si>
    <t>Multiple hit list should be displayed &amp; when user click on required address, then User should be taken to Comp analysis page</t>
  </si>
  <si>
    <t>Verify that the filter button is in bold, enabled and visible on the same row</t>
  </si>
  <si>
    <t xml:space="preserve">System should display the filter button with heading text in bold, button to be enabled, clickable and visible &amp; in below order.
"GLA sqft "
"Beds"
"Baths"
"Price"
"Date"
"Sale Status"
</t>
  </si>
  <si>
    <r>
      <t xml:space="preserve">Apply </t>
    </r>
    <r>
      <rPr>
        <b/>
        <sz val="9"/>
        <color rgb="FF000000"/>
        <rFont val="Arial"/>
      </rPr>
      <t>GLA SQFT  Filter</t>
    </r>
    <r>
      <rPr>
        <sz val="9"/>
        <color rgb="FF000000"/>
        <rFont val="Arial"/>
      </rPr>
      <t xml:space="preserve">   as </t>
    </r>
    <r>
      <rPr>
        <b/>
        <sz val="9"/>
        <color rgb="FF000000"/>
        <rFont val="Arial"/>
      </rPr>
      <t xml:space="preserve">"1259 -  1546", Beds as" 3" and Baths as "1"  </t>
    </r>
    <r>
      <rPr>
        <sz val="9"/>
        <color rgb="FF000000"/>
        <rFont val="Arial"/>
      </rPr>
      <t xml:space="preserve">                                                                    </t>
    </r>
  </si>
  <si>
    <t>System should filter the Comps list and show comps accordingly</t>
  </si>
  <si>
    <t>Click on Reset button on comp analysis landing page and verify</t>
  </si>
  <si>
    <t>System should reset the available comps list and show all the 100 available comps , all applied filters should be removed that  was applied on comp analysis landing page.</t>
  </si>
  <si>
    <r>
      <t xml:space="preserve">Apply </t>
    </r>
    <r>
      <rPr>
        <b/>
        <sz val="9"/>
        <color rgb="FF000000"/>
        <rFont val="Arial"/>
      </rPr>
      <t xml:space="preserve">SALE STATUS as "ACTIVE &amp; PENDING" </t>
    </r>
    <r>
      <rPr>
        <sz val="9"/>
        <color rgb="FF000000"/>
        <rFont val="Arial"/>
      </rPr>
      <t xml:space="preserve">and </t>
    </r>
    <r>
      <rPr>
        <b/>
        <sz val="9"/>
        <color rgb="FF000000"/>
        <rFont val="Arial"/>
      </rPr>
      <t xml:space="preserve"> STYLE </t>
    </r>
    <r>
      <rPr>
        <sz val="9"/>
        <color rgb="FF000000"/>
        <rFont val="Arial"/>
      </rPr>
      <t>as "</t>
    </r>
    <r>
      <rPr>
        <b/>
        <sz val="9"/>
        <color rgb="FF000000"/>
        <rFont val="Arial"/>
      </rPr>
      <t>CONTEMPORARY</t>
    </r>
    <r>
      <rPr>
        <sz val="9"/>
        <color rgb="FF000000"/>
        <rFont val="Arial"/>
      </rPr>
      <t>"</t>
    </r>
  </si>
  <si>
    <t>Click on Reset button on More filters page and verify</t>
  </si>
  <si>
    <t>System should only remove filter applied by Style field, and display records accordingly. Sale Status filter should still be applied</t>
  </si>
  <si>
    <t>Now again click on Reset button from comp analysis landing page &amp; verify</t>
  </si>
  <si>
    <t>Select  comps 1, 2, 3,4 from the list</t>
  </si>
  <si>
    <t>System should allow the user to select desired comps under the subject</t>
  </si>
  <si>
    <t>Apply BATH filters  as "2" and  Style filter by unchecking "Unconventional"</t>
  </si>
  <si>
    <t>System should filter the Comps list and show comps accordingly and also 4 selected comps should stays as it is.(total 5 comps displayed)</t>
  </si>
  <si>
    <r>
      <t xml:space="preserve">Click on Reset button from </t>
    </r>
    <r>
      <rPr>
        <b/>
        <sz val="9"/>
        <color rgb="FF000000"/>
        <rFont val="Arial"/>
      </rPr>
      <t xml:space="preserve">More Filters Page </t>
    </r>
    <r>
      <rPr>
        <sz val="9"/>
        <color rgb="FF000000"/>
        <rFont val="Arial"/>
      </rPr>
      <t xml:space="preserve"> and verify</t>
    </r>
  </si>
  <si>
    <t>System should reset the Style filter only and should display 98 comps along with 4 selected comps</t>
  </si>
  <si>
    <t>Now click on reset button from comp analysis landing page.</t>
  </si>
  <si>
    <t>The bath filter should be removed and all 100 comps should be displayed as before , with 4 comps selected</t>
  </si>
  <si>
    <t>Click on BEDS  column to sort desc order in comps analysis landing page</t>
  </si>
  <si>
    <t>The comps list should get sorted in descending order of BEDS column.</t>
  </si>
  <si>
    <r>
      <t>Now filter using</t>
    </r>
    <r>
      <rPr>
        <b/>
        <sz val="9"/>
        <color rgb="FF000000"/>
        <rFont val="Arial"/>
      </rPr>
      <t xml:space="preserve"> "Property Type= SINGLE FAMILY"</t>
    </r>
    <r>
      <rPr>
        <sz val="9"/>
        <color rgb="FF000000"/>
        <rFont val="Arial"/>
      </rPr>
      <t xml:space="preserve"> and observe</t>
    </r>
  </si>
  <si>
    <t>The comps list should display 0 records based on filter applied and still should be sorted in descending order by BEDS column.</t>
  </si>
  <si>
    <r>
      <t xml:space="preserve">Now filter using field </t>
    </r>
    <r>
      <rPr>
        <b/>
        <sz val="9"/>
        <color rgb="FF000000"/>
        <rFont val="Arial"/>
      </rPr>
      <t>"SALES STATUS= ACTIVE AND PENDING"</t>
    </r>
  </si>
  <si>
    <t>Click on Reset button from More Filters page &amp; verify the sorting applied</t>
  </si>
  <si>
    <t>System should remove Property Type filed filter applied and display  15 records only, but still should be sorted in desc order by BEDS column</t>
  </si>
  <si>
    <t>Click on Reset button from comp analysis landing page &amp; verify the sorting applied</t>
  </si>
  <si>
    <t>System should remove all remaining applied filters and display  all 100 records , but still should be sorted in desc order by BEDS column</t>
  </si>
  <si>
    <t>VALSB-21: Ensure system displays appropriate results when multiple filters are applied at once from both comp analysis landing page /More filters ( records are sorted/ no records found scenario tested )</t>
  </si>
  <si>
    <t>1530 Crestview Trail, Acton, CA, USA</t>
  </si>
  <si>
    <t xml:space="preserve"> Address entered should be displayed in the address text box</t>
  </si>
  <si>
    <t>Click on search button.</t>
  </si>
  <si>
    <t xml:space="preserve">Now apply filter using Price ($664347 to $883347) and observe the comps </t>
  </si>
  <si>
    <t xml:space="preserve">System should display 5 comps </t>
  </si>
  <si>
    <t xml:space="preserve">Now filter again using distance (2.65mi to 2.97mi) and observe the comps  </t>
  </si>
  <si>
    <t xml:space="preserve">System should display 2 comps </t>
  </si>
  <si>
    <t xml:space="preserve">Now filter using Site Size Sqft (70761 to  195133) and observe the comps. </t>
  </si>
  <si>
    <t xml:space="preserve">System should display 3 comps </t>
  </si>
  <si>
    <t>Now again filter using GLA sqft (2106 to 2240) and observe the comps</t>
  </si>
  <si>
    <t xml:space="preserve">Now sort by  Sold Price column in asc order and observe the order </t>
  </si>
  <si>
    <t>The comps should get sorted in asc order and display comps accordingly.</t>
  </si>
  <si>
    <t>Now filter by GLA sqft (2098 to 2240) and observe the comps count and sort order.</t>
  </si>
  <si>
    <t>System should display 5 comps , but still be sorted in asc order by Sold Price column</t>
  </si>
  <si>
    <t>Now filter using "SALES STATUS= ACTIVE &amp; PENDING" and observe</t>
  </si>
  <si>
    <t>System should display 1 comps , but still be sorted in asc order by Sold Price column</t>
  </si>
  <si>
    <t>Now filter using Property Type by unchecking "Single Family " &amp; Observe</t>
  </si>
  <si>
    <t>System should display 0 records with message as "No properties found" but still be sorted in asc order by Sold Price column.</t>
  </si>
  <si>
    <t>VALSB-118/VALSB-119: Ensure system displays appropriate results when multiple filters are applied at once from both comp analysis landing page /More filters ( comps are selected/ no records found scenario tested )</t>
  </si>
  <si>
    <t>10905 E BOSTON ST, APACHE JUNCTION, AZ, 85120</t>
  </si>
  <si>
    <t>Select comps 1, 2, 3, 4</t>
  </si>
  <si>
    <t xml:space="preserve">Now apply filter using Bath (2.5) and beds (3) and observe the comps </t>
  </si>
  <si>
    <t>System should filter the Comps list and show comps accordingly and also 4 selected comps should stay at top as it is.(total 19 comps displayed)</t>
  </si>
  <si>
    <t xml:space="preserve">Now filter again using Date (1st Feb 2020 to 31st Dec 2021) and year built  (1989 to 1996) and observe the comps  </t>
  </si>
  <si>
    <t>System should filter the Comps list and show comps accordingly and also 4 selected comps should stay at top as it is.(total 4 selected comps displayed)</t>
  </si>
  <si>
    <r>
      <rPr>
        <b/>
        <u/>
        <sz val="9"/>
        <color rgb="FF000000"/>
        <rFont val="Arial"/>
      </rPr>
      <t>VALSB-19/VALSB-52/VALSB-86/VALSB-289/VALSB-342/VALSB-889/ VALSB-840</t>
    </r>
    <r>
      <rPr>
        <u/>
        <sz val="9"/>
        <color rgb="FF000000"/>
        <rFont val="Arial"/>
      </rPr>
      <t>:</t>
    </r>
    <r>
      <rPr>
        <sz val="9"/>
        <color rgb="FF000000"/>
        <rFont val="Arial"/>
      </rPr>
      <t xml:space="preserve"> Validate the Subject property fields in Subject property pop up screen/Single Compare Comp/Multiple Compare Comp pages</t>
    </r>
  </si>
  <si>
    <t>3421 N 6TH AVE, SIOUX FALLS, SD, 57104</t>
  </si>
  <si>
    <t>Enter the property address as provided in test data.</t>
  </si>
  <si>
    <t>System should display the required address under the multiple hit list</t>
  </si>
  <si>
    <t>Click on the address that is provided in test data column from the multiple hit list section</t>
  </si>
  <si>
    <t>User should be taken to Comp analysis page</t>
  </si>
  <si>
    <t>Click on details button next to Subject</t>
  </si>
  <si>
    <t>Subject Property Modal Pop Up page should be displayed.</t>
  </si>
  <si>
    <t>Check all the subject fields data with DB</t>
  </si>
  <si>
    <t xml:space="preserve">Below the Subject fields data should match with DB:
Field to Display
Primary Photo
Property Address
Estimated Current Value
Sold Price
Property Details
Distance (mi)
Sold Date
Sale Status
Last List Price
Last List Date
Days on Market
Comp Sale Source
Sale Source
Current Owner
Distressed
Property Type
Location
View
Beds
Baths
GLA sqft
Site Size sqft
Year Built
Pool
Stories
Units
Garage Type
Garage Spaces
Basement sqft
Heating
Cooling
Style
Construction Quality
APN
Zoning
HOA Fee
MLS Listing ID
Comments
</t>
  </si>
  <si>
    <t>Click on any comp button under the Subject</t>
  </si>
  <si>
    <t>Single compare comp Pop Up page should be displayed.</t>
  </si>
  <si>
    <t>Below the Subject fields data should match with DB:
Field to Display
Primary Photo
Property Address
Estimated Current Value
Sold Price
Property Details
Distance (mi)
Sold Date
Sale Status
Last List Price
Last List Date
Days on Market
Comp Sale Source
Sale Source
Current Owner
Distressed
Property Type
Location
View
Beds
Baths
GLA sqft
Site Size sqft
Year Built
Pool
Stories
Units
Garage Type
Garage Spaces
Basement sqft
Heating
Cooling
Style
Construction Quality
APN
Zoning
HOA Fee
MLS Listing ID
Comments</t>
  </si>
  <si>
    <t>Select few comps under the Subject and click on Compare Comps button</t>
  </si>
  <si>
    <t>Multiple  compare comp Pop Up page should be displayed.</t>
  </si>
  <si>
    <r>
      <rPr>
        <b/>
        <u/>
        <sz val="9"/>
        <color rgb="FF000000"/>
        <rFont val="Arial"/>
      </rPr>
      <t>VALSB-19/VALSB-52/VALSB-86/VALSB-289/VALSB-342/VALSB-889/ VALSB-840</t>
    </r>
    <r>
      <rPr>
        <u/>
        <sz val="9"/>
        <color rgb="FF000000"/>
        <rFont val="Arial"/>
      </rPr>
      <t>:</t>
    </r>
    <r>
      <rPr>
        <sz val="9"/>
        <color rgb="FF000000"/>
        <rFont val="Arial"/>
      </rPr>
      <t xml:space="preserve"> Validate the Comparable property fields in Single Compare Comp/Multiple Compare Comp pages</t>
    </r>
  </si>
  <si>
    <t>Check all the Comparable property fields data with DB</t>
  </si>
  <si>
    <t>Below the Comparable property fields data should match with DB:
Field to Display
Comp Number
Primary Photo
Property Address
Adjusted Comp Sold Price
Actual Sold Price
Property Details
Distance (mi)
Sold Date
Sale Status
Last List Price
Last List Date
Days on Market
Comp Sale Source
Sale Source
Current Owner
Distressed
Property Type
Location
View
Beds
Baths
GLA sqft
Site Size sqft
Year Built
Pool
Stories
Units
Garage Type
Garage Spaces
Basement sqft
Heating
Cooling
Style
Construction Quality
APN
Zoning
HOA Fee
MLS Listing ID
Comments</t>
  </si>
  <si>
    <r>
      <t xml:space="preserve">Below the Comparable property fields data should match with DB:
</t>
    </r>
    <r>
      <rPr>
        <b/>
        <sz val="9"/>
        <color rgb="FF172B4D"/>
        <rFont val="Arial"/>
      </rPr>
      <t xml:space="preserve">Field to Display
</t>
    </r>
    <r>
      <rPr>
        <sz val="9"/>
        <color rgb="FF172B4D"/>
        <rFont val="Arial"/>
      </rPr>
      <t>Comp Number
Primary Photo
Property Address
Adjusted Comp Sold Price
Actual Sold Price
Property Details
Distance (mi)
Sold Date
Sale Status
Last List Price
Last List Date
Days on Market
Comp Sale Source
Sale Source
Current Owner
Distressed
Property Type
Location
View
Beds
Baths
GLA sqft
Site Size sqft
Year Built
Pool
Stories
Units
Garage Type
Garage Spaces
Basement sqft
Heating
Cooling
Style
Construction Quality
APN
Zoning
HOA Fee
MLS Listing ID
Comments</t>
    </r>
  </si>
  <si>
    <r>
      <rPr>
        <b/>
        <u/>
        <sz val="9"/>
        <color rgb="FF000000"/>
        <rFont val="Arial"/>
      </rPr>
      <t>VALSB-19/VALSB-52/VALSB-86/VALSB-289/VALSB-342/VALSB-889/ VALSB-840:</t>
    </r>
    <r>
      <rPr>
        <b/>
        <sz val="9"/>
        <color rgb="FF000000"/>
        <rFont val="Arial"/>
      </rPr>
      <t xml:space="preserve"> </t>
    </r>
    <r>
      <rPr>
        <sz val="9"/>
        <color rgb="FF000000"/>
        <rFont val="Arial"/>
      </rPr>
      <t>System shall freeze the photo (if available), address, and sale price when users scrolling down vertically to view the remaining fields of subject and comps. Also Ensure the system shall freeze the subject property column when user scroll to right horizontally to view remaining comps</t>
    </r>
  </si>
  <si>
    <t>2002 N Stanley Pl, Signal Hill, CA 90755, USA</t>
  </si>
  <si>
    <t>Select all the comps</t>
  </si>
  <si>
    <t>Compare Comp button should be enabled</t>
  </si>
  <si>
    <t>Click on COMPARE COMPS button</t>
  </si>
  <si>
    <t>Scroll down the comparison window</t>
  </si>
  <si>
    <t>Photo (if available), address, and sale price should be frozen so that users can still see these when scrolling down vertically in Comparison window</t>
  </si>
  <si>
    <t>Scroll to right on the comparison window</t>
  </si>
  <si>
    <t>System should be frozen subject property column so that user can compare subject with any comp</t>
  </si>
  <si>
    <t>TC_004</t>
  </si>
  <si>
    <r>
      <rPr>
        <b/>
        <u/>
        <sz val="9"/>
        <color rgb="FF000000"/>
        <rFont val="Arial"/>
      </rPr>
      <t>VALSB-111</t>
    </r>
    <r>
      <rPr>
        <u/>
        <sz val="9"/>
        <color rgb="FF000000"/>
        <rFont val="Arial"/>
      </rPr>
      <t>:</t>
    </r>
    <r>
      <rPr>
        <sz val="9"/>
        <color rgb="FF000000"/>
        <rFont val="Arial"/>
      </rPr>
      <t xml:space="preserve"> System shall allow the user to enter the comments and system shall persist the comments in Subject details, Single and Multiple compare pop up pages</t>
    </r>
  </si>
  <si>
    <t>Enter some comments in the text box displayed at bottom and click on save and close button</t>
  </si>
  <si>
    <t>System should allow the user to enter comments and should persist the saved comments</t>
  </si>
  <si>
    <t>Enter some comments for subject and comp in the text box displayed at bottom and click on save and close button</t>
  </si>
  <si>
    <r>
      <rPr>
        <b/>
        <u/>
        <sz val="9"/>
        <color rgb="FF000000"/>
        <rFont val="Arial"/>
      </rPr>
      <t xml:space="preserve">VALSB-442/VALSB-443: </t>
    </r>
    <r>
      <rPr>
        <sz val="9"/>
        <color rgb="FF000000"/>
        <rFont val="Arial"/>
      </rPr>
      <t>Verify the message displayed in Subject Property Details tab &amp; Comparable Details tab  by navigating through Home Page/ My Orders Page</t>
    </r>
  </si>
  <si>
    <t>1531 W ORANGE GROVE AVE, POMONA, CA, 91768</t>
  </si>
  <si>
    <t>Click on Subject Property Details tab</t>
  </si>
  <si>
    <t>Message "Detailed information on property searched will be available here soon" should be displayed at top let corner
Select Comps message should not be displayed in any page</t>
  </si>
  <si>
    <t>Navigate to Comparable Details Tab</t>
  </si>
  <si>
    <t>“Detailed information on selected comps will be available here soon”
 "Select Comps" message should not be displayed in any page</t>
  </si>
  <si>
    <t>Now go to My Orders page and click on order for the test data mentioned &amp; navigate to Subject Property tab</t>
  </si>
  <si>
    <t>Now  navigate to Comparable Details Tab</t>
  </si>
  <si>
    <r>
      <t xml:space="preserve">VALSB-18/VALSB-89/VALSB-91/VALSB-96:   </t>
    </r>
    <r>
      <rPr>
        <sz val="9"/>
        <color rgb="FF000000"/>
        <rFont val="Arial"/>
      </rPr>
      <t>To ensure comparable properties are displayed and displayed in ascending order based on COMP RANK, scrolling should work and also to ensure the subject property name is displayed on the comp analysis landing page and also  to ensure subject property details are listed on top in list</t>
    </r>
  </si>
  <si>
    <t>Observe the properties displayed on comp analysis landing page as comparable properties for the searched subject property &amp; the way it is sorted by default</t>
  </si>
  <si>
    <t>Comp Analysis Landing page should display properties that the Veros model considers as comparable properties(33 comps should be displayed) and The comps will be ranked in ascending order by the COMP RANK field</t>
  </si>
  <si>
    <t>Now check if scrolling works both vertically and horizontally</t>
  </si>
  <si>
    <t>The scrolling should  should be functional both vertically as well as horizontally.</t>
  </si>
  <si>
    <t>Verify if the subject property full address is displayed</t>
  </si>
  <si>
    <t xml:space="preserve">The subject property address should be displayed on comp analysis landing page, and full address should be displayed </t>
  </si>
  <si>
    <t>Now verify the subject property details in the comps list and see if it is placed at the top of the list</t>
  </si>
  <si>
    <t xml:space="preserve">Subject Property is displayed on the first line to display the different info of the column headers
Subject Property line will always be displayed at the top </t>
  </si>
  <si>
    <r>
      <t xml:space="preserve">VALSB-215:   </t>
    </r>
    <r>
      <rPr>
        <sz val="9"/>
        <color rgb="FF000000"/>
        <rFont val="Arial"/>
      </rPr>
      <t>To ensure  appropriate message is displayed when there are less than 3 comps available for subject property, Verifying  message not displayed when there are exact 3 comps.</t>
    </r>
  </si>
  <si>
    <r>
      <rPr>
        <b/>
        <sz val="9"/>
        <color rgb="FF000000"/>
        <rFont val="Arial"/>
      </rPr>
      <t>TEST DATA 1</t>
    </r>
    <r>
      <rPr>
        <sz val="9"/>
        <color rgb="FF000000"/>
        <rFont val="Arial"/>
      </rPr>
      <t xml:space="preserve">: 145 WOODLAND DR, LAGUNA BEACH, CA, 92651                                      </t>
    </r>
    <r>
      <rPr>
        <b/>
        <sz val="9"/>
        <color rgb="FF000000"/>
        <rFont val="Arial"/>
      </rPr>
      <t>TEST DATA 2:</t>
    </r>
    <r>
      <rPr>
        <sz val="9"/>
        <color rgb="FF000000"/>
        <rFont val="Arial"/>
      </rPr>
      <t xml:space="preserve"> 20431 LAGUNA CANYON RD, LAGUNA BEACH, CA, 92651</t>
    </r>
  </si>
  <si>
    <t>Type the property address as provided in TEST DATA 1</t>
  </si>
  <si>
    <t>Multiple hit list should be displayed &amp; when user click on required address, then User should be taken to Comp analysis page and 3 comps should be displayed</t>
  </si>
  <si>
    <t>Now search again with address as provided in TEST DATA 2</t>
  </si>
  <si>
    <t xml:space="preserve">Multiple hit list should be displayed &amp; when user click on required address, then User should be taken to Comp analysis page </t>
  </si>
  <si>
    <t>Now check the message displayed on comp analysis page</t>
  </si>
  <si>
    <r>
      <rPr>
        <sz val="9"/>
        <color rgb="FF000000"/>
        <rFont val="Arial"/>
      </rPr>
      <t xml:space="preserve"> Display message of "</t>
    </r>
    <r>
      <rPr>
        <sz val="9"/>
        <color rgb="FFFF0000"/>
        <rFont val="Arial"/>
      </rPr>
      <t>Not Enough Data Available to Return a Credible Result</t>
    </r>
    <r>
      <rPr>
        <sz val="9"/>
        <color rgb="FF000000"/>
        <rFont val="Arial"/>
      </rPr>
      <t xml:space="preserve">." in red font                                                                                                              Display DVAL headers, user, Subject Property address with house icon, as it is displayed on the Comp Analysis page </t>
    </r>
  </si>
  <si>
    <r>
      <t xml:space="preserve">VALSB-146/VALSB-753/VALSB-85/VALSB-204/VALSB-93:  </t>
    </r>
    <r>
      <rPr>
        <sz val="9"/>
        <color rgb="FF000000"/>
        <rFont val="Arial"/>
      </rPr>
      <t>To ensure Adjusted comps value is displayed and Export report button is enabled only when least 3 comps are selected. Verifying the total comp count, selected comps count displayed. Verifying selected comps moves to top of the list</t>
    </r>
  </si>
  <si>
    <t>13311 TWIN HILLS DR, SEAL BEACH, CA, 90740</t>
  </si>
  <si>
    <t>Now observe the Adjusted Value and export report button</t>
  </si>
  <si>
    <t xml:space="preserve"> The Adjusted vallue should be displayed as N/A and Export report button should be disabled</t>
  </si>
  <si>
    <t>Noe select any 3 comps and observe the Adjusted value and export report comps</t>
  </si>
  <si>
    <t>The Adjusted value should displayed some amount based on comps selected &amp; export report should be enabled &amp; functional.</t>
  </si>
  <si>
    <t>Now check the total comps count and slected comps count displayed</t>
  </si>
  <si>
    <t>It should displayed as  "10 results | 3 selected"</t>
  </si>
  <si>
    <t>Now select comp 10, 9, 8 and observe the position where the comps is placed in the list</t>
  </si>
  <si>
    <t>The selected comps should be displayed at the top of the list inorder they were selected</t>
  </si>
  <si>
    <t>Now de-select the comp 9,10 and observe where it is placed now</t>
  </si>
  <si>
    <t>The de-selected comps should move back to the original position where it was before selection</t>
  </si>
  <si>
    <t>TC_005</t>
  </si>
  <si>
    <r>
      <t xml:space="preserve">VALSB-92/VALSB-314/VALSB-351/VALSB-88: </t>
    </r>
    <r>
      <rPr>
        <sz val="9"/>
        <color rgb="FF000000"/>
        <rFont val="Arial"/>
      </rPr>
      <t>To ensure the sorting is working both in asc and desc order on all available columns in comp analysis landing page with proper sort indicator displayed on the column sorted by the user. Also verifying the column headers displayed on comp analysis landing page</t>
    </r>
  </si>
  <si>
    <t>2605 LAGUNA CANYON RD, LAGUNA BEACH, CA, 92651</t>
  </si>
  <si>
    <t>Now verify all the column headers displayed</t>
  </si>
  <si>
    <t xml:space="preserve">The list of columns that will be displayed in order:
 Comp Rank(asc order sort indicator)                                                                                   Address                                                                                                                  Distance(mi)                                                                                                                             Sold Price
Sold Date                                                                                                                              Sale Source                                                                                                                       Sale Status                                                                                                                         Last List Price                                                                                                                    Last List Date                                                                                                                    Days On Market                                                                                                                   Propert Type                                                                                                                             GLA sqft                                                                                                                                          Beds                                                                                                                                 Baths                                                                                                                                      Year Built                                                                                                                           Site Size sqft                                                                                                                        Style                                                                                                                                   Pool                                                                                                                                          Garage Type                                                                                                                      Garage Spaces                                                                                                                   Basement                                                                                                                             Stories                                                                                                                                   Subdivision                                                                                                                            Distressed                                                                                                                   </t>
  </si>
  <si>
    <t>Now sort on column Beds once and observe</t>
  </si>
  <si>
    <t>The comps should get sorted in asc order by Beds and should display downward arrow on Beds column header</t>
  </si>
  <si>
    <t>Again Sort by beds column and observe</t>
  </si>
  <si>
    <t>The comps should get sorted in desc order by Beds and should display upward arrow on Beds column header</t>
  </si>
  <si>
    <t>Again sort on Beds column and observe</t>
  </si>
  <si>
    <t>3rd consecutive click should reset the comps in order as  it was by default and no sort indicator should be displayed on BEDS column</t>
  </si>
  <si>
    <t>Now sort by column GLA Sqft and observe</t>
  </si>
  <si>
    <t>Sort indicator should now be displayed on GLA Sqft column and comps be sorted in asc order by GLA Sqft.</t>
  </si>
  <si>
    <t>Now  select comps 1, 2, 3 and sort on column Year Built and observe</t>
  </si>
  <si>
    <t>The selected comps should stay on top and no sort should applied on selected comps &amp; remaining unselected comps should be sorted in asc order</t>
  </si>
  <si>
    <t>TC_006</t>
  </si>
  <si>
    <r>
      <rPr>
        <b/>
        <u/>
        <sz val="9"/>
        <color rgb="FF000000"/>
        <rFont val="Arial"/>
      </rPr>
      <t>VALSB-110:</t>
    </r>
    <r>
      <rPr>
        <sz val="9"/>
        <color rgb="FF000000"/>
        <rFont val="Arial"/>
      </rPr>
      <t xml:space="preserve"> To ensure the system stores user's subject comps &amp; selections.</t>
    </r>
  </si>
  <si>
    <t>609 AUGUSTA CIR, YANKTON, SD, 57078</t>
  </si>
  <si>
    <t>Now go to My Orders and click on same address as seen in test data and check if any cops selected</t>
  </si>
  <si>
    <t>No comps should be selected as user had not selected any comps</t>
  </si>
  <si>
    <t>Now select comp 1, 2,3, 4 and revisit same subject property through My Orders and observe if the selected comps are sill selected</t>
  </si>
  <si>
    <t>The comps selected should be displayed everytime  as selected  and on top in list when user does evaluation of that subject again in future</t>
  </si>
  <si>
    <t>Search the same address in few days through address search box and if see if selection stays</t>
  </si>
  <si>
    <t>The selected comps should still be selected  and stays top on the list</t>
  </si>
  <si>
    <t>Observe the Adjusted value when comps 1, 2, 3, 4 were selected &amp; observe it again when re-visited</t>
  </si>
  <si>
    <t>The adjusted value ($413,570) should be displayed with same value as it was when comps were selected</t>
  </si>
  <si>
    <t>Now verify if selection is seen when some other user searches same address as in test data</t>
  </si>
  <si>
    <t>The other user should not be able to see any comps selected when they do evaluation</t>
  </si>
  <si>
    <t>TC_007</t>
  </si>
  <si>
    <t>VALSB-110: Verify that the system allows to de-select and save the comps.Verify that the comp is sorted by comp rank after the selection an on revisiting the subject</t>
  </si>
  <si>
    <t xml:space="preserve">445 HILLEDGE DR, LAGUNA BEACH, CA, 92651
</t>
  </si>
  <si>
    <t>In a new tab in same browser search and open the same property.
Check if the selected comps are present or not and deselect one comp 
Again go to first tab and refresh the page 
Verify that only selected comps are displayed.</t>
  </si>
  <si>
    <t xml:space="preserve">"System should display the saved comps when re-visiting the subject property
"
</t>
  </si>
  <si>
    <t>Verify the sorting order of unselected comps in a new duplicate tab of the same browser.</t>
  </si>
  <si>
    <t>System should display the saved comps when re-visiting the subject property and and it should be in sorted order the unselected comps.</t>
  </si>
  <si>
    <t>TC_008</t>
  </si>
  <si>
    <r>
      <rPr>
        <b/>
        <u/>
        <sz val="9"/>
        <color rgb="FF000000"/>
        <rFont val="Arial"/>
      </rPr>
      <t>VALSB-18:</t>
    </r>
    <r>
      <rPr>
        <sz val="9"/>
        <color rgb="FF000000"/>
        <rFont val="Arial"/>
      </rPr>
      <t xml:space="preserve"> Ensure system shall list the top 100 comparables rank wise(ascending) when searching with a valid address having more than 100 near comparables 
</t>
    </r>
  </si>
  <si>
    <t>3106 BONN DR, LAGUNA BEACH, CA, 92651</t>
  </si>
  <si>
    <t>Observe the page user gets landed to with subject and comp details.</t>
  </si>
  <si>
    <t>System should display top 100 comparable property addresses against the subjet property</t>
  </si>
  <si>
    <t>TC_ID</t>
  </si>
  <si>
    <t>Test data</t>
  </si>
  <si>
    <t>Test Step Description</t>
  </si>
  <si>
    <t>Expected result</t>
  </si>
  <si>
    <t>Actual result</t>
  </si>
  <si>
    <t>TC-1</t>
  </si>
  <si>
    <t xml:space="preserve">VALSB-88
Column headers to display, in order
to view Subject and Comparable
 property details. </t>
  </si>
  <si>
    <t>115 TWILIGHT ST,PLACENTIA,CA,92870</t>
  </si>
  <si>
    <t>Launch DVAL application
Login to application with correct veros username &amp; password
Enter the property address as provided in test data.
Select the required address from google suggested list.
Click on Magnifying glass icon (Search icon)
Click on the address that is provided in test data from Select an address from the list below or start your search again
when land comp analysis page  check there is a horizontal scroll bar at the bottom of the page
The scroll moves the page left to right, and back to left</t>
  </si>
  <si>
    <t xml:space="preserve"> - Confirm headers display in the order listed below oder
 - There is a horizontal scroll bar at the bottom of the page
 - The scroll moves the page left to right, and back to left
 - Checkbox, Comp Rank and Address will be frozen when user scrolls
 Order:
Comp Rank-&gt;Address-&gt;Distance (mi)-&gt;Sold Price-&gt;Sold Date-&gt;Sale Source-&gt;Sale Status-&gt;Last Listed Price -&gt;Last Listed Date -&gt;Days on Market-&gt; Property Type -&gt;GLA sqft-&gt;Beds-&gt;Baths -&gt;Year Built-&gt;Site Size sqft-&gt;Style-&gt; -&gt;Pool -&gt;Garage Type-&gt; Garage Spaces-&gt; Basement-&gt;Stories -&gt; Subdivision-&gt;Distressed</t>
  </si>
  <si>
    <t>TC-2</t>
  </si>
  <si>
    <t>VALSB-333
After landing comp analysis page click  the VeroVALUE Valuation report button tosee a VeroVALUE HTML Report.</t>
  </si>
  <si>
    <t>5742 CEDAR CREEK DR, BENBROOK, TX, 76109</t>
  </si>
  <si>
    <t>Launch DVAL application
Login to application with correct veros username &amp; password
Enter the property address as provided in test data.
Select the required address from google suggested list.
Click on Magnifying glass icon (Search icon)
Click on the address that is provided in test data from Select an address from the list below or start your search again
when land comp analysis page  Click VeroVALUE Report.</t>
  </si>
  <si>
    <t xml:space="preserve"> - Change "VeroVALUE Report" to read as "VeroVALUE Valuation Report"
 - The HTML page will have the following data points included:
Report Date
Report Number
VeroVALUE Icon
Subject Property Address
Owner details
VeroVALUE
VeroVALUE Range
Confidence Score
Subject Property Information
Subject Sales History (if returned)
Market Data Summary
Market Data Detail
VeroVALUE Terminology
Disclaimer</t>
  </si>
  <si>
    <t>TC-3</t>
  </si>
  <si>
    <t>VALSB-111
After landing comp analysis page able to enter comments on  Subject and Comparable properties in  analysis against the single and multiple properties.</t>
  </si>
  <si>
    <t>2916 EASTRIDGE DR, HALTOM CITY, TX, 7611</t>
  </si>
  <si>
    <t>Launch DVAL application
Login to application with correct veros username &amp; password
Enter the property address as provided in test data.
Select the required address from google suggested list.
Click on Magnifying glass icon (Search icon)
Click on the address that is provided in test data from Select an address from the list below or start your search again
when land comp analysis page  enter comments on  Subject and Comparable properties in  analysis against the single and multiple properties.</t>
  </si>
  <si>
    <t xml:space="preserve"> - "Comments" text box is at the bottom of the list of fields for Subject and Comparable properties when viewing single and multiple properties.
 - Comments will persist.
 - Max size 255, plain text, no restrictions on the data entered.
 - Tied to the one user viewing the property. </t>
  </si>
  <si>
    <t>TC-4</t>
  </si>
  <si>
    <t>VALSB-732
On the Subject Comparable page, change Done button to read as "Save &amp; Close</t>
  </si>
  <si>
    <t>2724 KINMAN ST, HALTOM CITY, TX, 76117</t>
  </si>
  <si>
    <t xml:space="preserve"> - Button reads as "Save &amp; Close".
 - Comments are saved when the user clicks the "Save &amp; Close" button.</t>
  </si>
  <si>
    <t>TC-5</t>
  </si>
  <si>
    <t>VALSB-332
Desktop Eval to integrate with VeroVALUE and store valuation outcome and metadata in the database so that it can be used to retrieve the same report later.</t>
  </si>
  <si>
    <t>5733 BERTHA LN, HALTOM CITY, TX, 76117</t>
  </si>
  <si>
    <t>Launch DVAL application
Login to application with correct veros username &amp; password
Enter the property address as provided in test data.
Select the required address from google suggested list.
Click on Magnifying glass icon (Search icon)
Click on the address that is provided in test data from Select an address from the list below or start your search again
when land comp analysis page  enter comments on  Subject and Comparable properties in  analysis against the single and multiple properties.
Now,
In SQL Server Management Studio, login to the ODS and execute the following query:
SELECT * FROM [DesktopEvalDB].[prop].[OrderSubjectVeroValue] VeroValue
where address = ' ';
5. In SQL Server Management Studio, check capture data</t>
  </si>
  <si>
    <t>Capture the following data:
 - Report Run Date (ReportDate)
 - Report Number (if available in response)
 - Access Code (if available in response)
 - VeroVALUE
 - VeroVALUE Result Code from VeroVALUE (if available)
 - VeroVALUE Fault String (if available instead of response)</t>
  </si>
  <si>
    <t>TC-6</t>
  </si>
  <si>
    <t>VALSB-753
Need 3 Comps Selected to Export Report - Comp Analysis page</t>
  </si>
  <si>
    <t>1723 HALTOM RD, HALTOM CITY, TX, 76117</t>
  </si>
  <si>
    <t>Launch DVAL application
Login to application with correct veros username &amp; password
Enter the property address as provided in test data.
Select the required address from google suggested list.
Click on Magnifying glass icon (Search icon)
Click on the address that is provided in test data from Select an address from the list below or start your search again
Upon landing to the the Comp Analysis page, select at least 3 or more comparable property.</t>
  </si>
  <si>
    <t>Disable Export Report button until at least 3 comps are selected.</t>
  </si>
  <si>
    <t>VALSB-313/VALSB-311/VALSB-58: System shall display a generic image (No photo available for this property) for Subject and Comps in Comp analysis landing page, Subject details pop up screen, Single comp compare screen, Multiple comps compare screen and Report</t>
  </si>
  <si>
    <t>Subject Address:
10612 E BOGART AVE
MESA, AZ, 85208
Comp Address:
10635 E BALMORAL AVE
MESA, AZ, 85208</t>
  </si>
  <si>
    <t>Verify whether the Photo not available image displayed for the Subject and fourth Comp in compa analysis page</t>
  </si>
  <si>
    <t>System should display a generic image "Photo not available for ths property" for the subject and comp</t>
  </si>
  <si>
    <t>Click on Details button next to the subject verify whether the Photo not available image displayed for the Subject</t>
  </si>
  <si>
    <t>System should display a generic image "Photo not available for ths property" for the subject</t>
  </si>
  <si>
    <t>Close the subject details pop up, click on comp button for the 4th comp and  verify whether the Photo not available image displayed for the comp</t>
  </si>
  <si>
    <t>System should display a generic image "Photo not available for ths property" for the comp</t>
  </si>
  <si>
    <t>Close the compare screen, select the comp 4 , click on compare comp button and  verify whether the Photo not available image displayed for the comp</t>
  </si>
  <si>
    <t>Close the pop up, select the comps 1, 2, 4 and click on Export report button</t>
  </si>
  <si>
    <t>Systen should generate the Desktop report in PDF format</t>
  </si>
  <si>
    <t>Verify the Subject and comp photo in the report</t>
  </si>
  <si>
    <t>System should display a generic image "Photo not available for ths property" for the subject and Comp 4 in the report</t>
  </si>
  <si>
    <t>VALSB-58/VALSB-897: System shall display Primary photo or Google street View image(if primary photo is not available) for the Subject and Comps in the exported report</t>
  </si>
  <si>
    <t>Test Data 1:
513 S CLEARBROOK AVE, SIOUX FALLS, SD 57106
Test Data 2:
704 S TANGLEWOOD AVE, SIOUX FALLS, SD 57106</t>
  </si>
  <si>
    <t>Enter the property address as provided as test data 1</t>
  </si>
  <si>
    <t>Select the Comps 1, 2, and 14 under the subject and Export the report</t>
  </si>
  <si>
    <t>System should generate the report in PDF format</t>
  </si>
  <si>
    <t>Verify the Subject property photo in the report</t>
  </si>
  <si>
    <t>Primary photo should displayed and left aligned along with Photo Date in MM/YYYY format for the subject</t>
  </si>
  <si>
    <t xml:space="preserve">Navigate to Order page, download the same report and Verify the Subject property photo </t>
  </si>
  <si>
    <t>Verify the Comp property photo for the selected Comp #14</t>
  </si>
  <si>
    <t>Google Street View Image should displayed and let aligned with Photo Date in MM/YYYY format for the comp as the primary photo is not available</t>
  </si>
  <si>
    <t xml:space="preserve">Navigate to Order page, download the same report and Verify theComp property photo for Comp #14 </t>
  </si>
  <si>
    <t>Google Street View Image should displayed and let aligned with Photo Date in MM/YYYY format for the comp as the primary phot is not available</t>
  </si>
  <si>
    <t xml:space="preserve">Navigate to DVAL application home page </t>
  </si>
  <si>
    <t>User should be taken to Home page</t>
  </si>
  <si>
    <t>Enter the property address as provided as test data 2</t>
  </si>
  <si>
    <t>Select at least 3 comps and export the report</t>
  </si>
  <si>
    <t>Verify the Subject property in the report</t>
  </si>
  <si>
    <t>Google Street View Image should displayed and let aligned with Photo Date in MM/YYYY format for the subject as the primary phot is not available for the property</t>
  </si>
  <si>
    <t>VALSB-70: System shall generate the Subject property Photo section in the report</t>
  </si>
  <si>
    <t>Test Data 1
29020 CATHERWOOD CT, AGOURA HILLS, CA, 91301
Test Data 2:
10612 E BOGART AVE
MESA, AZ, 85208</t>
  </si>
  <si>
    <t>Select atleast 3 comps under the subject and Export the report</t>
  </si>
  <si>
    <t>Verify the Subject Property Photos section after the Aerial satellite View</t>
  </si>
  <si>
    <t xml:space="preserve">Subject Property Photos section should display after Ariel Satellite View section                                                                                   House Icon should be displayed near the title Section should be titled as  "SUBJECT PROPERTY PHOTOS: &lt;subject property address&gt;"    
"Photos Date MM/YYYY" should be displayed if available once at top of the photos
Report should display first 30 photos(if available) retrieved from photo service                                                                       </t>
  </si>
  <si>
    <t>Navigate to Order page, download the same report and Verify Subject Property Photos section after the Aerial satellite View</t>
  </si>
  <si>
    <t>Select atleast 3 comps and export the report</t>
  </si>
  <si>
    <t>Verify the Subject Property Photos section of the report</t>
  </si>
  <si>
    <t>System should not generate the sbject Property Photos section as no images retrieved from photo service</t>
  </si>
  <si>
    <t>VALSB-71: System shall generate the Comp property Photo section in the report</t>
  </si>
  <si>
    <t>Test Data 1
6243 WATERTREE CT, AGOURA HILLS, CA, 91301
Test Data 2:
10648 E BOULDER DR, APACHE JUNCTION, AZ, 85120</t>
  </si>
  <si>
    <t>Select first 3 comps under the subject and Export the report</t>
  </si>
  <si>
    <t>Verify the Comp Photos section for the Comp #1 after the subject property photos section</t>
  </si>
  <si>
    <t xml:space="preserve">Comp Photos section should display after Subject Property Photos section                                                                                   Comp Rank # should be displayed near the title Section should be titled as  "COMP PHOTOS: &lt;Comp property address&gt;"  
"Photos Date MM/YYYY" should be displayed if available once at top of the photos
Report should display first 15 photos (if available) retrieved from photo service                                                                       </t>
  </si>
  <si>
    <t>Navigate to Order page, download the same report and Verify the Comp Photos section for the Comp #1 after the subject property photos section</t>
  </si>
  <si>
    <t>Select atleast 3 comps including the 7th Comp(10612 E BOGART AVE
MESA, AZ, 85208) and export the report</t>
  </si>
  <si>
    <t>Verify the Comp  Photos section of the report for the Comp #7</t>
  </si>
  <si>
    <t>System should not generate the Comp photos section as no images retrieved from photo service</t>
  </si>
  <si>
    <r>
      <rPr>
        <b/>
        <u/>
        <sz val="9"/>
        <color rgb="FF000000"/>
        <rFont val="Arial"/>
      </rPr>
      <t>VALSB-56:</t>
    </r>
    <r>
      <rPr>
        <sz val="9"/>
        <color rgb="FF000000"/>
        <rFont val="Arial"/>
      </rPr>
      <t xml:space="preserve">  Desktop Adjusted Value section to display the specific details on the Desktop E-Valuation report.</t>
    </r>
  </si>
  <si>
    <t>VALSB-16: System shall throw a multiple Hit List when search with an address having more than one result</t>
  </si>
  <si>
    <t>1011 North Stoneman Avenue, Alhambra, CA, USA</t>
  </si>
  <si>
    <t>System should display  the multiple hit list</t>
  </si>
  <si>
    <t>Verify whether  Multiple Hit List is matching with the searched address</t>
  </si>
  <si>
    <t xml:space="preserve">System should display a Multiple Hit List  of adddresses as unique address cannot be found </t>
  </si>
  <si>
    <t>Verify the title of the multiple Hit List</t>
  </si>
  <si>
    <t>System should display a verbiage "Select an address from the list below or start your search again" for the multiple Hit List</t>
  </si>
  <si>
    <t>Verify the Column headers for the Multiple Hit List grid</t>
  </si>
  <si>
    <t>Below headers should have for the Multiple Hit List:
Addrerss, County, APN, Property Type, Current Owner</t>
  </si>
  <si>
    <t>Click on any of the addresses listed under the Multiple Hit List grid</t>
  </si>
  <si>
    <t>The user should get landed to the comp analysis landing page and should list all available Comp properties along with the subject</t>
  </si>
  <si>
    <t>VALSB-16: To ensure system  allows the user to sort the multiple hit list by Column headers</t>
  </si>
  <si>
    <t>1215 Thompkins Lane, Virginia Beach, VA, USA</t>
  </si>
  <si>
    <t>Sort the multiple Hit List using Address column and observe</t>
  </si>
  <si>
    <t>The records availble should get sorted in asc&gt;&gt;desc&gt;&gt;reset on conseutive clicks</t>
  </si>
  <si>
    <t>Sort the multiple Hit List using APN column and observe</t>
  </si>
  <si>
    <t>Sort the multiple Hit List using Property Type column and observe</t>
  </si>
  <si>
    <t>Sort the multiple Hit List using Current Owner column and observe</t>
  </si>
  <si>
    <r>
      <rPr>
        <b/>
        <u/>
        <sz val="9"/>
        <color rgb="FF000000"/>
        <rFont val="Arial"/>
      </rPr>
      <t xml:space="preserve">VALSB-455: MyProfile&gt;&gt;Orders Page: </t>
    </r>
    <r>
      <rPr>
        <sz val="9"/>
        <color rgb="FF000000"/>
        <rFont val="Arial"/>
      </rPr>
      <t>As a user of Desktop E-valuation,verifying if user has access to their properties searched (and past property reports exported) so that user can view and keep track of all their activities within the desktop Ivaluation platform and continue analysis on the Appraisal property as long as necessary.</t>
    </r>
  </si>
  <si>
    <t>144 FAIRWAY DR, HOT SPRINGS, VA, 24445</t>
  </si>
  <si>
    <t xml:space="preserve">Type the fresh property address as provided in test data                                    </t>
  </si>
  <si>
    <t>Now do the analysis &amp; click on Orders menu in user profile section</t>
  </si>
  <si>
    <t>Display all orders for the given user</t>
  </si>
  <si>
    <t>Observe the address provided in Order list and click on recently searched property as given in test data</t>
  </si>
  <si>
    <t>Addresses will be a hyperlink, when clicked, open the saved order on the Comp Analysis Landing page</t>
  </si>
  <si>
    <t>Do further more evaluation or export report by clicking on required comps and then go back to Order Page from Profile Page</t>
  </si>
  <si>
    <t>Once clicked on same order, user should be able to view same comps as selected.</t>
  </si>
  <si>
    <t>Observe the order columns displayed on Orders Page</t>
  </si>
  <si>
    <t>User should be able to view Address, Order Date, Owner name &amp; PDF column.</t>
  </si>
  <si>
    <t>Observe the display order for all available orders</t>
  </si>
  <si>
    <t>Orders should be in  descending order, Newest to Oldest</t>
  </si>
  <si>
    <t>Now click on  download icon for same order as in test data</t>
  </si>
  <si>
    <t>The report should get downloaded locally.</t>
  </si>
  <si>
    <t>Now observe other orders in list for whom export report is not yet innitiated</t>
  </si>
  <si>
    <t>No download icon should be displayed for that order</t>
  </si>
  <si>
    <r>
      <rPr>
        <b/>
        <u/>
        <sz val="9"/>
        <color rgb="FF000000"/>
        <rFont val="Arial"/>
      </rPr>
      <t xml:space="preserve">VALSB-76/VALSB-455: Click here to view Past Order Link: </t>
    </r>
    <r>
      <rPr>
        <sz val="9"/>
        <color rgb="FF000000"/>
        <rFont val="Arial"/>
      </rPr>
      <t>As a user of Desktop E-valuation,verifying if  user has access to their properties searched (and past property reports exported) so that user can view and keep track of all their activities within the desktop Ivaluation platform and continue analysis on the Appraisal property as long as necessary.</t>
    </r>
  </si>
  <si>
    <t>2524 COLTON AVE, YANKTON, SD, 57078</t>
  </si>
  <si>
    <t xml:space="preserve">Now do the analysis &amp; click on "Click here to view pat Order link' from Address search page </t>
  </si>
  <si>
    <t>Do further more evaluation or export report by clicking on required comps and then go back to Order Page from link "Click here to view pat Order Link from Address search page</t>
  </si>
  <si>
    <r>
      <rPr>
        <b/>
        <u/>
        <sz val="9"/>
        <color rgb="FF000000"/>
        <rFont val="Arial"/>
      </rPr>
      <t xml:space="preserve">VALSB-109/VALSB-25/VALSB-907: </t>
    </r>
    <r>
      <rPr>
        <sz val="9"/>
        <color rgb="FF000000"/>
        <rFont val="Arial"/>
      </rPr>
      <t>Verify the VeroValue is successful, VeroValue Report button is enabled and report can be viewed with valid VeroValue estimate</t>
    </r>
  </si>
  <si>
    <t>3337 RAMONA DR, SANTA ANA, CA, 92707</t>
  </si>
  <si>
    <t>Observe the comp analysis landing page. VeroVALUE should not change as the user selects/deselects comps</t>
  </si>
  <si>
    <t>Label VeroValue should be present at the center of the page along with valid value estimate as Verovalue $790,000. VeroVALUE is not change as the user selects/deselects comps</t>
  </si>
  <si>
    <t xml:space="preserve">Observe the VeroValue Report button and Observe that VeroVALUE estimate is displayed as whole dollar value. No decimals to be included. </t>
  </si>
  <si>
    <t>VeroValue Report button should be enable on the right of valid VeroValue estimate and no decimals are included for VeroValue estimate</t>
  </si>
  <si>
    <t>Click on VeroValue Report button</t>
  </si>
  <si>
    <t>VeroValue report should be open in separate modal on the comp analysis page</t>
  </si>
  <si>
    <t>Click the close button on report</t>
  </si>
  <si>
    <t>VeroValue report modal should be closed showing the comp analysis page with VeroValue estimate</t>
  </si>
  <si>
    <r>
      <rPr>
        <b/>
        <u/>
        <sz val="9"/>
        <color rgb="FF000000"/>
        <rFont val="Arial"/>
      </rPr>
      <t xml:space="preserve">VALSB-109/VALSB-25: </t>
    </r>
    <r>
      <rPr>
        <sz val="9"/>
        <color rgb="FF000000"/>
        <rFont val="Arial"/>
      </rPr>
      <t>Verify If the VeroValue is not successful, VeroValue Report button is disabled with N/A VeroValue estimate</t>
    </r>
  </si>
  <si>
    <t>401 MONTEREY LN, SAN CLEMENTE, CA, 92672</t>
  </si>
  <si>
    <t>Observe the comp analysis landing page</t>
  </si>
  <si>
    <t>Label VeroValue should be present at the center of the page along with N/A as estimate as for not successful VeroValue</t>
  </si>
  <si>
    <t>Observe the VeroValue Report button</t>
  </si>
  <si>
    <t>VeroValue Report button should be not be enable on the right of valid VeroValue estimate</t>
  </si>
  <si>
    <t xml:space="preserve">VeroValue report button should not be clickable </t>
  </si>
  <si>
    <r>
      <rPr>
        <b/>
        <u/>
        <sz val="9"/>
        <color rgb="FF000000"/>
        <rFont val="Arial"/>
      </rPr>
      <t xml:space="preserve">VALSB-24: </t>
    </r>
    <r>
      <rPr>
        <sz val="9"/>
        <color rgb="FF000000"/>
        <rFont val="Arial"/>
      </rPr>
      <t>Verify the Adjusted value is displaying on selection of 3 comps and changing as user selects/deselects comps</t>
    </r>
  </si>
  <si>
    <t>Adjusted Value label should be present at top right and Initial load should display as N/A</t>
  </si>
  <si>
    <t>Select the more than 3 comps from the comp list</t>
  </si>
  <si>
    <t>Adjusted value should show value estimate as $   and should not change on refresh as long as same comps are selected</t>
  </si>
  <si>
    <t>Select multiple comps and now deselect any 2 comps</t>
  </si>
  <si>
    <t>Adjusted value should be changed as users selects/deselects comps and should show value as long as 3 comps are selected</t>
  </si>
  <si>
    <t>Deselects all the comps from the comp list</t>
  </si>
  <si>
    <t>Adjusted Value should be changed back to N/A as no comps are selected</t>
  </si>
  <si>
    <t>Step description</t>
  </si>
  <si>
    <t>Expectrd result</t>
  </si>
  <si>
    <t>TC_01</t>
  </si>
  <si>
    <t xml:space="preserve">High </t>
  </si>
  <si>
    <t>VALSB-60 :Verify  that the " Property Summary Details" section displays under Comments .</t>
  </si>
  <si>
    <t>1260 NW 34TH AVE, MIAMI, FL 33125</t>
  </si>
  <si>
    <t>1.Click on the URL "https://www-sbox.dev.van.verosapps.com/DesktopEval-React/search-property"                                                  
2. Type the property address as provided in test data.            3. Select the required address from displayed google list.                                                                                                                 4. The selected address should get   displayed in search text box.                                                                                        
5. Click on search button.                                                                                     6. Observe the page user gets landed to with subject and comp details, select the comps and refresh the page.
7.Select 3 comps and click on export report
8.Click on the pdf report exported and check its content.</t>
  </si>
  <si>
    <t>7.A pdf report should get imported and.
8.It should have comments section under which it should have Property Summary Details " section.</t>
  </si>
  <si>
    <t>TC_02</t>
  </si>
  <si>
    <t>VALSB-60 :Verify the placement of Column headers of "PUBLIC", "MLS" .</t>
  </si>
  <si>
    <t>1263 NW 34TH AVE, MIAMI, FL 33125</t>
  </si>
  <si>
    <t>7.A pdf report should get imported and.
8.It should have comments section under which it should have Property Summary Details " section, under which Public and MS section columns a pair would be there twice.</t>
  </si>
  <si>
    <t>TC_03</t>
  </si>
  <si>
    <t>VALSB-60 :Verify that if data is null under Public and MLS column is null, display as empty.</t>
  </si>
  <si>
    <t>1264 NW 34TH AVE, MIAMI, FL 33125</t>
  </si>
  <si>
    <t>TC_04</t>
  </si>
  <si>
    <t>VALSB-60 :Verify that the blank column after MLS is shaded as light grey twice in the table..</t>
  </si>
  <si>
    <t>1265 NW 34TH AVE, MIAMI, FL 33125</t>
  </si>
  <si>
    <t>TC_05</t>
  </si>
  <si>
    <t>VALSB-60 :Verify that If the Public and MLS values do not match,than the values are highlighted.</t>
  </si>
  <si>
    <t>1266 NW 34TH AVE, MIAMI, FL 33125</t>
  </si>
  <si>
    <t>TC_06</t>
  </si>
  <si>
    <t>VALSB-60 :Verify that If either a Public or MLS has a value, the other does not,than the valuesare not highlighted.</t>
  </si>
  <si>
    <t>1267 NW 34TH AVE, MIAMI, FL 33125</t>
  </si>
  <si>
    <t>TC_07</t>
  </si>
  <si>
    <t>VALSB-60 :Verify that the items listed below are displayed in the Subject Property Details section in the same order:
APN
CENSUS TRACT
BEDS
BATHS
GLA sqft
SITE SIZE sqft
YEAR BUILT
EFFECTIVE YEAR BUILT
PROPERTY TYPE
POOL
GARAGE TYPE
GARAGE SPACES
DISTRESSED
ASSESSED IMP
ASSESSED LAND
TOTAL ASSESSED
ASSESSED YEAR
TAX AMT
COUNTY
BASEMENT
BASEMENT sqft
ATTIC
ATTIC sqft
PATIO/PORCH
PATIO/PORCH sqft
COOLING
HEATING
VIEW
WATERFRONT
FIREPLACE
STORIES
STYLE
SUBDIVISION
UNITS
ZONING
LAST LIST DATE</t>
  </si>
  <si>
    <t>1268 NW 34TH AVE, MIAMI, FL 33125</t>
  </si>
  <si>
    <t>TC_08</t>
  </si>
  <si>
    <t>VALSB-61  that the "Subject Property 3-Year Sale History" section is to display after "Subject Property Details" of the report.</t>
  </si>
  <si>
    <t>770 PUGSLEY DR, MONTICELLO, FL 32344</t>
  </si>
  <si>
    <t>1.Click on the URL "https://www-sbox.dev.van.verosapps.com/DesktopEval-React/search-property"                                                  
2. Type the property address as provided in test data.            3. Select the required address from displayed google list.                                                                                                                 4. The selected address should get   displayed in search text box.                                                                                        
5. Click on search button.                                                                                     6. Observe the page user gets landed to with subject and comp details, select the comps and refresh the page.
7.Select 3 comps and click on export report
8.Click on the pdf report exported and check its content for the positioning of the section.</t>
  </si>
  <si>
    <t>7.A pdf report should get imported and.
8.It should be displayed under the section  Subject Property Details of the report:</t>
  </si>
  <si>
    <t>TC_09</t>
  </si>
  <si>
    <t>VALSB-61 that column headers available are :
 "DATE", "PRICE", "PURCHASE LOAN", "TRANSACTION TYPE", "BUYER(S)", "SELLER(S)"</t>
  </si>
  <si>
    <t>771 PUGSLEY DR, MONTICELLO, FL 32344</t>
  </si>
  <si>
    <t>1.Click on the URL "https://www-sbox.dev.van.verosapps.com/DesktopEval-React/search-property"                                                  
2. Type the property address as provided in test data.            3. Select the required address from displayed google list.                                                                                                                 4. The selected address should get   displayed in search text box.                                                                                        
5. Click on search button.                                                                                     6. Observe the page user gets landed to with subject and comp details, select the comps and refresh the page.
7.Select 3 comps and click on export report
8.Click on the pdf report exported and check its Column Headers.</t>
  </si>
  <si>
    <t xml:space="preserve">7.A pdf report should get imported and.
8.It should have following column headers :
"DATE", "PRICE", "PURCHASE LOAN", "TRANSACTION TYPE", "BUYER(S)", "SELLER(S)" </t>
  </si>
  <si>
    <t>TC_10</t>
  </si>
  <si>
    <t>VALSB-61 the content in the 3 year sales history tableunder the respective column headers.</t>
  </si>
  <si>
    <t>772 PUGSLEY DR, MONTICELLO, FL 32344</t>
  </si>
  <si>
    <t>1.Click on the URL "https://www-sbox.dev.van.verosapps.com/DesktopEval-React/search-property"                                                  
2. Type the property address as provided in test data.            3. Select the required address from displayed google list.                                                                                                                 4. The selected address should get   displayed in search text box.                                                                                        
5. Click on search button.                                                                                     6. Observe the page user gets landed to with subject and comp details, select the comps and refresh the page.
7.Select 3 comps and click on export report
8.Click on the pdf report exported and check its content for column headers under 3 year sales section .</t>
  </si>
  <si>
    <t>7.A pdf report should get imported and.
8.The content in this section should be Last 3 years of sales history, most recent to oldest</t>
  </si>
  <si>
    <t>TC_11</t>
  </si>
  <si>
    <t>VALSB-61 the table when no data is available to be populated.</t>
  </si>
  <si>
    <t>1.Click on the URL "https://www-sbox.dev.van.verosapps.com/DesktopEval-React/search-property"                                                  
2. Type the property address as provided in test data.            3. Select the required address from displayed google list.                                                                                                                 4. The selected address should get   displayed in search text box.                                                                                        
5. Click on search button.                                                                                     6. Observe the page user gets landed to with subject and comp details, select the comps and refresh the page.
7.Select 3 comps and click on export report
8.Click on the pdf report exported and check its content for adress to be displayed of current selected comp after the rank.</t>
  </si>
  <si>
    <t>7.A pdf report should get imported and.
8.If no sales  history is  available then  display "No information available" centered in this section</t>
  </si>
  <si>
    <t>TC_12</t>
  </si>
  <si>
    <t>VALSB-62 : Verify  that the "Selected Comparable Sales" section displays after the Subject Property 3-Year Sale History section of the report.</t>
  </si>
  <si>
    <t>7.A pdf report should get imported and.
8.It should be displayed under the section "Subject Property 3-Year Sale History"  of the report..</t>
  </si>
  <si>
    <t>TC_13</t>
  </si>
  <si>
    <t>VALSB-62 : Verify the list of column headers under the Public and MLS under current owner section:
 APN,CENSUS TRACT,BEDS,BATHS,GLA sqft,SITE SIZE sqft,YEAR BUILT,EFFECTIVE YEAR BUILT,PROPERTY TYPE,POOL
GARAGE TYPE,GARAGE SPACES,DISTRESSED,ASSESSED IMP,ASSESSED LAND,TOTAL ASSESSED,ASSESSED YEAR,TAX AMT
COUNTY,BASEMENT,BASEMENT sqft,ATTIC,ATTIC sqft,PATIO/PORCH,PATIO/PORCH sqft,COOLING,HEATING,VIEW,WATERFRONT
FIREPLACE,STORIES,STYLE,SUBDIVISION,UNITS,ZONING,LAST IST DATE</t>
  </si>
  <si>
    <t>783 PUGSLEY DR, MONTICELLO, FL 32344</t>
  </si>
  <si>
    <t>1.Click on the URL "https://www-sbox.dev.van.verosapps.com/DesktopEval-React/search-property"                                                  
2. Type the property address as provided in test data.            3. Select the required address from displayed google list.                                                                                                                 4. The selected address should get   displayed in search text box.                                                                                        
5. Click on search button.                                                                                     6. Observe the page user gets landed to with subject and comp details, select the comps and refresh the page.
7.Select 3 comps and click on export report
8.Click on the pdf report exported and check its content for column headers under Selected comparable sales section .</t>
  </si>
  <si>
    <t>7.A pdf report should get imported and.
8.It should have tin the listing  with the following column headers:
 APN,CENSUS TRACT,BEDS,BATHS,GLA sqft,SITE SIZE sqft,YEAR BUILT,EFFECTIVE YEAR BUILT,PROPERTY TYPE,POOL
GARAGE TYPE,GARAGE SPACES,DISTRESSED,ASSESSED IMP,ASSESSED LAND,TOTAL ASSESSED,ASSESSED YEAR,TAX AMT
COUNTY,BASEMENT,BASEMENT sqft,ATTIC,ATTIC sqft,PATIO/PORCH,PATIO/PORCH sqft,COOLING,HEATING,VIEW,WATERFRONT
FIREPLACE,STORIES,STYLE,SUBDIVISION,UNITS,ZONING,</t>
  </si>
  <si>
    <t>TC_14</t>
  </si>
  <si>
    <t>VALSB-62 : Verify that the CURRENT OWNER name is displayed after comp ADDRESS.</t>
  </si>
  <si>
    <t>776 PUGSLEY DR, MONTICELLO, FL 32344</t>
  </si>
  <si>
    <t>1.Click on the URL "https://www-sbox.dev.van.verosapps.com/DesktopEval-React/search-property"                                                  
2. Type the property address as provided in test data.            3. Select the required address from displayed google list.                                                                                                                 4. The selected address should get   displayed in search text box.                                                                                        
5. Click on search button.                                                                                     6. Observe the page user gets landed to with subject and comp details, select the comps and refresh the page.
7.Select 3 comps and click on export report
8.Click on the pdf report exported and check its content for Current Owner Name.</t>
  </si>
  <si>
    <t>7.A pdf report should get imported and.
8.The  "CURRENT OWNER:" displays comp owner name, center justified
 and it shouldd Wrap onto next line if necessary.</t>
  </si>
  <si>
    <t>TC_15</t>
  </si>
  <si>
    <t>VALSB-62 : Verify that the"DISTANCE (MI):" is displayed after CURRENT OWNER name in the same line.</t>
  </si>
  <si>
    <t>777 PUGSLEY DR, MONTICELLO, FL 32344</t>
  </si>
  <si>
    <t>1.Click on the URL "https://www-sbox.dev.van.verosapps.com/DesktopEval-React/search-property"                                                  
2. Type the property address as provided in test data.            3. Select the required address from displayed google list.                                                                                                                 4. The selected address should get   displayed in search text box.                                                                                        
5. Click on search button.                                                                                     6. Observe the page user gets landed to with subject and comp details, select the comps and refresh the page.
7.Select 3 comps and click on export report
8.Click on the pdf report exported and check its content for "DISTANCE (MI):".</t>
  </si>
  <si>
    <t>7.A pdf report should get imported and.
8.The "DISTANCE (MI):"  displays displays distance from subject property, right justified.</t>
  </si>
  <si>
    <t>TC_16</t>
  </si>
  <si>
    <t>VALSB-62 : Verify that the Comp property photo displays under rank and address section.</t>
  </si>
  <si>
    <t>778 PUGSLEY DR, MONTICELLO, FL 32344</t>
  </si>
  <si>
    <t>1.Click on the URL "https://www-sbox.dev.van.verosapps.com/DesktopEval-React/search-property"                                                  
2. Type the property address as provided in test data.            3. Select the required address from displayed google list.                                                                                                                 4. The selected address should get   displayed in search text box.                                                                                        
5. Click on search button.                                                                                     6. Observe the page user gets landed to with subject and comp details, select the comps and refresh the page.
7.Select 3 comps and click on export report
8.Click on the pdf report exported and check its content for comp photo.</t>
  </si>
  <si>
    <t>7.A pdf report should get imported and.
8.The Comp property photo displays  under the rank and address section and is left justified.</t>
  </si>
  <si>
    <t>TC_17</t>
  </si>
  <si>
    <t>VALSB-66 : Verify  that the "Selected Comparable Sales" section is to display after the "Area Comps, Sales &amp; Recent Listings" section of the report.</t>
  </si>
  <si>
    <t xml:space="preserve">770 PUGSLEY DR, MONTICELLO, FL 32344 </t>
  </si>
  <si>
    <t>7.A pdf report should get imported and.
8.It should be displayed under the section " Area Comps, Sales &amp; Recent Listings"  of the report..</t>
  </si>
  <si>
    <t>TC_18</t>
  </si>
  <si>
    <t>VALSB-66 : Verify the list of column headers under the title of Selected comparable sales section:
 "COMP RANK", "ADDRESS", "DIST (MI)", "SOLD PRICE", "SOLD DATE", "GLA", "SITE SIZE", "BED", "BATH", "YEAR BUILT"</t>
  </si>
  <si>
    <t>7.A pdf report should get imported and.
8.It should have tin the listing  with the following column headers:
  "COMP RANK", "ADDRESS", "DIST (MI)", "SOLD PRICE", "SOLD DATE", "GLA", "SITE SIZE", "BED", "BATH", "YEAR BUILT"</t>
  </si>
  <si>
    <t>TC_19</t>
  </si>
  <si>
    <t>VALSB-66 : Verify that the subject property details are in bold in first line</t>
  </si>
  <si>
    <t>1.Click on the URL "https://www-sbox.dev.van.verosapps.com/DesktopEval-React/search-property"                                                  
2. Type the property address as provided in test data.            3. Select the required address from displayed google list.                                                                                                                 4. The selected address should get   displayed in search text box.                                                                                        
5. Click on search button.                                                                                     6. Observe the page user gets landed to with subject and comp details, select the comps and refresh the page.
7.Select 3 comps and click on export report
8.Click on the pdf report exported and check its content for subject proprty details oif its font characteristics.</t>
  </si>
  <si>
    <t>7.A pdf report should get imported and.
8.It should display the Subject property details in bold font</t>
  </si>
  <si>
    <t>pass</t>
  </si>
  <si>
    <t>TC_20</t>
  </si>
  <si>
    <t>VALSB-66 : Verify that  list of Selected Comparables property and sales details are in the order the user selected the comps</t>
  </si>
  <si>
    <t>1.Click on the URL "https://www-sbox.dev.van.verosapps.com/DesktopEval-React/search-property"                                                  
2. Type the property address as provided in test data.            3. Select the required address from displayed google list.                                                                                                                 4. The selected address should get   displayed in search text box.                                                                                        
5. Click on search button.                                                                                     6. Observe the page user gets landed to with subject and comp details, select the comps and refresh the page.
7.Select 3 comps and click on export report
8.Click on the pdf report exported and check its content forranking order of selected comp properties.</t>
  </si>
  <si>
    <t>7.A pdf report should get imported and.
8.It should have sales rank of property sorted by order the user selected the comps.</t>
  </si>
  <si>
    <t>TC_21</t>
  </si>
  <si>
    <t>VALSB-853 : Verify  that the  blue color house icon is replaced by Red color house icon on the Area CompMap.</t>
  </si>
  <si>
    <t>591 ALABAMA ST, MONTICELLO, FL 32344</t>
  </si>
  <si>
    <t>1.Click on the URL "https://www-sbox.dev.van.verosapps.com/DesktopEval-React/search-property"                                                  
2. Type the property address as provided in test data.            3. Select the required address from displayed google list.                                                                                                                 4. The selected address should get   displayed in search text box.                                                                                        
5. Click on search button.                                                                                     6. Observe the page user gets landed to with subject and comp details, select the comps and refresh the page.
7.Select 3 comps and click on export report
8.Click on the pdf report exported and check the red house icon in Area Comp Sales And Recent Listing Map.</t>
  </si>
  <si>
    <t>7.A pdf report should get imported and.
8.Area Comp Sales And Recent Listing Map should have a red color house icon for subject property instead of blue.</t>
  </si>
  <si>
    <t>TC_22</t>
  </si>
  <si>
    <t>VALSB-87 : Verify that the selected comps is displayed on the map.</t>
  </si>
  <si>
    <t>20502 SUN VALLEY DR, Laguna Beach, CA 92651</t>
  </si>
  <si>
    <t>1.Click on the URL "https://www-sbox.dev.van.verosapps.com/DesktopEval-React/search-property"                                                        2. Type the property address as provided in test data.            3. Select the required address from displayed google list.                                                                                                                 4. The selected address should get   displayed in search text box.                                                                                         5. Click on search button.                                                                                     6. Observe the page user gets landed to with subject and comp details.</t>
  </si>
  <si>
    <t>System should display the list of comps properties with a correct alignment in the default page
No pagination requires.i.e. no need of incremental search method</t>
  </si>
  <si>
    <t>TC_23</t>
  </si>
  <si>
    <t>VALSB-87 : Verify that on de-selecting the comp it gets disappeared from the map.</t>
  </si>
  <si>
    <t>245 CRESCENT BAY DR, LAGUNA BEACH, CA, 92651</t>
  </si>
  <si>
    <t>TC_24</t>
  </si>
  <si>
    <t>VALSB-87 : Verify that subject and comps are exhibited with different color/shapes on the map.</t>
  </si>
  <si>
    <t>394 POPLAR ST, LAGUNA BEACH, CA, 92651</t>
  </si>
  <si>
    <t>TC_25</t>
  </si>
  <si>
    <t>VALSB-87 : Verify that system allows to select all 100 comps and the same should reflect on the map.</t>
  </si>
  <si>
    <t xml:space="preserve">
239 FAIRVIEW ST</t>
  </si>
  <si>
    <t>TC_26</t>
  </si>
  <si>
    <t>VALSB-87 : Verify that on mouse hovering on comps it should show the address.</t>
  </si>
  <si>
    <t>1195 TEMPLE HILLS DR, Laguna Beach, CA 92651</t>
  </si>
  <si>
    <t>1.Type the property address as provided in test data.            2. Select the required address from displayed google list.                                                                                                                 3. The selected address should get   displayed in search text box.                                                                                         5. Click on search button.                                                                                     4. Observe the page user gets landed to with subject and comp details.</t>
  </si>
  <si>
    <t>TC_27</t>
  </si>
  <si>
    <t>VALSB-87 : Verify that on clicking on the comps it should show the address pinned to comp locations on map.</t>
  </si>
  <si>
    <t>TC_28</t>
  </si>
  <si>
    <t>VALSB-87 : Verify that all the unselected comps are displayed in light color.</t>
  </si>
  <si>
    <t>1.Type the property address as provided in test data.            2. Select the required address from displayed google list.                                                                                                                 3. The selected address should get   displayed in search text box.                                                                                         5. Click on search button.                                                                                     4. Observe that all the comps are displayed in small circles on map.</t>
  </si>
  <si>
    <t>Unselected comps are shown as light colour smaller circles</t>
  </si>
  <si>
    <t>TC_29</t>
  </si>
  <si>
    <t>VALSB-87 : Verify that all the selected comps are displayed in red color.</t>
  </si>
  <si>
    <t>1.Type the property address as provided in test data.            2. Select the required address from displayed google list.                                                                                                                 3. The selected address should get   displayed in search text box.                                                                                         5. Click on search button.                                                                                     4. Observe that the selected  comps are displayed in bigger red color circles on map.</t>
  </si>
  <si>
    <t>Selectedd comps are shown in re color bigger circles with rank number inside the circle.</t>
  </si>
  <si>
    <t>TC_30</t>
  </si>
  <si>
    <t>VALSB-87 : Verify that it should show label with address on clicking on the comp icon on map.</t>
  </si>
  <si>
    <t>Address is displayed on modal window on clicking the comps.</t>
  </si>
  <si>
    <t>TC_31</t>
  </si>
  <si>
    <t>VALSB-87 : Verify the mouse hover on selected comp.</t>
  </si>
  <si>
    <t>1.Type the property address as provided in test data.            2. Select the required address from displayed google list.                                                                                                                 3. The selected address should get   displayed in search text box.                                                                                          Click on search button.                                                                                     4. Observe that all the selected comps on mouse hover shows  only address.</t>
  </si>
  <si>
    <t>Mouse hover on selected comps shows only address.</t>
  </si>
  <si>
    <t>TC_32</t>
  </si>
  <si>
    <t xml:space="preserve">VALSB-901 : Verify  that under the  Area Comps section in map there should not be displayed Recent Sales section. </t>
  </si>
  <si>
    <t>1.Click on the URL "https://www-sbox.dev.van.verosapps.com/DesktopEval-React/search-property"                                                  
2. Type the property address as provided in test data.            3. Select the required address from displayed google list.                                                                                                                 4. The selected address should get   displayed in search text box.                                                                                        
5. Click on search button.                                                                                     6. Observe the page user gets landed to with subject and comp details, select the comps and refresh the page.
7.Select 3 comps and click on export report
8.Click on the pdf report exported and check Area Comp Sales And Recent Listing Map section has an icon attached to it..</t>
  </si>
  <si>
    <t>7.A pdf report should get imported and.
8.Area Comp Sales And Recent Listing Map should have a icon attached to it..</t>
  </si>
  <si>
    <t>TC_33</t>
  </si>
  <si>
    <t xml:space="preserve">VALSB-901 : Verify  that under the  Area Comps section in map there should not be displayed Nearby Listings section. </t>
  </si>
  <si>
    <t>1.Click on the URL "https://www-sbox.dev.van.verosapps.com/DesktopEval-React/search-property"                                                  
2. Type the property address as provided in test data.            3. Select the required address from displayed google list.                                                                                                                 4. The selected address should get   displayed in search text box.                                                                                        
5. Click on search button.                                                                                     6. Observe the page user gets landed to with subject and comp details, select the comps and refresh the page.
7.Select 3 comps and click on export report
8Click on the pdf report exported and check the red title section under Area Comp Sales And Recent Listing Map.</t>
  </si>
  <si>
    <t>7.A pdf report should get imported and.
8.Section under Area Comp Sales And Recent Listing Map should have a title "AREA COMPS, SALES &amp; RECENT LISTINGS".</t>
  </si>
  <si>
    <t>TC_34</t>
  </si>
  <si>
    <t>VALSB-901 : Verify  that the title of this map section should be displayed as  "AREA COMPS" instead of  "AREA COMPS, SALES &amp; RECENT LISTINGS"</t>
  </si>
  <si>
    <t>592 ALABAMA ST, MONTICELLO, FL 32344</t>
  </si>
  <si>
    <t>1.Click on the URL "https://www-sbox.dev.van.verosapps.com/DesktopEval-React/search-property"                                                  
2. Type the property address as provided in test data.            3. Select the required address from displayed google list.                                                                                                                 4. The selected address should get   displayed in search text box.                                                                                        
5. Click on search button.                                                                                     6. Observe the page user gets landed to with subject and comp details, select the comps and refresh the page.
7.Select 3 comps and click on export report
8Click on the pdf report exported and check the sub-title section under Area Comp Sales And Recent Listing Map.</t>
  </si>
  <si>
    <t>7.A pdf report should get imported and.
8.Sub -title under Area Comp Sales And Recent Listing Map should have a text  "MAP: COMPARABLE SALES / RECENT SALES / NEARBY LISTINGS""</t>
  </si>
  <si>
    <t>TC_35</t>
  </si>
  <si>
    <t>VALSB-901 : Verify  that the sub-title of this map section should be displayed as "MAP: COMPARABLE SALES" instead of  "MAP: COMPARABLE SALES / RECENT SALES / NEARBY LISTINGS"</t>
  </si>
  <si>
    <t>TC_36</t>
  </si>
  <si>
    <t>VALSB-901 : Verify  that the  the map displays subject property icon.</t>
  </si>
  <si>
    <t>593 ALABAMA ST, MONTICELLO, FL 32344</t>
  </si>
  <si>
    <t>1.Click on the URL "https://www-sbox.dev.van.verosapps.com/DesktopEval-React/search-property"                                                  
2. Type the property address as provided in test data.            3. Select the required address from displayed google list.                                                                                                                 4. The selected address should get   displayed in search text box.                                                                                        
5. Click on search button.                                                                                     6. Observe the page user gets landed to with subject and comp details, select the comps and refresh the page.
7.Select 3 comps and click on export report
8Click on the pdf report exported and check the map section.</t>
  </si>
  <si>
    <t>7.A pdf report should get imported and.
8. Subject property icon should be in red color</t>
  </si>
  <si>
    <t>TC_37</t>
  </si>
  <si>
    <t>VALSB-901 : Verify  that the  the map displays  property icon for comparable sales</t>
  </si>
  <si>
    <t>1.Click on the URL "https://www-sbox.dev.van.verosapps.com/DesktopEval-React/search-property"                                                  
2. Type the property address as provided in test data.            3. Select the required address from displayed google list.                                                                                                                 4. The selected address should get   displayed in search text box.                                                                                        
5. Click on search button.                                                                                     6. Observe the page user gets landed to with subject and comp details, select the comps and refresh the page.
7.Select 3 comps and click on export report
8Click on the pdf report exported and check the map section for comp sales icons .</t>
  </si>
  <si>
    <t>7.A pdf report should get imported and.
8. Comp sales icon should be in blue color</t>
  </si>
  <si>
    <t>TC_38</t>
  </si>
  <si>
    <t>VALSB-906 : Verify that the "Style" section on the "More Filters" comp analysis page in the grid has no duplicate for Condos/CONDOS/condos</t>
  </si>
  <si>
    <t>17130 BURBANK BLVD 201, ENCINO, CA, 91316</t>
  </si>
  <si>
    <t>1.Click on the URL "https://www-sbox.dev.van.verosapps.com/DesktopEval-React/search-property"                                                  
2. Type the property address as provided in test data.            3. Select the required address from displayed google list.                                                                                                                 4. The selected address should get   displayed in search text box.                                                                                        
5. Click on search button.                                                                                     6. User should be on landing page , select address and click
7.Click on "More Filters" button and check Style section</t>
  </si>
  <si>
    <t>There should be only Condo as an option for styles in More Filters section.</t>
  </si>
  <si>
    <t>TC_39</t>
  </si>
  <si>
    <t>TC_40</t>
  </si>
  <si>
    <t>TC_41</t>
  </si>
  <si>
    <t>TC_42</t>
  </si>
  <si>
    <t>TC_43</t>
  </si>
  <si>
    <t>TC_44</t>
  </si>
  <si>
    <t>TC_45</t>
  </si>
  <si>
    <t>TC_46</t>
  </si>
  <si>
    <t>TC_47</t>
  </si>
  <si>
    <t>TC_48</t>
  </si>
  <si>
    <t>TC_49</t>
  </si>
  <si>
    <t>TC_50</t>
  </si>
  <si>
    <t>TC_51</t>
  </si>
  <si>
    <t>TC_52</t>
  </si>
  <si>
    <t>TC_53</t>
  </si>
  <si>
    <t>TC_54</t>
  </si>
  <si>
    <t>TC_55</t>
  </si>
  <si>
    <t>TC_56</t>
  </si>
  <si>
    <t>TC_57</t>
  </si>
  <si>
    <t>TC_58</t>
  </si>
  <si>
    <t>TC_59</t>
  </si>
  <si>
    <t>TC_60</t>
  </si>
  <si>
    <t>TC_61</t>
  </si>
  <si>
    <t>TC_62</t>
  </si>
  <si>
    <t>TC_63</t>
  </si>
  <si>
    <t>TC_64</t>
  </si>
  <si>
    <t>TC_65</t>
  </si>
  <si>
    <t>TC_66</t>
  </si>
  <si>
    <t>TC_67</t>
  </si>
  <si>
    <t>TC_68</t>
  </si>
  <si>
    <t>TC_69</t>
  </si>
  <si>
    <t>TC_70</t>
  </si>
  <si>
    <t>TC_71</t>
  </si>
  <si>
    <t>TC_72</t>
  </si>
  <si>
    <t>TC_73</t>
  </si>
  <si>
    <t>TC_74</t>
  </si>
  <si>
    <t>TC_75</t>
  </si>
  <si>
    <t>TC_76</t>
  </si>
  <si>
    <t>TC_77</t>
  </si>
  <si>
    <t>TC_78</t>
  </si>
  <si>
    <t>TC_79</t>
  </si>
  <si>
    <t>TC_80</t>
  </si>
  <si>
    <t>TC_81</t>
  </si>
  <si>
    <t>TC_82</t>
  </si>
  <si>
    <t>TC_83</t>
  </si>
  <si>
    <t>TC_84</t>
  </si>
  <si>
    <t>TC_85</t>
  </si>
  <si>
    <t>TC_86</t>
  </si>
  <si>
    <t>TC_87</t>
  </si>
  <si>
    <t>TC_88</t>
  </si>
  <si>
    <t>TC_89</t>
  </si>
  <si>
    <t>TC_90</t>
  </si>
  <si>
    <t>TC_91</t>
  </si>
  <si>
    <t>TC_92</t>
  </si>
  <si>
    <t>TC_93</t>
  </si>
  <si>
    <t>TC_94</t>
  </si>
  <si>
    <t>TC_95</t>
  </si>
  <si>
    <t>TC_96</t>
  </si>
  <si>
    <t>TC_97</t>
  </si>
  <si>
    <t>TC_98</t>
  </si>
  <si>
    <t>TC_99</t>
  </si>
  <si>
    <t>TC_100</t>
  </si>
  <si>
    <t>TC_101</t>
  </si>
  <si>
    <t>TC_102</t>
  </si>
  <si>
    <t>TC_103</t>
  </si>
  <si>
    <t>TC_104</t>
  </si>
  <si>
    <t>TC_105</t>
  </si>
  <si>
    <t>VALSB-56
Desktop Adjusted Value section to display the specific details on the Desktop E-Valuation report</t>
  </si>
  <si>
    <t>Launch DVAL application
Login to application with correct veros username &amp; password
Enter the property address as provided in test data.
Select the required address from google suggested list.
Click on Magnifying glass icon (Search icon)
Click on the address that is provided in test data from Select an address from the list below or start your search again
Select at least 3 or more comparable property
when export button will enable click on the export button
Open pdf report and check adjusted value with comparable page</t>
  </si>
  <si>
    <t>The Desktop Adjusted Value section is to display left justified on the first page, under the header section of the report:
User able to see "ADJUSTED VALUE" - display the value which was displayed on the Comp Analysis page.
Adjusted value reflects the sales selected by the user which may not be the same sales used to create the VeroVALUE Estimate.</t>
  </si>
  <si>
    <t>VALSB-57
VeroValue Estimate section to display the specific details on the Desktop E-Valuation report</t>
  </si>
  <si>
    <t>1104 ARANSAS DR, EULESS, TX, 76039</t>
  </si>
  <si>
    <t>Launch DVAL application
Login to application with correct veros username &amp; password
Enter the property address as provided in test data.
Select the required address from google suggested list.
Click on Magnifying glass icon (Search icon)
Click on the address that is provided in test data from Select an address from the list below or start your search again
Select at least 3 or more comparable property
when export button will enable click on the export button
Open pdf report and check  with comparable page</t>
  </si>
  <si>
    <t xml:space="preserve">The VeroValue Estimate section is to display centered on the first page, under the header in between Desktop Adjusted Value and VeroValue Confidence Score:
- VEROVALUE ESTIMATE - display the amount  &lt;amt&gt; sqft
- Low Estimate / High Estimate with &lt;amt&gt; sqft
- VEROVALUE CONFIDENCE SCORE - display Confidence Score inside of a dynamic circle which will close when closer to 100
- If VeroValue Estimate is not available, do not display, and do not display Confidence Score,  leave section blank </t>
  </si>
  <si>
    <t xml:space="preserve">VALSB-59
Property Summary, Price History Summary and Comments to display the specific details on the Desktop E-Valuation report, in order to document Subject property details. </t>
  </si>
  <si>
    <t>6820 LAKESIDE DRLAKE WORTH, TX, 76135</t>
  </si>
  <si>
    <t xml:space="preserve"> - Property summary details and associated icons for Beds, Baths, Property Type, GLA sqft, Site Size sqft, and Year Built is centered between the subject property photo and Price History Summary
 - Section title of "PRICE HISTORY SUMMARY"  
 -  Column headers of "DATE", "TRANSACTION", "PRICE" details
 - showing only 5 most recent transactions, details below" displays under Price History Summary
- COMMENTS displays left justified under subject property photo going across the page
 - Display Price History Summary details, most recent to the oldest, up to 5 results, could be one or none
 - If no Sale History available, display "No prior sale history" centered under Price History Summary Transaction - see attached mockup
 - Do not display note of "*showing only 5 most recent transactions, details below" under Price  History Summary when no sale history is available   </t>
  </si>
  <si>
    <t>VALSB-189 : Verify that a new button names as "Export Report" is shown on the page.</t>
  </si>
  <si>
    <t xml:space="preserve">2455 TEMPLE HILLS DR, LAGUNA BEACH, CA, 92651
</t>
  </si>
  <si>
    <t xml:space="preserve">"1.Click on the URL ""https://www-sbox.dev.van.verosapps.com/DesktopEval-React/search-property""                                                        2. Type the property address as provided in test data.            
3. Select the required address from displayed google list.                                                                                                                 4. The selected address should get   displayed in search text box.                                                                                         5. Click on search button.                                                                                     5. Observe the page user gets landed to with subject and comp details.
6.Look for the button name and icon on the UI after the page load"
</t>
  </si>
  <si>
    <t>System should display top 100 comparable property addresses against the subject property and the button export report should be there</t>
  </si>
  <si>
    <t>VALSB-189 : Verify that ""Export Report"  button does not gets disabled after selecting the comp checkboxes.</t>
  </si>
  <si>
    <t>1.Click on the URL "https://www-sbox.dev.van.verosapps.com/DesktopEval-React/search-property"                                                        2. Type the property address as provided in test data.            3. Select the required address from displayed google list.                                                                                                                 4. The selected address should get   displayed in search text box.                                                                                         5. Click on search button.                                                                                     5. Observe the page user gets landed to with subject and comp details.
6.Look for the button on the UI after the page load after selecting and de-selecting the comps.</t>
  </si>
  <si>
    <t>System should display top 100 comparable property addresses against the subject property and the button.</t>
  </si>
  <si>
    <t>VALSB-830 : Verify  that the  "Export Report " allows us to download the report of specified naming format and should allow to take in street name with gap in between.</t>
  </si>
  <si>
    <t xml:space="preserve">134 PINE NEEDLE TRCE, MONTICELLO, FL 32344 </t>
  </si>
  <si>
    <t>1.Click on the URL "https://www-sbox.dev.van.verosapps.com/DesktopEval-React/search-property"                                                  
2. Type the property address as provided in test data.            3. Select the required address from displayed google list.                                                                                                                 4. The selected address should get   displayed in search text box.                                                                                        
5. Click on search button.                                                                                     6. Observe the page user gets landed to with subject and comp details, select the comps and refresh the page.
7.Select 3 comps and click on export report
8.Click on the pdf report exported and check its content for the house icon in the recent sales section.</t>
  </si>
  <si>
    <t>7.A pdf report should get imported and.
8.It should havehouse icon in this section.</t>
  </si>
  <si>
    <t xml:space="preserve">VALSB-909
 Remove FSD from the report. </t>
  </si>
  <si>
    <t>Launch DVAL application
Login to application with correct veros username &amp; password
Enter the property address as provided in test data.
Select the required address from google suggested list.
Click on Magnifying glass icon (Search icon)
Click on the address that is provided in test data from Select an address from the list below or start your search again
Select at least 3 or more comparable property
when export button will enable click on the export button
Open pdf report and check  the FSD not avilable in the report</t>
  </si>
  <si>
    <t xml:space="preserve"> - Remove "FSD: .xx" from the Confidence Score section of the report.
 - Align VEROFORECAST &lt;arrow&gt; with the confidence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</si>
</sst>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9"/>
      <color rgb="FF000000"/>
      <name val="Arial"/>
    </font>
    <font>
      <sz val="9"/>
      <color theme="1"/>
      <name val="Arial"/>
    </font>
    <font>
      <u/>
      <sz val="11"/>
      <color theme="10"/>
      <name val="Calibri"/>
      <family val="2"/>
      <scheme val="minor"/>
    </font>
    <font>
      <u/>
      <sz val="9"/>
      <color theme="10"/>
      <name val="Arial"/>
    </font>
    <font>
      <sz val="8"/>
      <color theme="1"/>
      <name val="Arial"/>
    </font>
    <font>
      <sz val="8"/>
      <color rgb="FF000000"/>
      <name val="Arial"/>
    </font>
    <font>
      <sz val="8"/>
      <color theme="1"/>
      <name val="Calibri"/>
      <family val="2"/>
      <scheme val="minor"/>
    </font>
    <font>
      <b/>
      <u/>
      <sz val="9"/>
      <color rgb="FF000000"/>
      <name val="Arial"/>
    </font>
    <font>
      <b/>
      <sz val="9"/>
      <color rgb="FF000000"/>
      <name val="Arial"/>
    </font>
    <font>
      <sz val="11"/>
      <color rgb="FF000000"/>
      <name val="Calibri"/>
    </font>
    <font>
      <sz val="11"/>
      <color rgb="FF000000"/>
      <name val="Calibri"/>
      <family val="2"/>
    </font>
    <font>
      <b/>
      <sz val="9"/>
      <name val="Arial"/>
    </font>
    <font>
      <b/>
      <sz val="8"/>
      <name val="Arial"/>
    </font>
    <font>
      <sz val="9"/>
      <color theme="1"/>
      <name val="Calibri"/>
      <family val="2"/>
      <scheme val="minor"/>
    </font>
    <font>
      <u/>
      <sz val="9"/>
      <color rgb="FF000000"/>
      <name val="Arial"/>
    </font>
    <font>
      <sz val="9"/>
      <color rgb="FF172B4D"/>
      <name val="Arial"/>
    </font>
    <font>
      <b/>
      <sz val="9"/>
      <color rgb="FF172B4D"/>
      <name val="Arial"/>
    </font>
    <font>
      <sz val="9"/>
      <color rgb="FFFF0000"/>
      <name val="Arial"/>
    </font>
  </fonts>
  <fills count="8">
    <fill>
      <patternFill patternType="none"/>
    </fill>
    <fill>
      <patternFill patternType="gray125"/>
    </fill>
    <fill>
      <patternFill patternType="solid">
        <fgColor rgb="FFF4B084"/>
        <bgColor indexed="64"/>
      </patternFill>
    </fill>
    <fill>
      <patternFill patternType="solid">
        <fgColor theme="9" tint="0.59999389629810485"/>
        <bgColor indexed="64"/>
      </patternFill>
    </fill>
    <fill>
      <patternFill patternType="solid">
        <fgColor rgb="FFFFFFFF"/>
        <bgColor indexed="64"/>
      </patternFill>
    </fill>
    <fill>
      <patternFill patternType="solid">
        <fgColor rgb="FF92D050"/>
        <bgColor indexed="64"/>
      </patternFill>
    </fill>
    <fill>
      <patternFill patternType="solid">
        <fgColor rgb="FFFFFFFF"/>
        <bgColor rgb="FF000000"/>
      </patternFill>
    </fill>
    <fill>
      <patternFill patternType="solid">
        <fgColor rgb="FF92D050"/>
        <bgColor rgb="FF000000"/>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rgb="FF000000"/>
      </top>
      <bottom/>
      <diagonal/>
    </border>
    <border>
      <left/>
      <right style="thin">
        <color rgb="FF000000"/>
      </right>
      <top/>
      <bottom/>
      <diagonal/>
    </border>
  </borders>
  <cellStyleXfs count="2">
    <xf numFmtId="0" fontId="0" fillId="0" borderId="0"/>
    <xf numFmtId="0" fontId="3" fillId="0" borderId="0" applyNumberFormat="0" applyFill="0" applyBorder="0" applyAlignment="0" applyProtection="0"/>
  </cellStyleXfs>
  <cellXfs count="143">
    <xf numFmtId="0" fontId="0" fillId="0" borderId="0" xfId="0"/>
    <xf numFmtId="0" fontId="2" fillId="0" borderId="0" xfId="0" applyFont="1" applyAlignment="1">
      <alignment vertical="center"/>
    </xf>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2" xfId="0" applyFont="1" applyBorder="1" applyAlignment="1">
      <alignment horizontal="center" vertical="center"/>
    </xf>
    <xf numFmtId="0" fontId="1" fillId="0" borderId="2" xfId="0"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5" fillId="0" borderId="3" xfId="0" applyFont="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3" xfId="0" applyFont="1" applyBorder="1" applyAlignment="1">
      <alignment vertical="center" wrapText="1"/>
    </xf>
    <xf numFmtId="0" fontId="5" fillId="0" borderId="2" xfId="0" applyFont="1" applyBorder="1" applyAlignment="1">
      <alignment vertical="center" wrapText="1"/>
    </xf>
    <xf numFmtId="0" fontId="5" fillId="0" borderId="6" xfId="0" applyFont="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2" fillId="0" borderId="8" xfId="0" applyFont="1" applyBorder="1" applyAlignment="1">
      <alignment horizontal="left" vertical="center" wrapText="1"/>
    </xf>
    <xf numFmtId="0" fontId="2" fillId="0" borderId="8" xfId="0" applyFont="1" applyBorder="1" applyAlignment="1">
      <alignment vertical="center" wrapText="1"/>
    </xf>
    <xf numFmtId="0" fontId="2" fillId="0" borderId="1" xfId="0" applyFont="1" applyBorder="1" applyAlignment="1">
      <alignment horizontal="left" vertical="center"/>
    </xf>
    <xf numFmtId="0" fontId="2" fillId="0" borderId="9" xfId="0" applyFont="1" applyBorder="1" applyAlignment="1">
      <alignment vertical="center" wrapText="1"/>
    </xf>
    <xf numFmtId="0" fontId="2" fillId="0" borderId="3" xfId="0" applyFont="1" applyBorder="1" applyAlignment="1">
      <alignment horizontal="left" vertical="center" wrapText="1"/>
    </xf>
    <xf numFmtId="0" fontId="2" fillId="0" borderId="0" xfId="0" applyFont="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vertical="center" wrapText="1"/>
    </xf>
    <xf numFmtId="0" fontId="5" fillId="4" borderId="1" xfId="0" applyFont="1" applyFill="1" applyBorder="1" applyAlignment="1">
      <alignment vertical="center"/>
    </xf>
    <xf numFmtId="0" fontId="5" fillId="4" borderId="3" xfId="0" applyFont="1" applyFill="1" applyBorder="1" applyAlignment="1">
      <alignment vertical="center" wrapText="1"/>
    </xf>
    <xf numFmtId="0" fontId="0" fillId="5" borderId="0" xfId="0" applyFill="1"/>
    <xf numFmtId="0" fontId="0" fillId="0" borderId="0" xfId="0" applyAlignment="1">
      <alignment vertical="center"/>
    </xf>
    <xf numFmtId="0" fontId="0" fillId="0" borderId="0" xfId="0" applyAlignment="1">
      <alignment wrapText="1"/>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7" fillId="0" borderId="0" xfId="0" applyFont="1" applyAlignment="1">
      <alignment vertical="center"/>
    </xf>
    <xf numFmtId="0" fontId="5" fillId="0" borderId="1" xfId="0" applyFont="1" applyBorder="1"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10" fillId="0" borderId="1" xfId="0" applyFont="1" applyBorder="1" applyAlignment="1">
      <alignment horizontal="center" vertical="center" wrapText="1"/>
    </xf>
    <xf numFmtId="0" fontId="10" fillId="0" borderId="8" xfId="0" applyFont="1" applyBorder="1" applyAlignment="1">
      <alignment horizontal="center" vertical="center"/>
    </xf>
    <xf numFmtId="0" fontId="10" fillId="0" borderId="8" xfId="0" applyFont="1" applyBorder="1" applyAlignment="1">
      <alignment horizontal="center" vertical="center" wrapText="1"/>
    </xf>
    <xf numFmtId="0" fontId="10" fillId="0" borderId="8" xfId="0" applyFont="1" applyBorder="1" applyAlignment="1">
      <alignment horizontal="left" vertical="top" wrapText="1"/>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1" xfId="0" applyFont="1" applyFill="1" applyBorder="1" applyAlignment="1">
      <alignment horizontal="center" vertical="center" wrapText="1"/>
    </xf>
    <xf numFmtId="0" fontId="2" fillId="0" borderId="0" xfId="0" applyFont="1" applyAlignment="1">
      <alignment horizontal="left" vertical="center" wrapText="1"/>
    </xf>
    <xf numFmtId="0" fontId="10" fillId="0" borderId="1" xfId="0" applyFont="1" applyBorder="1" applyAlignment="1">
      <alignment vertical="center" wrapText="1"/>
    </xf>
    <xf numFmtId="0" fontId="10" fillId="0" borderId="8" xfId="0" applyFont="1" applyBorder="1" applyAlignment="1">
      <alignment vertical="center"/>
    </xf>
    <xf numFmtId="0" fontId="10" fillId="0" borderId="8" xfId="0" applyFont="1" applyBorder="1" applyAlignment="1">
      <alignment vertical="center" wrapText="1"/>
    </xf>
    <xf numFmtId="0" fontId="10" fillId="0" borderId="1" xfId="0" applyFont="1" applyBorder="1" applyAlignment="1">
      <alignment horizontal="left" vertical="center" wrapText="1"/>
    </xf>
    <xf numFmtId="0" fontId="10" fillId="0" borderId="8" xfId="0" applyFont="1" applyBorder="1" applyAlignment="1">
      <alignment horizontal="left" vertical="center"/>
    </xf>
    <xf numFmtId="0" fontId="10" fillId="0" borderId="8" xfId="0" applyFont="1" applyBorder="1" applyAlignment="1">
      <alignment horizontal="left" vertical="center" wrapText="1"/>
    </xf>
    <xf numFmtId="0" fontId="10" fillId="0" borderId="5" xfId="0" applyFont="1" applyBorder="1" applyAlignment="1">
      <alignment vertical="center" wrapText="1"/>
    </xf>
    <xf numFmtId="0" fontId="10" fillId="0" borderId="11" xfId="0" applyFont="1" applyBorder="1" applyAlignment="1">
      <alignment vertical="center"/>
    </xf>
    <xf numFmtId="0" fontId="10" fillId="0" borderId="11" xfId="0" applyFont="1" applyBorder="1" applyAlignment="1">
      <alignment vertical="center" wrapText="1"/>
    </xf>
    <xf numFmtId="0" fontId="10" fillId="6" borderId="5" xfId="0" applyFont="1" applyFill="1" applyBorder="1" applyAlignment="1">
      <alignment vertical="center" wrapText="1"/>
    </xf>
    <xf numFmtId="0" fontId="10" fillId="0" borderId="0" xfId="0" applyFont="1" applyAlignment="1">
      <alignment vertical="center" wrapText="1"/>
    </xf>
    <xf numFmtId="0" fontId="10" fillId="0" borderId="12" xfId="0" applyFont="1" applyBorder="1" applyAlignment="1">
      <alignment vertical="center" wrapText="1"/>
    </xf>
    <xf numFmtId="0" fontId="10" fillId="0" borderId="13" xfId="0" applyFont="1" applyBorder="1" applyAlignment="1">
      <alignment vertical="center" wrapText="1"/>
    </xf>
    <xf numFmtId="0" fontId="11" fillId="0" borderId="0" xfId="0" applyFont="1"/>
    <xf numFmtId="0" fontId="11" fillId="0" borderId="0" xfId="0" applyFont="1" applyAlignment="1">
      <alignment wrapText="1"/>
    </xf>
    <xf numFmtId="0" fontId="11" fillId="0" borderId="0" xfId="0" applyFont="1" applyAlignment="1">
      <alignment vertical="center" wrapText="1"/>
    </xf>
    <xf numFmtId="0" fontId="11" fillId="0" borderId="0" xfId="0" applyFont="1" applyAlignment="1">
      <alignment vertical="center"/>
    </xf>
    <xf numFmtId="0" fontId="2" fillId="0" borderId="1" xfId="0" applyFont="1" applyBorder="1" applyAlignment="1">
      <alignment horizontal="center" vertical="center" wrapText="1"/>
    </xf>
    <xf numFmtId="0" fontId="2" fillId="0" borderId="4" xfId="0" applyFont="1" applyBorder="1" applyAlignment="1">
      <alignment horizontal="center" vertical="center"/>
    </xf>
    <xf numFmtId="0" fontId="4" fillId="0" borderId="1" xfId="1" applyFont="1" applyBorder="1" applyAlignment="1">
      <alignment horizontal="left" vertical="center"/>
    </xf>
    <xf numFmtId="0" fontId="4" fillId="0" borderId="2" xfId="1" applyFont="1" applyBorder="1" applyAlignment="1">
      <alignment horizontal="left" vertical="center"/>
    </xf>
    <xf numFmtId="0" fontId="12" fillId="3" borderId="3"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2" fillId="4" borderId="1" xfId="0" applyFont="1" applyFill="1" applyBorder="1" applyAlignment="1">
      <alignment vertical="center" wrapText="1"/>
    </xf>
    <xf numFmtId="0" fontId="2" fillId="4" borderId="1" xfId="0" applyFont="1" applyFill="1" applyBorder="1" applyAlignment="1">
      <alignment vertical="center"/>
    </xf>
    <xf numFmtId="0" fontId="13" fillId="3" borderId="3" xfId="0" applyFont="1" applyFill="1" applyBorder="1" applyAlignment="1">
      <alignment horizontal="center" vertical="center" wrapText="1"/>
    </xf>
    <xf numFmtId="0" fontId="7" fillId="4" borderId="0" xfId="0" applyFont="1" applyFill="1" applyAlignment="1">
      <alignment vertical="center"/>
    </xf>
    <xf numFmtId="0" fontId="2" fillId="0" borderId="14" xfId="0" applyFont="1" applyBorder="1" applyAlignment="1">
      <alignment vertical="center" wrapText="1"/>
    </xf>
    <xf numFmtId="0" fontId="2" fillId="0" borderId="2" xfId="0" applyFont="1" applyBorder="1" applyAlignment="1">
      <alignment vertical="center" wrapText="1"/>
    </xf>
    <xf numFmtId="0" fontId="5" fillId="4" borderId="3" xfId="0" applyFont="1" applyFill="1" applyBorder="1" applyAlignment="1">
      <alignment vertical="center"/>
    </xf>
    <xf numFmtId="0" fontId="5" fillId="4" borderId="2" xfId="0" applyFont="1" applyFill="1" applyBorder="1" applyAlignment="1">
      <alignment vertical="center" wrapText="1"/>
    </xf>
    <xf numFmtId="0" fontId="5" fillId="4" borderId="2" xfId="0" applyFont="1" applyFill="1" applyBorder="1" applyAlignment="1">
      <alignment vertical="center"/>
    </xf>
    <xf numFmtId="0" fontId="14" fillId="0" borderId="0" xfId="0" applyFont="1"/>
    <xf numFmtId="0" fontId="12" fillId="3" borderId="1" xfId="0" applyFont="1" applyFill="1" applyBorder="1" applyAlignment="1">
      <alignment horizontal="center" vertical="center" wrapText="1"/>
    </xf>
    <xf numFmtId="0" fontId="16" fillId="4" borderId="1" xfId="0" quotePrefix="1" applyFont="1" applyFill="1" applyBorder="1" applyAlignment="1">
      <alignment vertical="center" wrapText="1"/>
    </xf>
    <xf numFmtId="0" fontId="2" fillId="4" borderId="3" xfId="0" applyFont="1" applyFill="1" applyBorder="1" applyAlignment="1">
      <alignment vertical="center" wrapText="1"/>
    </xf>
    <xf numFmtId="0" fontId="16" fillId="4" borderId="3" xfId="0" quotePrefix="1" applyFont="1" applyFill="1" applyBorder="1" applyAlignment="1">
      <alignment vertical="center" wrapText="1"/>
    </xf>
    <xf numFmtId="0" fontId="14" fillId="4" borderId="0" xfId="0" applyFont="1" applyFill="1"/>
    <xf numFmtId="0" fontId="2" fillId="0" borderId="2" xfId="0" applyFont="1" applyBorder="1" applyAlignment="1">
      <alignment horizontal="left" vertical="center" wrapText="1"/>
    </xf>
    <xf numFmtId="0" fontId="2" fillId="0" borderId="6" xfId="0" applyFont="1" applyBorder="1" applyAlignment="1">
      <alignment vertical="center" wrapText="1"/>
    </xf>
    <xf numFmtId="0" fontId="2" fillId="0" borderId="5" xfId="0" applyFont="1" applyBorder="1" applyAlignment="1">
      <alignment horizontal="left" vertical="center" wrapText="1"/>
    </xf>
    <xf numFmtId="0" fontId="2" fillId="0" borderId="1" xfId="0" applyFont="1" applyBorder="1" applyAlignment="1">
      <alignment vertical="center"/>
    </xf>
    <xf numFmtId="0" fontId="2" fillId="0" borderId="11" xfId="0" applyFont="1" applyBorder="1" applyAlignment="1">
      <alignment horizontal="left" vertical="center" wrapText="1"/>
    </xf>
    <xf numFmtId="0" fontId="4" fillId="0" borderId="6" xfId="1" applyFont="1" applyBorder="1" applyAlignment="1">
      <alignment horizontal="left" vertical="center"/>
    </xf>
    <xf numFmtId="0" fontId="2" fillId="0" borderId="2" xfId="0" applyFont="1" applyBorder="1" applyAlignment="1">
      <alignment horizontal="left" vertical="center"/>
    </xf>
    <xf numFmtId="0" fontId="1" fillId="0" borderId="8" xfId="0" applyFont="1" applyBorder="1" applyAlignment="1">
      <alignment horizontal="left" vertical="center" wrapText="1"/>
    </xf>
    <xf numFmtId="0" fontId="14" fillId="0" borderId="0" xfId="0" applyFont="1" applyAlignment="1">
      <alignment vertical="center"/>
    </xf>
    <xf numFmtId="0" fontId="14" fillId="0" borderId="1" xfId="0" applyFont="1" applyBorder="1" applyAlignment="1">
      <alignment vertical="center"/>
    </xf>
    <xf numFmtId="0" fontId="11" fillId="7" borderId="0" xfId="0" applyFont="1" applyFill="1"/>
    <xf numFmtId="0" fontId="3" fillId="0" borderId="2" xfId="1" applyBorder="1" applyAlignment="1">
      <alignment horizontal="left"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1" fillId="0" borderId="4" xfId="0" applyFont="1" applyBorder="1" applyAlignment="1">
      <alignment horizontal="center" vertical="center" wrapText="1"/>
    </xf>
    <xf numFmtId="0" fontId="2" fillId="0" borderId="10" xfId="0" applyFont="1" applyBorder="1" applyAlignment="1">
      <alignment horizontal="center" vertical="center"/>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left" vertical="center" wrapText="1"/>
    </xf>
    <xf numFmtId="0" fontId="2" fillId="0" borderId="7"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5" fillId="0" borderId="9" xfId="0" applyFont="1" applyBorder="1" applyAlignment="1">
      <alignment horizontal="center" vertical="center"/>
    </xf>
    <xf numFmtId="0" fontId="5" fillId="0" borderId="15" xfId="0" applyFont="1" applyBorder="1" applyAlignment="1">
      <alignment horizontal="center" vertical="center"/>
    </xf>
    <xf numFmtId="0" fontId="6" fillId="0" borderId="5" xfId="0" applyFont="1" applyBorder="1" applyAlignment="1">
      <alignment horizontal="center" vertical="center"/>
    </xf>
    <xf numFmtId="0" fontId="6" fillId="0" borderId="5" xfId="0" applyFont="1" applyBorder="1" applyAlignment="1">
      <alignment horizontal="center" vertical="center" wrapText="1"/>
    </xf>
    <xf numFmtId="0" fontId="5"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5"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0" xfId="0" applyFont="1" applyBorder="1" applyAlignment="1">
      <alignment horizontal="center" vertical="center"/>
    </xf>
    <xf numFmtId="0" fontId="6" fillId="0" borderId="2" xfId="0" applyFont="1" applyBorder="1" applyAlignment="1">
      <alignment horizontal="center" vertical="center"/>
    </xf>
    <xf numFmtId="0" fontId="6" fillId="0" borderId="11" xfId="0" applyFont="1" applyBorder="1" applyAlignment="1">
      <alignment horizontal="center" vertical="center" wrapText="1"/>
    </xf>
    <xf numFmtId="0" fontId="5" fillId="0" borderId="5" xfId="0" applyFont="1" applyBorder="1" applyAlignment="1">
      <alignment horizontal="center" vertical="center" wrapText="1"/>
    </xf>
    <xf numFmtId="0" fontId="1" fillId="0" borderId="1"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eros.sharepoint.com/:x:/s/QA-Michelline/EVChmon_OI5Gn7di3o7eCq8BKbVisB9w0SehwhHf6XY8cA?e=ZmVpAh&amp;nav=MTVfezNCREQ4QTExLTdEQkEtNDQzNy04QUFFLUIxM0MzOEJERUJEMX0" TargetMode="External"/><Relationship Id="rId2" Type="http://schemas.openxmlformats.org/officeDocument/2006/relationships/hyperlink" Target="https://veros.sharepoint.com/:x:/s/QA-Michelline/EVChmon_OI5Gn7di3o7eCq8BKbVisB9w0SehwhHf6XY8cA?e=kOwfWK&amp;nav=MTVfe0ZFNzExNEJFLTNFQzMtNDNGQi05RjA4LTI1RjNCOEQxRkQ0Nn0" TargetMode="External"/><Relationship Id="rId1" Type="http://schemas.openxmlformats.org/officeDocument/2006/relationships/hyperlink" Target="https://veros.sharepoint.com/:x:/s/QA-Michelline/EVChmon_OI5Gn7di3o7eCq8BKbVisB9w0SehwhHf6XY8cA?e=nJQQmc&amp;nav=MTVfezNEMzEwNDA1LUFDRTMtNDE2OS1BQzY3LTU3OTc0QjdBRjQyQ30" TargetMode="External"/><Relationship Id="rId5" Type="http://schemas.openxmlformats.org/officeDocument/2006/relationships/hyperlink" Target="https://veros.sharepoint.com/:x:/s/QA-Michelline/EVChmon_OI5Gn7di3o7eCq8BKbVisB9w0SehwhHf6XY8cA?e=yEuXov&amp;nav=MTVfe0RCN0M1MTg4LUUyMzYtNDc3Ni04NzQ0LTY2OEU2QzM3RTRCMH0" TargetMode="External"/><Relationship Id="rId4" Type="http://schemas.openxmlformats.org/officeDocument/2006/relationships/hyperlink" Target="https://veros.sharepoint.com/:x:/s/QA-Michelline/EVChmon_OI5Gn7di3o7eCq8BKbVisB9w0SehwhHf6XY8cA?e=TSsvyh&amp;nav=MTVfe0NEODA5NkM2LTgzRDktNEYzMS05MjgzLUZBQzdGN0U0NkRCRX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4B084"/>
  </sheetPr>
  <dimension ref="A1:J15"/>
  <sheetViews>
    <sheetView showGridLines="0" workbookViewId="0">
      <selection activeCell="B11" sqref="B11"/>
    </sheetView>
  </sheetViews>
  <sheetFormatPr defaultColWidth="9.1796875" defaultRowHeight="11.5" x14ac:dyDescent="0.35"/>
  <cols>
    <col min="1" max="1" width="34.54296875" style="3" bestFit="1" customWidth="1"/>
    <col min="2" max="2" width="19.453125" style="3" customWidth="1"/>
    <col min="3" max="3" width="24.54296875" style="3" bestFit="1" customWidth="1"/>
    <col min="4" max="4" width="10.26953125" style="3" customWidth="1"/>
    <col min="5" max="8" width="8" style="3" customWidth="1"/>
    <col min="9" max="9" width="10.7265625" style="3" bestFit="1" customWidth="1"/>
    <col min="10" max="10" width="109.26953125" style="4" customWidth="1"/>
    <col min="11" max="16384" width="9.1796875" style="1"/>
  </cols>
  <sheetData>
    <row r="1" spans="1:10" ht="17.25" customHeight="1" x14ac:dyDescent="0.35">
      <c r="A1" s="42" t="s">
        <v>0</v>
      </c>
      <c r="B1" s="43" t="s">
        <v>1</v>
      </c>
      <c r="C1" s="43" t="s">
        <v>2</v>
      </c>
      <c r="D1" s="42" t="s">
        <v>3</v>
      </c>
      <c r="E1" s="42" t="s">
        <v>4</v>
      </c>
      <c r="F1" s="42" t="s">
        <v>5</v>
      </c>
      <c r="G1" s="43" t="s">
        <v>6</v>
      </c>
      <c r="H1" s="42" t="s">
        <v>7</v>
      </c>
      <c r="I1" s="43" t="s">
        <v>8</v>
      </c>
      <c r="J1" s="44" t="s">
        <v>9</v>
      </c>
    </row>
    <row r="2" spans="1:10" ht="17.25" customHeight="1" x14ac:dyDescent="0.35">
      <c r="A2" s="65" t="s">
        <v>10</v>
      </c>
      <c r="B2" s="6" t="s">
        <v>11</v>
      </c>
      <c r="C2" s="6" t="s">
        <v>12</v>
      </c>
      <c r="D2" s="2">
        <f>COUNTA('Login, Logout &amp; Home page'!A2:A3000)</f>
        <v>3</v>
      </c>
      <c r="E2" s="2">
        <f>COUNTIF('Login, Logout &amp; Home page'!H2:H1800,"PASS")</f>
        <v>0</v>
      </c>
      <c r="F2" s="2">
        <f>COUNTIF('Login, Logout &amp; Home page'!H2:H1800,"FAIL")</f>
        <v>0</v>
      </c>
      <c r="G2" s="5">
        <f>COUNTIF('Login, Logout &amp; Home page'!H2:H1800,"Blocked")</f>
        <v>0</v>
      </c>
      <c r="H2" s="2">
        <f>COUNTIF('Login, Logout &amp; Home page'!H2:H1800,"No Run")</f>
        <v>0</v>
      </c>
      <c r="I2" s="5"/>
      <c r="J2" s="17" t="s">
        <v>13</v>
      </c>
    </row>
    <row r="3" spans="1:10" ht="17.25" customHeight="1" x14ac:dyDescent="0.35">
      <c r="A3" s="65" t="s">
        <v>14</v>
      </c>
      <c r="B3" s="6" t="s">
        <v>15</v>
      </c>
      <c r="C3" s="6" t="s">
        <v>16</v>
      </c>
      <c r="D3" s="2">
        <f>COUNTA('Filters, More Filters &amp; Reset'!A2:A3002)</f>
        <v>3</v>
      </c>
      <c r="E3" s="2">
        <f>COUNTIF('Filters, More Filters &amp; Reset'!H2:H1793,"PASS")</f>
        <v>0</v>
      </c>
      <c r="F3" s="2">
        <f>COUNTIF('Filters, More Filters &amp; Reset'!H2:H1793,"FAIL")</f>
        <v>0</v>
      </c>
      <c r="G3" s="5">
        <f>COUNTIF('Filters, More Filters &amp; Reset'!H2:H1793,"Blocked")</f>
        <v>0</v>
      </c>
      <c r="H3" s="2">
        <f>COUNTIF('Filters, More Filters &amp; Reset'!H2:H1793,"No Run")</f>
        <v>0</v>
      </c>
      <c r="I3" s="5"/>
      <c r="J3" s="17" t="s">
        <v>17</v>
      </c>
    </row>
    <row r="4" spans="1:10" ht="17.25" customHeight="1" x14ac:dyDescent="0.35">
      <c r="A4" s="65" t="s">
        <v>18</v>
      </c>
      <c r="B4" s="33" t="s">
        <v>11</v>
      </c>
      <c r="C4" s="33" t="s">
        <v>16</v>
      </c>
      <c r="D4" s="12">
        <f>COUNTA('Compare comps &amp; Subject details'!A2:A3002)</f>
        <v>4</v>
      </c>
      <c r="E4" s="12">
        <f>COUNTIF('Compare comps &amp; Subject details'!H2:H1800,"PASS")</f>
        <v>0</v>
      </c>
      <c r="F4" s="12">
        <f>COUNTIF('Compare comps &amp; Subject details'!H2:H1800,"FAIL")</f>
        <v>0</v>
      </c>
      <c r="G4" s="13">
        <f>COUNTIF('Compare comps &amp; Subject details'!H2:H1800,"Blocked")</f>
        <v>0</v>
      </c>
      <c r="H4" s="12">
        <f>COUNTIF('Compare comps &amp; Subject details'!H2:H1800,"No Run")</f>
        <v>0</v>
      </c>
      <c r="I4" s="13"/>
      <c r="J4" s="17" t="s">
        <v>19</v>
      </c>
    </row>
    <row r="5" spans="1:10" ht="17.25" customHeight="1" x14ac:dyDescent="0.35">
      <c r="A5" s="66" t="s">
        <v>20</v>
      </c>
      <c r="B5" s="32" t="s">
        <v>15</v>
      </c>
      <c r="C5" s="32" t="s">
        <v>21</v>
      </c>
      <c r="D5" s="2">
        <f>COUNTA('Comp Analysis Landing Page'!A2:A3006)</f>
        <v>8</v>
      </c>
      <c r="E5" s="2">
        <f>COUNTIF('Comp Analysis Landing Page'!H2:H1796,"PASS")</f>
        <v>0</v>
      </c>
      <c r="F5" s="2">
        <f>COUNTIF('Comp Analysis Landing Page'!H2:H1796,"FAIL")</f>
        <v>0</v>
      </c>
      <c r="G5" s="2">
        <f>COUNTIF('Comp Analysis Landing Page'!H2:H1796,"Blocked")</f>
        <v>0</v>
      </c>
      <c r="H5" s="2">
        <f>COUNTIF('Comp Analysis Landing Page'!H2:H1796,"No Run")</f>
        <v>0</v>
      </c>
      <c r="I5" s="2"/>
      <c r="J5" s="91" t="s">
        <v>22</v>
      </c>
    </row>
    <row r="6" spans="1:10" ht="17.25" customHeight="1" x14ac:dyDescent="0.35">
      <c r="A6" s="66" t="s">
        <v>23</v>
      </c>
      <c r="B6" s="32" t="s">
        <v>15</v>
      </c>
      <c r="C6" s="32" t="s">
        <v>16</v>
      </c>
      <c r="D6" s="2">
        <f>COUNTA('Photo Validations'!A2:A3001)</f>
        <v>4</v>
      </c>
      <c r="E6" s="2">
        <f>COUNTIF('Photo Validations'!H2:H1799,"PASS")</f>
        <v>0</v>
      </c>
      <c r="F6" s="2">
        <f>COUNTIF('Photo Validations'!H2:H1799,"FAIL")</f>
        <v>0</v>
      </c>
      <c r="G6" s="2">
        <f>COUNTIF('Photo Validations'!H2:H1799,"Blocked")</f>
        <v>0</v>
      </c>
      <c r="H6" s="2">
        <f>COUNTIF('Photo Validations'!H2:H1799,"No Run")</f>
        <v>0</v>
      </c>
      <c r="I6" s="2"/>
      <c r="J6" s="91" t="s">
        <v>24</v>
      </c>
    </row>
    <row r="7" spans="1:10" ht="17.25" customHeight="1" x14ac:dyDescent="0.35">
      <c r="A7" s="66" t="s">
        <v>25</v>
      </c>
      <c r="B7" s="2" t="s">
        <v>26</v>
      </c>
      <c r="C7" s="2" t="s">
        <v>27</v>
      </c>
      <c r="D7" s="2">
        <v>2</v>
      </c>
      <c r="E7" s="2">
        <v>2</v>
      </c>
      <c r="F7" s="2">
        <v>0</v>
      </c>
      <c r="G7" s="2">
        <v>0</v>
      </c>
      <c r="H7" s="2">
        <v>0</v>
      </c>
      <c r="I7" s="2"/>
      <c r="J7" s="91" t="s">
        <v>28</v>
      </c>
    </row>
    <row r="8" spans="1:10" ht="17.25" customHeight="1" x14ac:dyDescent="0.35">
      <c r="A8" s="66" t="s">
        <v>29</v>
      </c>
      <c r="B8" s="32" t="s">
        <v>11</v>
      </c>
      <c r="C8" s="32" t="s">
        <v>30</v>
      </c>
      <c r="D8" s="2">
        <f>COUNTA('Adjusted Value &amp; VeroValue '!A2:A3002)</f>
        <v>3</v>
      </c>
      <c r="E8" s="2">
        <f>COUNTIF('Adjusted Value &amp; VeroValue '!H2:H1800,"PASS")</f>
        <v>0</v>
      </c>
      <c r="F8" s="2">
        <f>COUNTIF('Adjusted Value &amp; VeroValue '!H2:H1800,"FAIL")</f>
        <v>0</v>
      </c>
      <c r="G8" s="2">
        <f>COUNTIF('Adjusted Value &amp; VeroValue '!H2:H1800,"Blocked")</f>
        <v>0</v>
      </c>
      <c r="H8" s="2">
        <f>COUNTIF('Adjusted Value &amp; VeroValue '!H2:H1800,"No Run")</f>
        <v>0</v>
      </c>
      <c r="I8" s="2"/>
      <c r="J8" s="19" t="s">
        <v>31</v>
      </c>
    </row>
    <row r="9" spans="1:10" ht="17.25" customHeight="1" x14ac:dyDescent="0.35">
      <c r="A9" s="66" t="s">
        <v>32</v>
      </c>
      <c r="B9" s="2" t="s">
        <v>26</v>
      </c>
      <c r="C9" s="2" t="s">
        <v>33</v>
      </c>
      <c r="D9" s="2">
        <v>6</v>
      </c>
      <c r="E9" s="2">
        <v>3</v>
      </c>
      <c r="F9" s="2">
        <v>0</v>
      </c>
      <c r="G9" s="2">
        <v>0</v>
      </c>
      <c r="H9" s="2">
        <v>0</v>
      </c>
      <c r="I9" s="2"/>
      <c r="J9" s="19" t="s">
        <v>34</v>
      </c>
    </row>
    <row r="10" spans="1:10" ht="17.25" customHeight="1" x14ac:dyDescent="0.35">
      <c r="A10" s="89" t="s">
        <v>35</v>
      </c>
      <c r="B10" s="2" t="s">
        <v>26</v>
      </c>
      <c r="C10" s="2" t="s">
        <v>36</v>
      </c>
      <c r="D10" s="2">
        <v>38</v>
      </c>
      <c r="E10" s="2">
        <v>38</v>
      </c>
      <c r="F10" s="2">
        <v>0</v>
      </c>
      <c r="G10" s="2">
        <v>0</v>
      </c>
      <c r="H10" s="2">
        <v>0</v>
      </c>
      <c r="I10" s="2"/>
      <c r="J10" s="19" t="s">
        <v>37</v>
      </c>
    </row>
    <row r="11" spans="1:10" ht="17.25" customHeight="1" x14ac:dyDescent="0.35">
      <c r="A11" s="90" t="s">
        <v>38</v>
      </c>
      <c r="B11" s="2"/>
      <c r="C11" s="2"/>
      <c r="D11" s="2"/>
      <c r="E11" s="2"/>
      <c r="F11" s="2"/>
      <c r="G11" s="2"/>
      <c r="H11" s="2"/>
      <c r="I11" s="2"/>
      <c r="J11" s="19" t="s">
        <v>39</v>
      </c>
    </row>
    <row r="12" spans="1:10" ht="17.25" customHeight="1" x14ac:dyDescent="0.35">
      <c r="A12" s="95" t="s">
        <v>40</v>
      </c>
      <c r="B12" s="2" t="s">
        <v>41</v>
      </c>
      <c r="C12" s="2" t="s">
        <v>42</v>
      </c>
      <c r="D12" s="2">
        <v>6</v>
      </c>
      <c r="E12" s="2">
        <v>0</v>
      </c>
      <c r="F12" s="2">
        <v>0</v>
      </c>
      <c r="G12" s="2">
        <v>0</v>
      </c>
      <c r="H12" s="2">
        <v>0</v>
      </c>
      <c r="I12" s="2"/>
      <c r="J12" s="19" t="s">
        <v>43</v>
      </c>
    </row>
    <row r="13" spans="1:10" x14ac:dyDescent="0.35">
      <c r="J13" s="45"/>
    </row>
    <row r="14" spans="1:10" x14ac:dyDescent="0.35">
      <c r="J14" s="45"/>
    </row>
    <row r="15" spans="1:10" x14ac:dyDescent="0.35">
      <c r="J15" s="45"/>
    </row>
  </sheetData>
  <hyperlinks>
    <hyperlink ref="A2" location="'Login, Logout &amp; Home page'!A1" display="Login, Logout &amp; Home page" xr:uid="{BD097B77-4982-48D5-B56A-BA0F39E19230}"/>
    <hyperlink ref="A3" location="'Filters, More Filters &amp; Reset'!A1" display="Filters, More Filters &amp; Reset" xr:uid="{87011AE3-E436-48A9-BC5A-B6B1714CDFBF}"/>
    <hyperlink ref="A5" location="'Comp Analysis Landing Page'!A1" display="Comp analysis page, select comps, sorting" xr:uid="{294292FC-B2BF-401D-952E-81C36FEAE20A}"/>
    <hyperlink ref="A4" location="'Compare comps &amp; Subject details'!A1" display="Compare comps &amp; Subject details" xr:uid="{068AF534-5B4F-4A53-B944-AA485E4D4B0D}"/>
    <hyperlink ref="A7" r:id="rId1" xr:uid="{26B9E838-C77C-4600-BD38-53C6C5EB3E58}"/>
    <hyperlink ref="A6" location="'Photo Validations'!A1" display="Photo validations in all pages &amp; Report" xr:uid="{BBC84F6F-207C-4324-B68F-8B6A91951406}"/>
    <hyperlink ref="A8" r:id="rId2" xr:uid="{A77860B6-F8AA-42B6-99B5-566E7872AD8C}"/>
    <hyperlink ref="A9" r:id="rId3" xr:uid="{87D615E6-BBF4-472B-AAB1-64DEF4EF40C8}"/>
    <hyperlink ref="A10" r:id="rId4" display="Map validation in all pages &amp; Report" xr:uid="{19C2A8E0-CBDD-4FA0-8F3C-B5916F6747A8}"/>
    <hyperlink ref="A12" r:id="rId5" xr:uid="{6F7B9108-FAF9-49D4-8FD3-782350B9D00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10405-ACE3-4169-AC67-57974B7AF42C}">
  <sheetPr>
    <tabColor rgb="FF92D050"/>
  </sheetPr>
  <dimension ref="A1:I25"/>
  <sheetViews>
    <sheetView showGridLines="0" topLeftCell="A27" workbookViewId="0">
      <selection sqref="A1:XFD1048576"/>
    </sheetView>
  </sheetViews>
  <sheetFormatPr defaultColWidth="9.1796875" defaultRowHeight="11.5" x14ac:dyDescent="0.35"/>
  <cols>
    <col min="1" max="2" width="9.1796875" style="1"/>
    <col min="3" max="3" width="43.26953125" style="1" customWidth="1"/>
    <col min="4" max="4" width="40.1796875" style="1" customWidth="1"/>
    <col min="5" max="5" width="59" style="1" customWidth="1"/>
    <col min="6" max="6" width="49.81640625" style="1" customWidth="1"/>
    <col min="7" max="7" width="13" style="1" customWidth="1"/>
    <col min="8" max="8" width="9.1796875" style="1"/>
    <col min="9" max="9" width="14.81640625" style="1" customWidth="1"/>
    <col min="10" max="16384" width="9.1796875" style="1"/>
  </cols>
  <sheetData>
    <row r="1" spans="1:9" ht="16.5" customHeight="1" x14ac:dyDescent="0.35">
      <c r="A1" s="67" t="s">
        <v>44</v>
      </c>
      <c r="B1" s="67" t="s">
        <v>45</v>
      </c>
      <c r="C1" s="67" t="s">
        <v>46</v>
      </c>
      <c r="D1" s="67" t="s">
        <v>47</v>
      </c>
      <c r="E1" s="67" t="s">
        <v>48</v>
      </c>
      <c r="F1" s="67" t="s">
        <v>49</v>
      </c>
      <c r="G1" s="67" t="s">
        <v>50</v>
      </c>
      <c r="H1" s="67" t="s">
        <v>51</v>
      </c>
      <c r="I1" s="67" t="s">
        <v>8</v>
      </c>
    </row>
    <row r="2" spans="1:9" x14ac:dyDescent="0.35">
      <c r="A2" s="99" t="s">
        <v>52</v>
      </c>
      <c r="B2" s="99" t="s">
        <v>53</v>
      </c>
      <c r="C2" s="105" t="s">
        <v>374</v>
      </c>
      <c r="D2" s="96" t="s">
        <v>375</v>
      </c>
      <c r="E2" s="10" t="s">
        <v>56</v>
      </c>
      <c r="F2" s="10" t="s">
        <v>101</v>
      </c>
      <c r="G2" s="99"/>
      <c r="H2" s="99"/>
      <c r="I2" s="99"/>
    </row>
    <row r="3" spans="1:9" ht="23" x14ac:dyDescent="0.35">
      <c r="A3" s="100"/>
      <c r="B3" s="100"/>
      <c r="C3" s="111"/>
      <c r="D3" s="97"/>
      <c r="E3" s="10" t="s">
        <v>102</v>
      </c>
      <c r="F3" s="10" t="s">
        <v>103</v>
      </c>
      <c r="G3" s="100"/>
      <c r="H3" s="100"/>
      <c r="I3" s="100"/>
    </row>
    <row r="4" spans="1:9" x14ac:dyDescent="0.35">
      <c r="A4" s="100"/>
      <c r="B4" s="100"/>
      <c r="C4" s="111"/>
      <c r="D4" s="97"/>
      <c r="E4" s="10" t="s">
        <v>376</v>
      </c>
      <c r="F4" s="10" t="s">
        <v>105</v>
      </c>
      <c r="G4" s="100"/>
      <c r="H4" s="100"/>
      <c r="I4" s="100"/>
    </row>
    <row r="5" spans="1:9" ht="23" x14ac:dyDescent="0.35">
      <c r="A5" s="100"/>
      <c r="B5" s="100"/>
      <c r="C5" s="111"/>
      <c r="D5" s="97"/>
      <c r="E5" s="10" t="s">
        <v>106</v>
      </c>
      <c r="F5" s="10" t="s">
        <v>96</v>
      </c>
      <c r="G5" s="100"/>
      <c r="H5" s="100"/>
      <c r="I5" s="100"/>
    </row>
    <row r="6" spans="1:9" ht="23" x14ac:dyDescent="0.35">
      <c r="A6" s="100"/>
      <c r="B6" s="100"/>
      <c r="C6" s="111"/>
      <c r="D6" s="97"/>
      <c r="E6" s="10" t="s">
        <v>107</v>
      </c>
      <c r="F6" s="10" t="s">
        <v>108</v>
      </c>
      <c r="G6" s="100"/>
      <c r="H6" s="100"/>
      <c r="I6" s="100"/>
    </row>
    <row r="7" spans="1:9" x14ac:dyDescent="0.35">
      <c r="A7" s="100"/>
      <c r="B7" s="100"/>
      <c r="C7" s="111"/>
      <c r="D7" s="97"/>
      <c r="E7" s="11" t="s">
        <v>377</v>
      </c>
      <c r="F7" s="87" t="s">
        <v>378</v>
      </c>
      <c r="G7" s="100"/>
      <c r="H7" s="100"/>
      <c r="I7" s="100"/>
    </row>
    <row r="8" spans="1:9" ht="23" x14ac:dyDescent="0.35">
      <c r="A8" s="100"/>
      <c r="B8" s="100"/>
      <c r="C8" s="111"/>
      <c r="D8" s="97"/>
      <c r="E8" s="11" t="s">
        <v>379</v>
      </c>
      <c r="F8" s="11" t="s">
        <v>380</v>
      </c>
      <c r="G8" s="100"/>
      <c r="H8" s="100"/>
      <c r="I8" s="100"/>
    </row>
    <row r="9" spans="1:9" ht="23" x14ac:dyDescent="0.35">
      <c r="A9" s="100"/>
      <c r="B9" s="100"/>
      <c r="C9" s="111"/>
      <c r="D9" s="97"/>
      <c r="E9" s="11" t="s">
        <v>381</v>
      </c>
      <c r="F9" s="11" t="s">
        <v>382</v>
      </c>
      <c r="G9" s="100"/>
      <c r="H9" s="100"/>
      <c r="I9" s="100"/>
    </row>
    <row r="10" spans="1:9" ht="23" x14ac:dyDescent="0.35">
      <c r="A10" s="100"/>
      <c r="B10" s="100"/>
      <c r="C10" s="111"/>
      <c r="D10" s="97"/>
      <c r="E10" s="87" t="s">
        <v>383</v>
      </c>
      <c r="F10" s="11" t="s">
        <v>384</v>
      </c>
      <c r="G10" s="100"/>
      <c r="H10" s="100"/>
      <c r="I10" s="100"/>
    </row>
    <row r="11" spans="1:9" x14ac:dyDescent="0.35">
      <c r="A11" s="100"/>
      <c r="B11" s="100"/>
      <c r="C11" s="111"/>
      <c r="D11" s="97"/>
      <c r="E11" s="11" t="s">
        <v>385</v>
      </c>
      <c r="F11" s="87" t="s">
        <v>386</v>
      </c>
      <c r="G11" s="100"/>
      <c r="H11" s="100"/>
      <c r="I11" s="100"/>
    </row>
    <row r="12" spans="1:9" x14ac:dyDescent="0.35">
      <c r="A12" s="100"/>
      <c r="B12" s="100"/>
      <c r="C12" s="111"/>
      <c r="D12" s="97"/>
      <c r="E12" s="11" t="s">
        <v>387</v>
      </c>
      <c r="F12" s="87" t="s">
        <v>388</v>
      </c>
      <c r="G12" s="100"/>
      <c r="H12" s="100"/>
      <c r="I12" s="100"/>
    </row>
    <row r="13" spans="1:9" x14ac:dyDescent="0.35">
      <c r="A13" s="101"/>
      <c r="B13" s="101"/>
      <c r="C13" s="106"/>
      <c r="D13" s="98"/>
      <c r="E13" s="11" t="s">
        <v>389</v>
      </c>
      <c r="F13" s="87" t="s">
        <v>390</v>
      </c>
      <c r="G13" s="101"/>
      <c r="H13" s="101"/>
      <c r="I13" s="101"/>
    </row>
    <row r="14" spans="1:9" x14ac:dyDescent="0.35">
      <c r="A14" s="99" t="s">
        <v>77</v>
      </c>
      <c r="B14" s="99" t="s">
        <v>53</v>
      </c>
      <c r="C14" s="105" t="s">
        <v>391</v>
      </c>
      <c r="D14" s="96" t="s">
        <v>392</v>
      </c>
      <c r="E14" s="10" t="s">
        <v>56</v>
      </c>
      <c r="F14" s="10" t="s">
        <v>101</v>
      </c>
      <c r="G14" s="99"/>
      <c r="H14" s="99"/>
      <c r="I14" s="99"/>
    </row>
    <row r="15" spans="1:9" ht="23" x14ac:dyDescent="0.35">
      <c r="A15" s="100"/>
      <c r="B15" s="100"/>
      <c r="C15" s="111"/>
      <c r="D15" s="97"/>
      <c r="E15" s="10" t="s">
        <v>102</v>
      </c>
      <c r="F15" s="10" t="s">
        <v>103</v>
      </c>
      <c r="G15" s="100"/>
      <c r="H15" s="100"/>
      <c r="I15" s="100"/>
    </row>
    <row r="16" spans="1:9" x14ac:dyDescent="0.35">
      <c r="A16" s="100"/>
      <c r="B16" s="100"/>
      <c r="C16" s="111"/>
      <c r="D16" s="97"/>
      <c r="E16" s="10" t="s">
        <v>376</v>
      </c>
      <c r="F16" s="10" t="s">
        <v>105</v>
      </c>
      <c r="G16" s="100"/>
      <c r="H16" s="100"/>
      <c r="I16" s="100"/>
    </row>
    <row r="17" spans="1:9" ht="23" x14ac:dyDescent="0.35">
      <c r="A17" s="100"/>
      <c r="B17" s="100"/>
      <c r="C17" s="111"/>
      <c r="D17" s="97"/>
      <c r="E17" s="10" t="s">
        <v>106</v>
      </c>
      <c r="F17" s="10" t="s">
        <v>96</v>
      </c>
      <c r="G17" s="100"/>
      <c r="H17" s="100"/>
      <c r="I17" s="100"/>
    </row>
    <row r="18" spans="1:9" ht="23" x14ac:dyDescent="0.35">
      <c r="A18" s="100"/>
      <c r="B18" s="100"/>
      <c r="C18" s="111"/>
      <c r="D18" s="97"/>
      <c r="E18" s="10" t="s">
        <v>107</v>
      </c>
      <c r="F18" s="10" t="s">
        <v>108</v>
      </c>
      <c r="G18" s="100"/>
      <c r="H18" s="100"/>
      <c r="I18" s="100"/>
    </row>
    <row r="19" spans="1:9" ht="23" x14ac:dyDescent="0.35">
      <c r="A19" s="100"/>
      <c r="B19" s="100"/>
      <c r="C19" s="111"/>
      <c r="D19" s="97"/>
      <c r="E19" s="11" t="s">
        <v>393</v>
      </c>
      <c r="F19" s="87" t="s">
        <v>378</v>
      </c>
      <c r="G19" s="100"/>
      <c r="H19" s="100"/>
      <c r="I19" s="100"/>
    </row>
    <row r="20" spans="1:9" ht="23" x14ac:dyDescent="0.35">
      <c r="A20" s="100"/>
      <c r="B20" s="100"/>
      <c r="C20" s="111"/>
      <c r="D20" s="97"/>
      <c r="E20" s="11" t="s">
        <v>379</v>
      </c>
      <c r="F20" s="11" t="s">
        <v>380</v>
      </c>
      <c r="G20" s="100"/>
      <c r="H20" s="100"/>
      <c r="I20" s="100"/>
    </row>
    <row r="21" spans="1:9" ht="34.5" x14ac:dyDescent="0.35">
      <c r="A21" s="100"/>
      <c r="B21" s="100"/>
      <c r="C21" s="111"/>
      <c r="D21" s="97"/>
      <c r="E21" s="11" t="s">
        <v>394</v>
      </c>
      <c r="F21" s="11" t="s">
        <v>382</v>
      </c>
      <c r="G21" s="100"/>
      <c r="H21" s="100"/>
      <c r="I21" s="100"/>
    </row>
    <row r="22" spans="1:9" ht="23" x14ac:dyDescent="0.35">
      <c r="A22" s="100"/>
      <c r="B22" s="100"/>
      <c r="C22" s="111"/>
      <c r="D22" s="97"/>
      <c r="E22" s="87" t="s">
        <v>383</v>
      </c>
      <c r="F22" s="11" t="s">
        <v>384</v>
      </c>
      <c r="G22" s="100"/>
      <c r="H22" s="100"/>
      <c r="I22" s="100"/>
    </row>
    <row r="23" spans="1:9" x14ac:dyDescent="0.35">
      <c r="A23" s="100"/>
      <c r="B23" s="100"/>
      <c r="C23" s="111"/>
      <c r="D23" s="97"/>
      <c r="E23" s="11" t="s">
        <v>385</v>
      </c>
      <c r="F23" s="87" t="s">
        <v>386</v>
      </c>
      <c r="G23" s="100"/>
      <c r="H23" s="100"/>
      <c r="I23" s="100"/>
    </row>
    <row r="24" spans="1:9" x14ac:dyDescent="0.35">
      <c r="A24" s="100"/>
      <c r="B24" s="100"/>
      <c r="C24" s="111"/>
      <c r="D24" s="97"/>
      <c r="E24" s="11" t="s">
        <v>387</v>
      </c>
      <c r="F24" s="87" t="s">
        <v>388</v>
      </c>
      <c r="G24" s="100"/>
      <c r="H24" s="100"/>
      <c r="I24" s="100"/>
    </row>
    <row r="25" spans="1:9" x14ac:dyDescent="0.35">
      <c r="A25" s="101"/>
      <c r="B25" s="101"/>
      <c r="C25" s="106"/>
      <c r="D25" s="98"/>
      <c r="E25" s="11" t="s">
        <v>389</v>
      </c>
      <c r="F25" s="87" t="s">
        <v>390</v>
      </c>
      <c r="G25" s="101"/>
      <c r="H25" s="101"/>
      <c r="I25" s="101"/>
    </row>
  </sheetData>
  <mergeCells count="14">
    <mergeCell ref="H2:H13"/>
    <mergeCell ref="I2:I13"/>
    <mergeCell ref="A14:A25"/>
    <mergeCell ref="B14:B25"/>
    <mergeCell ref="C14:C25"/>
    <mergeCell ref="D14:D25"/>
    <mergeCell ref="G14:G25"/>
    <mergeCell ref="H14:H25"/>
    <mergeCell ref="I14:I25"/>
    <mergeCell ref="A2:A13"/>
    <mergeCell ref="B2:B13"/>
    <mergeCell ref="C2:C13"/>
    <mergeCell ref="D2:D13"/>
    <mergeCell ref="G2:G13"/>
  </mergeCells>
  <dataValidations count="2">
    <dataValidation type="list" allowBlank="1" showInputMessage="1" showErrorMessage="1" sqref="B1" xr:uid="{F6B630BB-DEB4-4113-B6C8-41B85FCF9FE8}">
      <formula1>"High,Medium,Low"</formula1>
    </dataValidation>
    <dataValidation type="list" allowBlank="1" showInputMessage="1" showErrorMessage="1" sqref="H1:H1048576" xr:uid="{985A372B-DEE4-4D13-AE8E-719FA14FB16D}">
      <formula1>"PASS,FAIL,Blocked,No Run"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14BE-3EC3-43FB-9F08-25F3B8D1FD46}">
  <sheetPr>
    <tabColor rgb="FF92D050"/>
  </sheetPr>
  <dimension ref="A1:L27"/>
  <sheetViews>
    <sheetView showGridLines="0" workbookViewId="0">
      <selection activeCell="D2" sqref="D2:D10"/>
    </sheetView>
  </sheetViews>
  <sheetFormatPr defaultColWidth="9.1796875" defaultRowHeight="12" x14ac:dyDescent="0.35"/>
  <cols>
    <col min="1" max="2" width="9.1796875" style="92"/>
    <col min="3" max="3" width="34.453125" style="92" customWidth="1"/>
    <col min="4" max="4" width="22" style="92" customWidth="1"/>
    <col min="5" max="5" width="54.1796875" style="45" customWidth="1"/>
    <col min="6" max="6" width="56" style="92" customWidth="1"/>
    <col min="7" max="7" width="13.453125" style="92" customWidth="1"/>
    <col min="8" max="8" width="9.1796875" style="92"/>
    <col min="9" max="9" width="17.81640625" style="92" customWidth="1"/>
    <col min="10" max="16384" width="9.1796875" style="92"/>
  </cols>
  <sheetData>
    <row r="1" spans="1:12" ht="16.5" customHeight="1" x14ac:dyDescent="0.35">
      <c r="A1" s="79" t="s">
        <v>44</v>
      </c>
      <c r="B1" s="79" t="s">
        <v>45</v>
      </c>
      <c r="C1" s="79" t="s">
        <v>46</v>
      </c>
      <c r="D1" s="79" t="s">
        <v>47</v>
      </c>
      <c r="E1" s="79" t="s">
        <v>48</v>
      </c>
      <c r="F1" s="79" t="s">
        <v>49</v>
      </c>
      <c r="G1" s="79" t="s">
        <v>50</v>
      </c>
      <c r="H1" s="79" t="s">
        <v>51</v>
      </c>
      <c r="I1" s="79" t="s">
        <v>8</v>
      </c>
      <c r="J1" s="1"/>
      <c r="K1" s="1"/>
      <c r="L1" s="1"/>
    </row>
    <row r="2" spans="1:12" x14ac:dyDescent="0.35">
      <c r="A2" s="104" t="s">
        <v>52</v>
      </c>
      <c r="B2" s="104" t="s">
        <v>53</v>
      </c>
      <c r="C2" s="103" t="s">
        <v>395</v>
      </c>
      <c r="D2" s="102" t="s">
        <v>396</v>
      </c>
      <c r="E2" s="10" t="s">
        <v>56</v>
      </c>
      <c r="F2" s="10" t="s">
        <v>101</v>
      </c>
      <c r="G2" s="104"/>
      <c r="H2" s="104"/>
      <c r="I2" s="104"/>
      <c r="J2" s="1"/>
      <c r="K2" s="1"/>
      <c r="L2" s="1"/>
    </row>
    <row r="3" spans="1:12" x14ac:dyDescent="0.35">
      <c r="A3" s="104"/>
      <c r="B3" s="104"/>
      <c r="C3" s="103"/>
      <c r="D3" s="102"/>
      <c r="E3" s="10" t="s">
        <v>102</v>
      </c>
      <c r="F3" s="10" t="s">
        <v>103</v>
      </c>
      <c r="G3" s="104"/>
      <c r="H3" s="104"/>
      <c r="I3" s="104"/>
      <c r="J3" s="1"/>
      <c r="K3" s="1"/>
      <c r="L3" s="1"/>
    </row>
    <row r="4" spans="1:12" x14ac:dyDescent="0.35">
      <c r="A4" s="104"/>
      <c r="B4" s="104"/>
      <c r="C4" s="103"/>
      <c r="D4" s="102"/>
      <c r="E4" s="10" t="s">
        <v>104</v>
      </c>
      <c r="F4" s="10" t="s">
        <v>105</v>
      </c>
      <c r="G4" s="104"/>
      <c r="H4" s="104"/>
      <c r="I4" s="104"/>
      <c r="J4" s="1"/>
      <c r="K4" s="1"/>
      <c r="L4" s="1"/>
    </row>
    <row r="5" spans="1:12" ht="23" x14ac:dyDescent="0.35">
      <c r="A5" s="104"/>
      <c r="B5" s="104"/>
      <c r="C5" s="103"/>
      <c r="D5" s="102"/>
      <c r="E5" s="10" t="s">
        <v>106</v>
      </c>
      <c r="F5" s="10" t="s">
        <v>96</v>
      </c>
      <c r="G5" s="104"/>
      <c r="H5" s="104"/>
      <c r="I5" s="104"/>
      <c r="J5" s="1"/>
      <c r="K5" s="1"/>
      <c r="L5" s="1"/>
    </row>
    <row r="6" spans="1:12" ht="23" x14ac:dyDescent="0.35">
      <c r="A6" s="104"/>
      <c r="B6" s="104"/>
      <c r="C6" s="103"/>
      <c r="D6" s="102"/>
      <c r="E6" s="10" t="s">
        <v>107</v>
      </c>
      <c r="F6" s="10" t="s">
        <v>108</v>
      </c>
      <c r="G6" s="104"/>
      <c r="H6" s="104"/>
      <c r="I6" s="104"/>
      <c r="J6" s="1"/>
      <c r="K6" s="1"/>
      <c r="L6" s="1"/>
    </row>
    <row r="7" spans="1:12" ht="34.5" x14ac:dyDescent="0.35">
      <c r="A7" s="104"/>
      <c r="B7" s="104"/>
      <c r="C7" s="103"/>
      <c r="D7" s="102"/>
      <c r="E7" s="10" t="s">
        <v>397</v>
      </c>
      <c r="F7" s="11" t="s">
        <v>398</v>
      </c>
      <c r="G7" s="104"/>
      <c r="H7" s="104"/>
      <c r="I7" s="104"/>
      <c r="J7" s="1"/>
      <c r="K7" s="1"/>
      <c r="L7" s="1"/>
    </row>
    <row r="8" spans="1:12" ht="23" x14ac:dyDescent="0.35">
      <c r="A8" s="104"/>
      <c r="B8" s="104"/>
      <c r="C8" s="103"/>
      <c r="D8" s="102"/>
      <c r="E8" s="10" t="s">
        <v>399</v>
      </c>
      <c r="F8" s="11" t="s">
        <v>400</v>
      </c>
      <c r="G8" s="104"/>
      <c r="H8" s="104"/>
      <c r="I8" s="104"/>
      <c r="J8" s="1"/>
      <c r="K8" s="1"/>
      <c r="L8" s="1"/>
    </row>
    <row r="9" spans="1:12" ht="23" x14ac:dyDescent="0.35">
      <c r="A9" s="104"/>
      <c r="B9" s="104"/>
      <c r="C9" s="103"/>
      <c r="D9" s="102"/>
      <c r="E9" s="10" t="s">
        <v>401</v>
      </c>
      <c r="F9" s="11" t="s">
        <v>402</v>
      </c>
      <c r="G9" s="104"/>
      <c r="H9" s="104"/>
      <c r="I9" s="104"/>
      <c r="J9" s="1"/>
      <c r="K9" s="1"/>
      <c r="L9" s="1"/>
    </row>
    <row r="10" spans="1:12" ht="23" x14ac:dyDescent="0.35">
      <c r="A10" s="104"/>
      <c r="B10" s="104"/>
      <c r="C10" s="103"/>
      <c r="D10" s="102"/>
      <c r="E10" s="10" t="s">
        <v>403</v>
      </c>
      <c r="F10" s="11" t="s">
        <v>404</v>
      </c>
      <c r="G10" s="104"/>
      <c r="H10" s="104"/>
      <c r="I10" s="104"/>
      <c r="J10" s="1"/>
      <c r="K10" s="1"/>
      <c r="L10" s="1"/>
    </row>
    <row r="11" spans="1:12" s="10" customFormat="1" ht="11.5" x14ac:dyDescent="0.35">
      <c r="A11" s="104" t="s">
        <v>77</v>
      </c>
      <c r="B11" s="104" t="s">
        <v>53</v>
      </c>
      <c r="C11" s="103" t="s">
        <v>405</v>
      </c>
      <c r="D11" s="102" t="s">
        <v>406</v>
      </c>
      <c r="E11" s="10" t="s">
        <v>56</v>
      </c>
      <c r="F11" s="10" t="s">
        <v>101</v>
      </c>
      <c r="J11" s="19"/>
    </row>
    <row r="12" spans="1:12" x14ac:dyDescent="0.35">
      <c r="A12" s="104"/>
      <c r="B12" s="104"/>
      <c r="C12" s="103"/>
      <c r="D12" s="102"/>
      <c r="E12" s="10" t="s">
        <v>102</v>
      </c>
      <c r="F12" s="10" t="s">
        <v>103</v>
      </c>
      <c r="G12" s="93"/>
      <c r="H12" s="93"/>
      <c r="I12" s="93"/>
    </row>
    <row r="13" spans="1:12" x14ac:dyDescent="0.35">
      <c r="A13" s="104"/>
      <c r="B13" s="104"/>
      <c r="C13" s="103"/>
      <c r="D13" s="102"/>
      <c r="E13" s="10" t="s">
        <v>104</v>
      </c>
      <c r="F13" s="10" t="s">
        <v>105</v>
      </c>
      <c r="G13" s="93"/>
      <c r="H13" s="93"/>
      <c r="I13" s="93"/>
    </row>
    <row r="14" spans="1:12" ht="23" x14ac:dyDescent="0.35">
      <c r="A14" s="104"/>
      <c r="B14" s="104"/>
      <c r="C14" s="103"/>
      <c r="D14" s="102"/>
      <c r="E14" s="10" t="s">
        <v>106</v>
      </c>
      <c r="F14" s="10" t="s">
        <v>96</v>
      </c>
      <c r="G14" s="93"/>
      <c r="H14" s="93"/>
      <c r="I14" s="93"/>
    </row>
    <row r="15" spans="1:12" ht="23" x14ac:dyDescent="0.35">
      <c r="A15" s="104"/>
      <c r="B15" s="104"/>
      <c r="C15" s="103"/>
      <c r="D15" s="102"/>
      <c r="E15" s="10" t="s">
        <v>107</v>
      </c>
      <c r="F15" s="10" t="s">
        <v>108</v>
      </c>
      <c r="G15" s="93"/>
      <c r="H15" s="93"/>
      <c r="I15" s="93"/>
    </row>
    <row r="16" spans="1:12" ht="23" x14ac:dyDescent="0.35">
      <c r="A16" s="104"/>
      <c r="B16" s="104"/>
      <c r="C16" s="103"/>
      <c r="D16" s="102"/>
      <c r="E16" s="10" t="s">
        <v>407</v>
      </c>
      <c r="F16" s="11" t="s">
        <v>408</v>
      </c>
      <c r="G16" s="93"/>
      <c r="H16" s="93"/>
      <c r="I16" s="93"/>
    </row>
    <row r="17" spans="1:9" ht="23" x14ac:dyDescent="0.35">
      <c r="A17" s="104"/>
      <c r="B17" s="104"/>
      <c r="C17" s="103"/>
      <c r="D17" s="102"/>
      <c r="E17" s="10" t="s">
        <v>409</v>
      </c>
      <c r="F17" s="11" t="s">
        <v>410</v>
      </c>
      <c r="G17" s="93"/>
      <c r="H17" s="93"/>
      <c r="I17" s="93"/>
    </row>
    <row r="18" spans="1:9" x14ac:dyDescent="0.35">
      <c r="A18" s="104"/>
      <c r="B18" s="104"/>
      <c r="C18" s="103"/>
      <c r="D18" s="102"/>
      <c r="E18" s="10" t="s">
        <v>401</v>
      </c>
      <c r="F18" s="11" t="s">
        <v>411</v>
      </c>
      <c r="G18" s="93"/>
      <c r="H18" s="93"/>
      <c r="I18" s="93"/>
    </row>
    <row r="19" spans="1:9" ht="15" customHeight="1" x14ac:dyDescent="0.35">
      <c r="A19" s="104" t="s">
        <v>85</v>
      </c>
      <c r="B19" s="104" t="s">
        <v>53</v>
      </c>
      <c r="C19" s="103" t="s">
        <v>412</v>
      </c>
      <c r="D19" s="102" t="s">
        <v>396</v>
      </c>
      <c r="E19" s="10" t="s">
        <v>56</v>
      </c>
      <c r="F19" s="10" t="s">
        <v>101</v>
      </c>
      <c r="G19" s="93"/>
      <c r="H19" s="93"/>
      <c r="I19" s="93"/>
    </row>
    <row r="20" spans="1:9" x14ac:dyDescent="0.35">
      <c r="A20" s="104"/>
      <c r="B20" s="104"/>
      <c r="C20" s="103"/>
      <c r="D20" s="102"/>
      <c r="E20" s="10" t="s">
        <v>102</v>
      </c>
      <c r="F20" s="10" t="s">
        <v>103</v>
      </c>
      <c r="G20" s="93"/>
      <c r="H20" s="93"/>
      <c r="I20" s="93"/>
    </row>
    <row r="21" spans="1:9" x14ac:dyDescent="0.35">
      <c r="A21" s="104"/>
      <c r="B21" s="104"/>
      <c r="C21" s="103"/>
      <c r="D21" s="102"/>
      <c r="E21" s="10" t="s">
        <v>104</v>
      </c>
      <c r="F21" s="10" t="s">
        <v>105</v>
      </c>
      <c r="G21" s="93"/>
      <c r="H21" s="93"/>
      <c r="I21" s="93"/>
    </row>
    <row r="22" spans="1:9" ht="23" x14ac:dyDescent="0.35">
      <c r="A22" s="104"/>
      <c r="B22" s="104"/>
      <c r="C22" s="103"/>
      <c r="D22" s="102"/>
      <c r="E22" s="10" t="s">
        <v>106</v>
      </c>
      <c r="F22" s="10" t="s">
        <v>96</v>
      </c>
      <c r="G22" s="93"/>
      <c r="H22" s="93"/>
      <c r="I22" s="93"/>
    </row>
    <row r="23" spans="1:9" ht="23" x14ac:dyDescent="0.35">
      <c r="A23" s="104"/>
      <c r="B23" s="104"/>
      <c r="C23" s="103"/>
      <c r="D23" s="102"/>
      <c r="E23" s="10" t="s">
        <v>107</v>
      </c>
      <c r="F23" s="10" t="s">
        <v>108</v>
      </c>
      <c r="G23" s="93"/>
      <c r="H23" s="93"/>
      <c r="I23" s="93"/>
    </row>
    <row r="24" spans="1:9" ht="23" x14ac:dyDescent="0.35">
      <c r="A24" s="104"/>
      <c r="B24" s="104"/>
      <c r="C24" s="103"/>
      <c r="D24" s="102"/>
      <c r="E24" s="10" t="s">
        <v>407</v>
      </c>
      <c r="F24" s="10" t="s">
        <v>413</v>
      </c>
      <c r="G24" s="93"/>
      <c r="H24" s="93"/>
      <c r="I24" s="93"/>
    </row>
    <row r="25" spans="1:9" ht="23" x14ac:dyDescent="0.35">
      <c r="A25" s="104"/>
      <c r="B25" s="104"/>
      <c r="C25" s="103"/>
      <c r="D25" s="102"/>
      <c r="E25" s="10" t="s">
        <v>414</v>
      </c>
      <c r="F25" s="11" t="s">
        <v>415</v>
      </c>
      <c r="G25" s="93"/>
      <c r="H25" s="93"/>
      <c r="I25" s="93"/>
    </row>
    <row r="26" spans="1:9" ht="23" x14ac:dyDescent="0.35">
      <c r="A26" s="104"/>
      <c r="B26" s="104"/>
      <c r="C26" s="103"/>
      <c r="D26" s="102"/>
      <c r="E26" s="10" t="s">
        <v>416</v>
      </c>
      <c r="F26" s="11" t="s">
        <v>417</v>
      </c>
      <c r="G26" s="93"/>
      <c r="H26" s="93"/>
      <c r="I26" s="93"/>
    </row>
    <row r="27" spans="1:9" x14ac:dyDescent="0.35">
      <c r="A27" s="104"/>
      <c r="B27" s="104"/>
      <c r="C27" s="103"/>
      <c r="D27" s="102"/>
      <c r="E27" s="10" t="s">
        <v>418</v>
      </c>
      <c r="F27" s="11" t="s">
        <v>419</v>
      </c>
      <c r="G27" s="93"/>
      <c r="H27" s="93"/>
      <c r="I27" s="93"/>
    </row>
  </sheetData>
  <mergeCells count="15">
    <mergeCell ref="A19:A27"/>
    <mergeCell ref="B19:B27"/>
    <mergeCell ref="C19:C27"/>
    <mergeCell ref="D19:D27"/>
    <mergeCell ref="A11:A18"/>
    <mergeCell ref="B11:B18"/>
    <mergeCell ref="C11:C18"/>
    <mergeCell ref="D11:D18"/>
    <mergeCell ref="I2:I10"/>
    <mergeCell ref="A2:A10"/>
    <mergeCell ref="B2:B10"/>
    <mergeCell ref="C2:C10"/>
    <mergeCell ref="D2:D10"/>
    <mergeCell ref="G2:G10"/>
    <mergeCell ref="H2:H10"/>
  </mergeCells>
  <dataValidations count="2">
    <dataValidation type="list" allowBlank="1" showInputMessage="1" showErrorMessage="1" sqref="B1" xr:uid="{718E5E65-508E-47C2-B47A-A81A8045CB4F}">
      <formula1>"High,Medium,Low"</formula1>
    </dataValidation>
    <dataValidation type="list" allowBlank="1" showInputMessage="1" showErrorMessage="1" sqref="H1:H10" xr:uid="{E322B7D9-5884-40A3-B17C-1F5A0A62CDE5}">
      <formula1>"PASS,FAIL,Blocked,No Run"</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096C6-83D9-4F31-9283-FAC7F7E46DBE}">
  <dimension ref="A1:I106"/>
  <sheetViews>
    <sheetView workbookViewId="0">
      <selection activeCell="A2" sqref="A2"/>
    </sheetView>
  </sheetViews>
  <sheetFormatPr defaultRowHeight="14.5" x14ac:dyDescent="0.35"/>
  <cols>
    <col min="1" max="1" width="8.81640625" customWidth="1"/>
    <col min="3" max="3" width="31.1796875" customWidth="1"/>
    <col min="4" max="4" width="43" customWidth="1"/>
    <col min="5" max="5" width="45.1796875" customWidth="1"/>
    <col min="6" max="6" width="39" customWidth="1"/>
    <col min="7" max="7" width="16.453125" customWidth="1"/>
  </cols>
  <sheetData>
    <row r="1" spans="1:9" s="29" customFormat="1" x14ac:dyDescent="0.35">
      <c r="A1" s="29" t="s">
        <v>272</v>
      </c>
      <c r="B1" s="29" t="s">
        <v>45</v>
      </c>
      <c r="C1" s="29" t="s">
        <v>46</v>
      </c>
      <c r="D1" s="29" t="s">
        <v>273</v>
      </c>
      <c r="E1" s="29" t="s">
        <v>420</v>
      </c>
      <c r="F1" s="29" t="s">
        <v>421</v>
      </c>
      <c r="G1" s="29" t="s">
        <v>276</v>
      </c>
      <c r="H1" s="29" t="s">
        <v>51</v>
      </c>
      <c r="I1" s="29" t="s">
        <v>8</v>
      </c>
    </row>
    <row r="2" spans="1:9" ht="209.25" customHeight="1" x14ac:dyDescent="0.35">
      <c r="A2" s="36" t="s">
        <v>422</v>
      </c>
      <c r="B2" s="36" t="s">
        <v>423</v>
      </c>
      <c r="C2" s="46" t="s">
        <v>424</v>
      </c>
      <c r="D2" s="47" t="s">
        <v>425</v>
      </c>
      <c r="E2" s="48" t="s">
        <v>426</v>
      </c>
      <c r="F2" s="48" t="s">
        <v>427</v>
      </c>
      <c r="H2" t="s">
        <v>4</v>
      </c>
    </row>
    <row r="3" spans="1:9" ht="217.5" x14ac:dyDescent="0.35">
      <c r="A3" s="30" t="s">
        <v>428</v>
      </c>
      <c r="B3" s="36" t="s">
        <v>423</v>
      </c>
      <c r="C3" s="49" t="s">
        <v>429</v>
      </c>
      <c r="D3" s="50" t="s">
        <v>430</v>
      </c>
      <c r="E3" s="51" t="s">
        <v>426</v>
      </c>
      <c r="F3" s="51" t="s">
        <v>431</v>
      </c>
      <c r="H3" t="s">
        <v>4</v>
      </c>
    </row>
    <row r="4" spans="1:9" ht="217.5" x14ac:dyDescent="0.35">
      <c r="A4" s="30" t="s">
        <v>432</v>
      </c>
      <c r="B4" s="36" t="s">
        <v>423</v>
      </c>
      <c r="C4" s="46" t="s">
        <v>433</v>
      </c>
      <c r="D4" s="47" t="s">
        <v>434</v>
      </c>
      <c r="E4" s="48" t="s">
        <v>426</v>
      </c>
      <c r="F4" s="48" t="s">
        <v>427</v>
      </c>
    </row>
    <row r="5" spans="1:9" ht="217.5" x14ac:dyDescent="0.35">
      <c r="A5" s="30" t="s">
        <v>435</v>
      </c>
      <c r="B5" s="36" t="s">
        <v>423</v>
      </c>
      <c r="C5" s="52" t="s">
        <v>436</v>
      </c>
      <c r="D5" s="53" t="s">
        <v>437</v>
      </c>
      <c r="E5" s="54" t="s">
        <v>426</v>
      </c>
      <c r="F5" s="54" t="s">
        <v>427</v>
      </c>
      <c r="H5" t="s">
        <v>4</v>
      </c>
    </row>
    <row r="6" spans="1:9" ht="217.5" x14ac:dyDescent="0.35">
      <c r="A6" s="30" t="s">
        <v>438</v>
      </c>
      <c r="B6" s="36" t="s">
        <v>423</v>
      </c>
      <c r="C6" s="55" t="s">
        <v>439</v>
      </c>
      <c r="D6" s="53" t="s">
        <v>440</v>
      </c>
      <c r="E6" s="54" t="s">
        <v>426</v>
      </c>
      <c r="F6" s="54" t="s">
        <v>427</v>
      </c>
      <c r="H6" t="s">
        <v>4</v>
      </c>
    </row>
    <row r="7" spans="1:9" ht="217.5" x14ac:dyDescent="0.35">
      <c r="A7" s="30" t="s">
        <v>441</v>
      </c>
      <c r="B7" s="36" t="s">
        <v>423</v>
      </c>
      <c r="C7" s="55" t="s">
        <v>442</v>
      </c>
      <c r="D7" s="53" t="s">
        <v>443</v>
      </c>
      <c r="E7" s="54" t="s">
        <v>426</v>
      </c>
      <c r="F7" s="54" t="s">
        <v>427</v>
      </c>
      <c r="H7" t="s">
        <v>4</v>
      </c>
    </row>
    <row r="8" spans="1:9" ht="409.5" x14ac:dyDescent="0.35">
      <c r="A8" s="30" t="s">
        <v>444</v>
      </c>
      <c r="B8" s="36" t="s">
        <v>423</v>
      </c>
      <c r="C8" s="55" t="s">
        <v>445</v>
      </c>
      <c r="D8" s="53" t="s">
        <v>446</v>
      </c>
      <c r="E8" s="54" t="s">
        <v>426</v>
      </c>
      <c r="F8" s="54" t="s">
        <v>427</v>
      </c>
      <c r="H8" t="s">
        <v>4</v>
      </c>
    </row>
    <row r="9" spans="1:9" ht="217.5" x14ac:dyDescent="0.35">
      <c r="A9" s="30" t="s">
        <v>447</v>
      </c>
      <c r="B9" s="36" t="s">
        <v>423</v>
      </c>
      <c r="C9" s="46" t="s">
        <v>448</v>
      </c>
      <c r="D9" s="47" t="s">
        <v>449</v>
      </c>
      <c r="E9" s="48" t="s">
        <v>450</v>
      </c>
      <c r="F9" s="48" t="s">
        <v>451</v>
      </c>
      <c r="H9" t="s">
        <v>4</v>
      </c>
    </row>
    <row r="10" spans="1:9" ht="217.5" x14ac:dyDescent="0.35">
      <c r="A10" s="30" t="s">
        <v>452</v>
      </c>
      <c r="B10" s="36" t="s">
        <v>423</v>
      </c>
      <c r="C10" s="52" t="s">
        <v>453</v>
      </c>
      <c r="D10" s="53" t="s">
        <v>454</v>
      </c>
      <c r="E10" s="54" t="s">
        <v>455</v>
      </c>
      <c r="F10" s="54" t="s">
        <v>456</v>
      </c>
      <c r="H10" t="s">
        <v>4</v>
      </c>
    </row>
    <row r="11" spans="1:9" ht="232" x14ac:dyDescent="0.35">
      <c r="A11" s="30" t="s">
        <v>457</v>
      </c>
      <c r="B11" s="36" t="s">
        <v>423</v>
      </c>
      <c r="C11" s="52" t="s">
        <v>458</v>
      </c>
      <c r="D11" s="53" t="s">
        <v>459</v>
      </c>
      <c r="E11" s="54" t="s">
        <v>460</v>
      </c>
      <c r="F11" s="54" t="s">
        <v>461</v>
      </c>
      <c r="H11" t="s">
        <v>4</v>
      </c>
    </row>
    <row r="12" spans="1:9" ht="232" x14ac:dyDescent="0.35">
      <c r="A12" s="30" t="s">
        <v>462</v>
      </c>
      <c r="B12" s="36" t="s">
        <v>423</v>
      </c>
      <c r="C12" s="52" t="s">
        <v>463</v>
      </c>
      <c r="D12" s="53" t="s">
        <v>425</v>
      </c>
      <c r="E12" s="54" t="s">
        <v>464</v>
      </c>
      <c r="F12" s="54" t="s">
        <v>465</v>
      </c>
      <c r="H12" t="s">
        <v>4</v>
      </c>
    </row>
    <row r="13" spans="1:9" ht="217.5" x14ac:dyDescent="0.35">
      <c r="A13" s="30" t="s">
        <v>466</v>
      </c>
      <c r="B13" s="36" t="s">
        <v>423</v>
      </c>
      <c r="C13" s="46" t="s">
        <v>467</v>
      </c>
      <c r="D13" s="47" t="s">
        <v>449</v>
      </c>
      <c r="E13" s="48" t="s">
        <v>450</v>
      </c>
      <c r="F13" s="48" t="s">
        <v>468</v>
      </c>
      <c r="H13" t="s">
        <v>4</v>
      </c>
    </row>
    <row r="14" spans="1:9" ht="275.5" x14ac:dyDescent="0.35">
      <c r="A14" s="30" t="s">
        <v>469</v>
      </c>
      <c r="B14" s="36" t="s">
        <v>423</v>
      </c>
      <c r="C14" s="52" t="s">
        <v>470</v>
      </c>
      <c r="D14" s="53" t="s">
        <v>471</v>
      </c>
      <c r="E14" s="54" t="s">
        <v>472</v>
      </c>
      <c r="F14" s="54" t="s">
        <v>473</v>
      </c>
      <c r="H14" t="s">
        <v>4</v>
      </c>
    </row>
    <row r="15" spans="1:9" ht="217.5" x14ac:dyDescent="0.35">
      <c r="A15" s="30" t="s">
        <v>474</v>
      </c>
      <c r="B15" s="36" t="s">
        <v>423</v>
      </c>
      <c r="C15" s="52" t="s">
        <v>475</v>
      </c>
      <c r="D15" s="53" t="s">
        <v>476</v>
      </c>
      <c r="E15" s="54" t="s">
        <v>477</v>
      </c>
      <c r="F15" s="54" t="s">
        <v>478</v>
      </c>
      <c r="H15" t="s">
        <v>4</v>
      </c>
    </row>
    <row r="16" spans="1:9" ht="217.5" x14ac:dyDescent="0.35">
      <c r="A16" s="30" t="s">
        <v>479</v>
      </c>
      <c r="B16" s="36" t="s">
        <v>423</v>
      </c>
      <c r="C16" s="52" t="s">
        <v>480</v>
      </c>
      <c r="D16" s="53" t="s">
        <v>481</v>
      </c>
      <c r="E16" s="54" t="s">
        <v>482</v>
      </c>
      <c r="F16" s="54" t="s">
        <v>483</v>
      </c>
      <c r="H16" t="s">
        <v>4</v>
      </c>
    </row>
    <row r="17" spans="1:8" ht="217.5" x14ac:dyDescent="0.35">
      <c r="A17" s="30" t="s">
        <v>484</v>
      </c>
      <c r="B17" s="36" t="s">
        <v>423</v>
      </c>
      <c r="C17" s="52" t="s">
        <v>485</v>
      </c>
      <c r="D17" s="53" t="s">
        <v>486</v>
      </c>
      <c r="E17" s="54" t="s">
        <v>487</v>
      </c>
      <c r="F17" s="54" t="s">
        <v>488</v>
      </c>
      <c r="H17" t="s">
        <v>4</v>
      </c>
    </row>
    <row r="18" spans="1:8" ht="217.5" x14ac:dyDescent="0.35">
      <c r="A18" s="30" t="s">
        <v>489</v>
      </c>
      <c r="B18" s="36" t="s">
        <v>423</v>
      </c>
      <c r="C18" s="46" t="s">
        <v>490</v>
      </c>
      <c r="D18" s="47" t="s">
        <v>491</v>
      </c>
      <c r="E18" s="48" t="s">
        <v>450</v>
      </c>
      <c r="F18" s="48" t="s">
        <v>492</v>
      </c>
      <c r="H18" t="s">
        <v>4</v>
      </c>
    </row>
    <row r="19" spans="1:8" ht="232" x14ac:dyDescent="0.35">
      <c r="A19" s="30" t="s">
        <v>493</v>
      </c>
      <c r="B19" s="36" t="s">
        <v>423</v>
      </c>
      <c r="C19" s="52" t="s">
        <v>494</v>
      </c>
      <c r="D19" s="53" t="s">
        <v>491</v>
      </c>
      <c r="E19" s="54" t="s">
        <v>472</v>
      </c>
      <c r="F19" s="54" t="s">
        <v>495</v>
      </c>
      <c r="H19" t="s">
        <v>4</v>
      </c>
    </row>
    <row r="20" spans="1:8" ht="232" x14ac:dyDescent="0.35">
      <c r="A20" s="30" t="s">
        <v>496</v>
      </c>
      <c r="B20" s="36" t="s">
        <v>423</v>
      </c>
      <c r="C20" s="52" t="s">
        <v>497</v>
      </c>
      <c r="D20" s="53" t="s">
        <v>491</v>
      </c>
      <c r="E20" s="54" t="s">
        <v>498</v>
      </c>
      <c r="F20" s="54" t="s">
        <v>499</v>
      </c>
      <c r="H20" t="s">
        <v>500</v>
      </c>
    </row>
    <row r="21" spans="1:8" ht="232" x14ac:dyDescent="0.35">
      <c r="A21" s="30" t="s">
        <v>501</v>
      </c>
      <c r="B21" s="36" t="s">
        <v>423</v>
      </c>
      <c r="C21" s="55" t="s">
        <v>502</v>
      </c>
      <c r="D21" s="53" t="s">
        <v>491</v>
      </c>
      <c r="E21" s="54" t="s">
        <v>503</v>
      </c>
      <c r="F21" s="54" t="s">
        <v>504</v>
      </c>
      <c r="H21" t="s">
        <v>4</v>
      </c>
    </row>
    <row r="22" spans="1:8" ht="232" x14ac:dyDescent="0.35">
      <c r="A22" s="30" t="s">
        <v>505</v>
      </c>
      <c r="B22" s="36" t="s">
        <v>423</v>
      </c>
      <c r="C22" s="46" t="s">
        <v>506</v>
      </c>
      <c r="D22" s="47" t="s">
        <v>507</v>
      </c>
      <c r="E22" s="48" t="s">
        <v>508</v>
      </c>
      <c r="F22" s="48" t="s">
        <v>509</v>
      </c>
      <c r="H22" t="s">
        <v>4</v>
      </c>
    </row>
    <row r="23" spans="1:8" ht="159.5" x14ac:dyDescent="0.35">
      <c r="A23" s="30" t="s">
        <v>510</v>
      </c>
      <c r="B23" s="36" t="s">
        <v>423</v>
      </c>
      <c r="C23" s="46" t="s">
        <v>511</v>
      </c>
      <c r="D23" s="47" t="s">
        <v>512</v>
      </c>
      <c r="E23" s="48" t="s">
        <v>513</v>
      </c>
      <c r="F23" s="48" t="s">
        <v>514</v>
      </c>
      <c r="H23" t="s">
        <v>500</v>
      </c>
    </row>
    <row r="24" spans="1:8" ht="159.5" x14ac:dyDescent="0.35">
      <c r="A24" s="30" t="s">
        <v>515</v>
      </c>
      <c r="B24" s="36" t="s">
        <v>423</v>
      </c>
      <c r="C24" s="52" t="s">
        <v>516</v>
      </c>
      <c r="D24" s="53" t="s">
        <v>517</v>
      </c>
      <c r="E24" s="54" t="s">
        <v>513</v>
      </c>
      <c r="F24" s="54" t="s">
        <v>271</v>
      </c>
      <c r="H24" t="s">
        <v>4</v>
      </c>
    </row>
    <row r="25" spans="1:8" ht="159.5" x14ac:dyDescent="0.35">
      <c r="A25" s="30" t="s">
        <v>518</v>
      </c>
      <c r="B25" s="36" t="s">
        <v>423</v>
      </c>
      <c r="C25" s="52" t="s">
        <v>519</v>
      </c>
      <c r="D25" s="53" t="s">
        <v>520</v>
      </c>
      <c r="E25" s="54" t="s">
        <v>513</v>
      </c>
      <c r="F25" s="54" t="s">
        <v>271</v>
      </c>
      <c r="H25" t="s">
        <v>4</v>
      </c>
    </row>
    <row r="26" spans="1:8" ht="159.5" x14ac:dyDescent="0.35">
      <c r="A26" s="30" t="s">
        <v>521</v>
      </c>
      <c r="B26" s="36" t="s">
        <v>423</v>
      </c>
      <c r="C26" s="52" t="s">
        <v>522</v>
      </c>
      <c r="D26" s="54" t="s">
        <v>523</v>
      </c>
      <c r="E26" s="54" t="s">
        <v>513</v>
      </c>
      <c r="F26" s="54" t="s">
        <v>271</v>
      </c>
      <c r="H26" t="s">
        <v>4</v>
      </c>
    </row>
    <row r="27" spans="1:8" ht="116" x14ac:dyDescent="0.35">
      <c r="A27" s="30" t="s">
        <v>524</v>
      </c>
      <c r="B27" s="36" t="s">
        <v>423</v>
      </c>
      <c r="C27" s="57" t="s">
        <v>525</v>
      </c>
      <c r="D27" s="58" t="s">
        <v>526</v>
      </c>
      <c r="E27" s="58" t="s">
        <v>527</v>
      </c>
      <c r="F27" s="58" t="s">
        <v>271</v>
      </c>
      <c r="H27" t="s">
        <v>4</v>
      </c>
    </row>
    <row r="28" spans="1:8" ht="116" x14ac:dyDescent="0.35">
      <c r="A28" s="30" t="s">
        <v>528</v>
      </c>
      <c r="B28" s="36" t="s">
        <v>423</v>
      </c>
      <c r="C28" s="57" t="s">
        <v>529</v>
      </c>
      <c r="D28" s="58" t="s">
        <v>526</v>
      </c>
      <c r="E28" s="58" t="s">
        <v>527</v>
      </c>
      <c r="F28" s="58" t="s">
        <v>271</v>
      </c>
      <c r="H28" t="s">
        <v>4</v>
      </c>
    </row>
    <row r="29" spans="1:8" ht="116" x14ac:dyDescent="0.35">
      <c r="A29" s="30" t="s">
        <v>530</v>
      </c>
      <c r="B29" s="36" t="s">
        <v>423</v>
      </c>
      <c r="C29" s="57" t="s">
        <v>531</v>
      </c>
      <c r="D29" s="58" t="s">
        <v>526</v>
      </c>
      <c r="E29" s="58" t="s">
        <v>532</v>
      </c>
      <c r="F29" s="58" t="s">
        <v>533</v>
      </c>
      <c r="H29" t="s">
        <v>4</v>
      </c>
    </row>
    <row r="30" spans="1:8" ht="116" x14ac:dyDescent="0.35">
      <c r="A30" s="30" t="s">
        <v>534</v>
      </c>
      <c r="B30" s="36" t="s">
        <v>423</v>
      </c>
      <c r="C30" s="57" t="s">
        <v>535</v>
      </c>
      <c r="D30" s="58" t="s">
        <v>526</v>
      </c>
      <c r="E30" s="58" t="s">
        <v>536</v>
      </c>
      <c r="F30" s="58" t="s">
        <v>537</v>
      </c>
      <c r="H30" t="s">
        <v>4</v>
      </c>
    </row>
    <row r="31" spans="1:8" ht="116" x14ac:dyDescent="0.35">
      <c r="A31" s="30" t="s">
        <v>538</v>
      </c>
      <c r="B31" s="36" t="s">
        <v>423</v>
      </c>
      <c r="C31" s="57" t="s">
        <v>539</v>
      </c>
      <c r="D31" s="58" t="s">
        <v>526</v>
      </c>
      <c r="E31" s="58" t="s">
        <v>527</v>
      </c>
      <c r="F31" s="58" t="s">
        <v>540</v>
      </c>
      <c r="H31" t="s">
        <v>4</v>
      </c>
    </row>
    <row r="32" spans="1:8" ht="116" x14ac:dyDescent="0.35">
      <c r="A32" s="30" t="s">
        <v>541</v>
      </c>
      <c r="B32" s="36" t="s">
        <v>423</v>
      </c>
      <c r="C32" s="56" t="s">
        <v>542</v>
      </c>
      <c r="D32" s="57" t="s">
        <v>526</v>
      </c>
      <c r="E32" s="58" t="s">
        <v>543</v>
      </c>
      <c r="F32" s="56" t="s">
        <v>544</v>
      </c>
      <c r="H32" t="s">
        <v>4</v>
      </c>
    </row>
    <row r="33" spans="1:8" ht="232" x14ac:dyDescent="0.35">
      <c r="A33" s="30" t="s">
        <v>545</v>
      </c>
      <c r="B33" s="36" t="s">
        <v>423</v>
      </c>
      <c r="C33" s="46" t="s">
        <v>546</v>
      </c>
      <c r="D33" s="47" t="s">
        <v>507</v>
      </c>
      <c r="E33" s="48" t="s">
        <v>547</v>
      </c>
      <c r="F33" s="48" t="s">
        <v>548</v>
      </c>
      <c r="H33" t="s">
        <v>4</v>
      </c>
    </row>
    <row r="34" spans="1:8" ht="232" x14ac:dyDescent="0.35">
      <c r="A34" s="30" t="s">
        <v>549</v>
      </c>
      <c r="B34" s="36" t="s">
        <v>423</v>
      </c>
      <c r="C34" s="52" t="s">
        <v>550</v>
      </c>
      <c r="D34" s="53" t="s">
        <v>507</v>
      </c>
      <c r="E34" s="54" t="s">
        <v>551</v>
      </c>
      <c r="F34" s="54" t="s">
        <v>552</v>
      </c>
      <c r="H34" t="s">
        <v>4</v>
      </c>
    </row>
    <row r="35" spans="1:8" ht="232" x14ac:dyDescent="0.35">
      <c r="A35" s="30" t="s">
        <v>553</v>
      </c>
      <c r="B35" s="36" t="s">
        <v>423</v>
      </c>
      <c r="C35" s="52" t="s">
        <v>554</v>
      </c>
      <c r="D35" s="53" t="s">
        <v>555</v>
      </c>
      <c r="E35" s="54" t="s">
        <v>556</v>
      </c>
      <c r="F35" s="54" t="s">
        <v>557</v>
      </c>
      <c r="H35" t="s">
        <v>4</v>
      </c>
    </row>
    <row r="36" spans="1:8" ht="232" x14ac:dyDescent="0.35">
      <c r="A36" s="30" t="s">
        <v>558</v>
      </c>
      <c r="B36" s="36" t="s">
        <v>423</v>
      </c>
      <c r="C36" s="52" t="s">
        <v>559</v>
      </c>
      <c r="D36" s="53" t="s">
        <v>555</v>
      </c>
      <c r="E36" s="54" t="s">
        <v>556</v>
      </c>
      <c r="F36" s="54" t="s">
        <v>557</v>
      </c>
      <c r="H36" t="s">
        <v>4</v>
      </c>
    </row>
    <row r="37" spans="1:8" ht="217.5" x14ac:dyDescent="0.35">
      <c r="A37" s="30" t="s">
        <v>560</v>
      </c>
      <c r="B37" s="36" t="s">
        <v>423</v>
      </c>
      <c r="C37" s="52" t="s">
        <v>561</v>
      </c>
      <c r="D37" s="53" t="s">
        <v>562</v>
      </c>
      <c r="E37" s="54" t="s">
        <v>563</v>
      </c>
      <c r="F37" s="54" t="s">
        <v>564</v>
      </c>
      <c r="H37" t="s">
        <v>4</v>
      </c>
    </row>
    <row r="38" spans="1:8" ht="217.5" x14ac:dyDescent="0.35">
      <c r="A38" s="30" t="s">
        <v>565</v>
      </c>
      <c r="B38" s="36" t="s">
        <v>423</v>
      </c>
      <c r="C38" s="52" t="s">
        <v>566</v>
      </c>
      <c r="D38" s="53" t="s">
        <v>562</v>
      </c>
      <c r="E38" s="54" t="s">
        <v>567</v>
      </c>
      <c r="F38" s="54" t="s">
        <v>568</v>
      </c>
      <c r="H38" t="s">
        <v>4</v>
      </c>
    </row>
    <row r="39" spans="1:8" ht="188.5" x14ac:dyDescent="0.35">
      <c r="A39" s="30" t="s">
        <v>569</v>
      </c>
      <c r="B39" s="36" t="s">
        <v>423</v>
      </c>
      <c r="C39" s="46" t="s">
        <v>570</v>
      </c>
      <c r="D39" s="56" t="s">
        <v>571</v>
      </c>
      <c r="E39" s="46" t="s">
        <v>572</v>
      </c>
      <c r="F39" s="48" t="s">
        <v>573</v>
      </c>
      <c r="H39" t="s">
        <v>4</v>
      </c>
    </row>
    <row r="40" spans="1:8" x14ac:dyDescent="0.35">
      <c r="A40" s="30" t="s">
        <v>574</v>
      </c>
      <c r="B40" s="36" t="s">
        <v>423</v>
      </c>
    </row>
    <row r="41" spans="1:8" x14ac:dyDescent="0.35">
      <c r="A41" s="30" t="s">
        <v>575</v>
      </c>
      <c r="B41" s="36" t="s">
        <v>423</v>
      </c>
    </row>
    <row r="42" spans="1:8" x14ac:dyDescent="0.35">
      <c r="A42" s="30" t="s">
        <v>576</v>
      </c>
      <c r="B42" s="36" t="s">
        <v>423</v>
      </c>
    </row>
    <row r="43" spans="1:8" x14ac:dyDescent="0.35">
      <c r="A43" s="30" t="s">
        <v>577</v>
      </c>
      <c r="B43" s="36" t="s">
        <v>423</v>
      </c>
    </row>
    <row r="44" spans="1:8" x14ac:dyDescent="0.35">
      <c r="A44" s="30" t="s">
        <v>578</v>
      </c>
      <c r="B44" s="36" t="s">
        <v>423</v>
      </c>
    </row>
    <row r="45" spans="1:8" x14ac:dyDescent="0.35">
      <c r="A45" s="30" t="s">
        <v>579</v>
      </c>
      <c r="B45" s="36" t="s">
        <v>423</v>
      </c>
    </row>
    <row r="46" spans="1:8" x14ac:dyDescent="0.35">
      <c r="A46" s="30" t="s">
        <v>580</v>
      </c>
      <c r="B46" s="36" t="s">
        <v>423</v>
      </c>
    </row>
    <row r="47" spans="1:8" x14ac:dyDescent="0.35">
      <c r="A47" s="30" t="s">
        <v>581</v>
      </c>
      <c r="B47" s="36" t="s">
        <v>423</v>
      </c>
    </row>
    <row r="48" spans="1:8" x14ac:dyDescent="0.35">
      <c r="A48" s="30" t="s">
        <v>582</v>
      </c>
      <c r="B48" s="36" t="s">
        <v>423</v>
      </c>
    </row>
    <row r="49" spans="1:2" x14ac:dyDescent="0.35">
      <c r="A49" s="30" t="s">
        <v>583</v>
      </c>
      <c r="B49" s="36" t="s">
        <v>423</v>
      </c>
    </row>
    <row r="50" spans="1:2" x14ac:dyDescent="0.35">
      <c r="A50" s="30" t="s">
        <v>584</v>
      </c>
      <c r="B50" s="36" t="s">
        <v>423</v>
      </c>
    </row>
    <row r="51" spans="1:2" x14ac:dyDescent="0.35">
      <c r="A51" s="30" t="s">
        <v>585</v>
      </c>
      <c r="B51" s="36" t="s">
        <v>423</v>
      </c>
    </row>
    <row r="52" spans="1:2" x14ac:dyDescent="0.35">
      <c r="A52" s="30" t="s">
        <v>586</v>
      </c>
      <c r="B52" s="36" t="s">
        <v>423</v>
      </c>
    </row>
    <row r="53" spans="1:2" x14ac:dyDescent="0.35">
      <c r="A53" s="30" t="s">
        <v>587</v>
      </c>
      <c r="B53" s="36" t="s">
        <v>423</v>
      </c>
    </row>
    <row r="54" spans="1:2" x14ac:dyDescent="0.35">
      <c r="A54" s="30" t="s">
        <v>588</v>
      </c>
      <c r="B54" s="36" t="s">
        <v>423</v>
      </c>
    </row>
    <row r="55" spans="1:2" x14ac:dyDescent="0.35">
      <c r="A55" s="30" t="s">
        <v>589</v>
      </c>
      <c r="B55" s="36" t="s">
        <v>423</v>
      </c>
    </row>
    <row r="56" spans="1:2" x14ac:dyDescent="0.35">
      <c r="A56" s="30" t="s">
        <v>590</v>
      </c>
      <c r="B56" s="36" t="s">
        <v>423</v>
      </c>
    </row>
    <row r="57" spans="1:2" x14ac:dyDescent="0.35">
      <c r="A57" s="30" t="s">
        <v>591</v>
      </c>
      <c r="B57" s="36" t="s">
        <v>423</v>
      </c>
    </row>
    <row r="58" spans="1:2" x14ac:dyDescent="0.35">
      <c r="A58" s="30" t="s">
        <v>592</v>
      </c>
      <c r="B58" s="36" t="s">
        <v>423</v>
      </c>
    </row>
    <row r="59" spans="1:2" x14ac:dyDescent="0.35">
      <c r="A59" s="30" t="s">
        <v>593</v>
      </c>
      <c r="B59" s="36" t="s">
        <v>423</v>
      </c>
    </row>
    <row r="60" spans="1:2" x14ac:dyDescent="0.35">
      <c r="A60" s="30" t="s">
        <v>594</v>
      </c>
      <c r="B60" s="36" t="s">
        <v>423</v>
      </c>
    </row>
    <row r="61" spans="1:2" x14ac:dyDescent="0.35">
      <c r="A61" s="30" t="s">
        <v>595</v>
      </c>
      <c r="B61" s="36" t="s">
        <v>423</v>
      </c>
    </row>
    <row r="62" spans="1:2" x14ac:dyDescent="0.35">
      <c r="A62" s="30" t="s">
        <v>596</v>
      </c>
      <c r="B62" s="36" t="s">
        <v>423</v>
      </c>
    </row>
    <row r="63" spans="1:2" x14ac:dyDescent="0.35">
      <c r="A63" s="30" t="s">
        <v>597</v>
      </c>
      <c r="B63" s="36" t="s">
        <v>423</v>
      </c>
    </row>
    <row r="64" spans="1:2" x14ac:dyDescent="0.35">
      <c r="A64" s="30" t="s">
        <v>598</v>
      </c>
      <c r="B64" s="36" t="s">
        <v>423</v>
      </c>
    </row>
    <row r="65" spans="1:2" x14ac:dyDescent="0.35">
      <c r="A65" s="30" t="s">
        <v>599</v>
      </c>
      <c r="B65" s="36" t="s">
        <v>423</v>
      </c>
    </row>
    <row r="66" spans="1:2" x14ac:dyDescent="0.35">
      <c r="A66" s="30" t="s">
        <v>600</v>
      </c>
      <c r="B66" s="36" t="s">
        <v>423</v>
      </c>
    </row>
    <row r="67" spans="1:2" x14ac:dyDescent="0.35">
      <c r="A67" s="30" t="s">
        <v>601</v>
      </c>
      <c r="B67" s="36" t="s">
        <v>423</v>
      </c>
    </row>
    <row r="68" spans="1:2" x14ac:dyDescent="0.35">
      <c r="A68" s="30" t="s">
        <v>602</v>
      </c>
      <c r="B68" s="36" t="s">
        <v>423</v>
      </c>
    </row>
    <row r="69" spans="1:2" x14ac:dyDescent="0.35">
      <c r="A69" s="30" t="s">
        <v>603</v>
      </c>
      <c r="B69" s="36" t="s">
        <v>423</v>
      </c>
    </row>
    <row r="70" spans="1:2" x14ac:dyDescent="0.35">
      <c r="A70" s="30" t="s">
        <v>604</v>
      </c>
      <c r="B70" s="36" t="s">
        <v>423</v>
      </c>
    </row>
    <row r="71" spans="1:2" x14ac:dyDescent="0.35">
      <c r="A71" s="30" t="s">
        <v>605</v>
      </c>
      <c r="B71" s="36" t="s">
        <v>423</v>
      </c>
    </row>
    <row r="72" spans="1:2" x14ac:dyDescent="0.35">
      <c r="A72" s="30" t="s">
        <v>606</v>
      </c>
      <c r="B72" s="36" t="s">
        <v>423</v>
      </c>
    </row>
    <row r="73" spans="1:2" x14ac:dyDescent="0.35">
      <c r="A73" s="30" t="s">
        <v>607</v>
      </c>
      <c r="B73" s="36" t="s">
        <v>423</v>
      </c>
    </row>
    <row r="74" spans="1:2" x14ac:dyDescent="0.35">
      <c r="A74" s="30" t="s">
        <v>608</v>
      </c>
      <c r="B74" s="36" t="s">
        <v>423</v>
      </c>
    </row>
    <row r="75" spans="1:2" x14ac:dyDescent="0.35">
      <c r="A75" s="30" t="s">
        <v>609</v>
      </c>
      <c r="B75" s="36" t="s">
        <v>423</v>
      </c>
    </row>
    <row r="76" spans="1:2" x14ac:dyDescent="0.35">
      <c r="A76" s="30" t="s">
        <v>610</v>
      </c>
      <c r="B76" s="36" t="s">
        <v>423</v>
      </c>
    </row>
    <row r="77" spans="1:2" x14ac:dyDescent="0.35">
      <c r="A77" s="30" t="s">
        <v>611</v>
      </c>
      <c r="B77" s="36" t="s">
        <v>423</v>
      </c>
    </row>
    <row r="78" spans="1:2" x14ac:dyDescent="0.35">
      <c r="A78" s="30" t="s">
        <v>612</v>
      </c>
      <c r="B78" s="36" t="s">
        <v>423</v>
      </c>
    </row>
    <row r="79" spans="1:2" x14ac:dyDescent="0.35">
      <c r="A79" s="30" t="s">
        <v>613</v>
      </c>
      <c r="B79" s="36" t="s">
        <v>423</v>
      </c>
    </row>
    <row r="80" spans="1:2" x14ac:dyDescent="0.35">
      <c r="A80" s="30" t="s">
        <v>614</v>
      </c>
      <c r="B80" s="36" t="s">
        <v>423</v>
      </c>
    </row>
    <row r="81" spans="1:2" x14ac:dyDescent="0.35">
      <c r="A81" s="30" t="s">
        <v>615</v>
      </c>
      <c r="B81" s="36" t="s">
        <v>423</v>
      </c>
    </row>
    <row r="82" spans="1:2" x14ac:dyDescent="0.35">
      <c r="A82" s="30" t="s">
        <v>616</v>
      </c>
      <c r="B82" s="36" t="s">
        <v>423</v>
      </c>
    </row>
    <row r="83" spans="1:2" x14ac:dyDescent="0.35">
      <c r="A83" s="30" t="s">
        <v>617</v>
      </c>
      <c r="B83" s="36" t="s">
        <v>423</v>
      </c>
    </row>
    <row r="84" spans="1:2" x14ac:dyDescent="0.35">
      <c r="A84" s="30" t="s">
        <v>618</v>
      </c>
      <c r="B84" s="36" t="s">
        <v>423</v>
      </c>
    </row>
    <row r="85" spans="1:2" x14ac:dyDescent="0.35">
      <c r="A85" s="30" t="s">
        <v>619</v>
      </c>
      <c r="B85" s="36" t="s">
        <v>423</v>
      </c>
    </row>
    <row r="86" spans="1:2" x14ac:dyDescent="0.35">
      <c r="A86" s="30" t="s">
        <v>620</v>
      </c>
      <c r="B86" s="36" t="s">
        <v>423</v>
      </c>
    </row>
    <row r="87" spans="1:2" x14ac:dyDescent="0.35">
      <c r="A87" s="30" t="s">
        <v>621</v>
      </c>
      <c r="B87" s="36" t="s">
        <v>423</v>
      </c>
    </row>
    <row r="88" spans="1:2" x14ac:dyDescent="0.35">
      <c r="A88" s="30" t="s">
        <v>622</v>
      </c>
      <c r="B88" s="36" t="s">
        <v>423</v>
      </c>
    </row>
    <row r="89" spans="1:2" x14ac:dyDescent="0.35">
      <c r="A89" s="30" t="s">
        <v>623</v>
      </c>
      <c r="B89" s="36" t="s">
        <v>423</v>
      </c>
    </row>
    <row r="90" spans="1:2" x14ac:dyDescent="0.35">
      <c r="A90" s="30" t="s">
        <v>624</v>
      </c>
      <c r="B90" s="36" t="s">
        <v>423</v>
      </c>
    </row>
    <row r="91" spans="1:2" x14ac:dyDescent="0.35">
      <c r="A91" s="30" t="s">
        <v>625</v>
      </c>
      <c r="B91" s="36" t="s">
        <v>423</v>
      </c>
    </row>
    <row r="92" spans="1:2" x14ac:dyDescent="0.35">
      <c r="A92" s="30" t="s">
        <v>626</v>
      </c>
      <c r="B92" s="36" t="s">
        <v>423</v>
      </c>
    </row>
    <row r="93" spans="1:2" x14ac:dyDescent="0.35">
      <c r="A93" s="30" t="s">
        <v>627</v>
      </c>
      <c r="B93" s="36" t="s">
        <v>423</v>
      </c>
    </row>
    <row r="94" spans="1:2" x14ac:dyDescent="0.35">
      <c r="A94" s="30" t="s">
        <v>628</v>
      </c>
      <c r="B94" s="36" t="s">
        <v>423</v>
      </c>
    </row>
    <row r="95" spans="1:2" x14ac:dyDescent="0.35">
      <c r="A95" s="30" t="s">
        <v>629</v>
      </c>
      <c r="B95" s="36" t="s">
        <v>423</v>
      </c>
    </row>
    <row r="96" spans="1:2" x14ac:dyDescent="0.35">
      <c r="A96" s="30" t="s">
        <v>630</v>
      </c>
      <c r="B96" s="36" t="s">
        <v>423</v>
      </c>
    </row>
    <row r="97" spans="1:2" x14ac:dyDescent="0.35">
      <c r="A97" s="30" t="s">
        <v>631</v>
      </c>
      <c r="B97" s="36" t="s">
        <v>423</v>
      </c>
    </row>
    <row r="98" spans="1:2" x14ac:dyDescent="0.35">
      <c r="A98" s="30" t="s">
        <v>632</v>
      </c>
      <c r="B98" s="36" t="s">
        <v>423</v>
      </c>
    </row>
    <row r="99" spans="1:2" x14ac:dyDescent="0.35">
      <c r="A99" s="30" t="s">
        <v>633</v>
      </c>
      <c r="B99" s="36" t="s">
        <v>423</v>
      </c>
    </row>
    <row r="100" spans="1:2" x14ac:dyDescent="0.35">
      <c r="A100" s="30" t="s">
        <v>634</v>
      </c>
      <c r="B100" s="36" t="s">
        <v>423</v>
      </c>
    </row>
    <row r="101" spans="1:2" x14ac:dyDescent="0.35">
      <c r="A101" s="30" t="s">
        <v>635</v>
      </c>
      <c r="B101" s="36" t="s">
        <v>423</v>
      </c>
    </row>
    <row r="102" spans="1:2" x14ac:dyDescent="0.35">
      <c r="A102" s="30" t="s">
        <v>636</v>
      </c>
      <c r="B102" s="36" t="s">
        <v>423</v>
      </c>
    </row>
    <row r="103" spans="1:2" x14ac:dyDescent="0.35">
      <c r="A103" s="30" t="s">
        <v>637</v>
      </c>
      <c r="B103" s="36" t="s">
        <v>423</v>
      </c>
    </row>
    <row r="104" spans="1:2" x14ac:dyDescent="0.35">
      <c r="A104" s="30" t="s">
        <v>638</v>
      </c>
      <c r="B104" s="36" t="s">
        <v>423</v>
      </c>
    </row>
    <row r="105" spans="1:2" x14ac:dyDescent="0.35">
      <c r="A105" s="30" t="s">
        <v>639</v>
      </c>
      <c r="B105" s="36" t="s">
        <v>423</v>
      </c>
    </row>
    <row r="106" spans="1:2" x14ac:dyDescent="0.35">
      <c r="A106" s="30" t="s">
        <v>640</v>
      </c>
      <c r="B106" s="36" t="s">
        <v>423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D8A11-7DBA-4437-8AAE-B13C38BDEBD1}">
  <dimension ref="A1:I8"/>
  <sheetViews>
    <sheetView workbookViewId="0">
      <selection activeCell="D2" sqref="D2"/>
    </sheetView>
  </sheetViews>
  <sheetFormatPr defaultRowHeight="14.5" x14ac:dyDescent="0.35"/>
  <cols>
    <col min="1" max="1" width="8.81640625" customWidth="1"/>
    <col min="3" max="3" width="31.1796875" customWidth="1"/>
    <col min="4" max="4" width="43" customWidth="1"/>
    <col min="5" max="5" width="45.1796875" customWidth="1"/>
    <col min="6" max="6" width="39" customWidth="1"/>
    <col min="7" max="7" width="16.453125" customWidth="1"/>
  </cols>
  <sheetData>
    <row r="1" spans="1:9" s="29" customFormat="1" x14ac:dyDescent="0.35">
      <c r="A1" s="29" t="s">
        <v>272</v>
      </c>
      <c r="B1" s="29" t="s">
        <v>45</v>
      </c>
      <c r="C1" s="29" t="s">
        <v>46</v>
      </c>
      <c r="D1" s="29" t="s">
        <v>273</v>
      </c>
      <c r="E1" s="29" t="s">
        <v>420</v>
      </c>
      <c r="F1" s="29" t="s">
        <v>421</v>
      </c>
      <c r="G1" s="29" t="s">
        <v>276</v>
      </c>
      <c r="H1" s="29" t="s">
        <v>51</v>
      </c>
      <c r="I1" s="29" t="s">
        <v>8</v>
      </c>
    </row>
    <row r="2" spans="1:9" ht="217.5" x14ac:dyDescent="0.35">
      <c r="A2" s="62" t="s">
        <v>277</v>
      </c>
      <c r="B2" s="62" t="s">
        <v>53</v>
      </c>
      <c r="C2" s="61" t="s">
        <v>641</v>
      </c>
      <c r="D2" s="62" t="s">
        <v>294</v>
      </c>
      <c r="E2" s="60" t="s">
        <v>642</v>
      </c>
      <c r="F2" s="60" t="s">
        <v>643</v>
      </c>
      <c r="G2" s="59"/>
      <c r="H2" s="59"/>
      <c r="I2" s="59"/>
    </row>
    <row r="3" spans="1:9" ht="217.5" x14ac:dyDescent="0.35">
      <c r="A3" s="62" t="s">
        <v>282</v>
      </c>
      <c r="B3" s="62" t="s">
        <v>53</v>
      </c>
      <c r="C3" s="61" t="s">
        <v>644</v>
      </c>
      <c r="D3" s="62" t="s">
        <v>645</v>
      </c>
      <c r="E3" s="60" t="s">
        <v>646</v>
      </c>
      <c r="F3" s="60" t="s">
        <v>647</v>
      </c>
      <c r="G3" s="59"/>
      <c r="H3" s="59"/>
      <c r="I3" s="59"/>
    </row>
    <row r="4" spans="1:9" ht="348" x14ac:dyDescent="0.35">
      <c r="A4" s="62" t="s">
        <v>287</v>
      </c>
      <c r="B4" s="62" t="s">
        <v>53</v>
      </c>
      <c r="C4" s="61" t="s">
        <v>648</v>
      </c>
      <c r="D4" s="62" t="s">
        <v>649</v>
      </c>
      <c r="E4" s="61" t="s">
        <v>646</v>
      </c>
      <c r="F4" s="60" t="s">
        <v>650</v>
      </c>
      <c r="G4" s="59"/>
      <c r="H4" s="59"/>
      <c r="I4" s="59"/>
    </row>
    <row r="5" spans="1:9" ht="209.25" customHeight="1" x14ac:dyDescent="0.35">
      <c r="A5" s="36" t="s">
        <v>435</v>
      </c>
      <c r="B5" s="36" t="s">
        <v>423</v>
      </c>
      <c r="C5" s="37" t="s">
        <v>651</v>
      </c>
      <c r="D5" s="37" t="s">
        <v>652</v>
      </c>
      <c r="E5" s="31" t="s">
        <v>653</v>
      </c>
      <c r="F5" s="38" t="s">
        <v>654</v>
      </c>
    </row>
    <row r="6" spans="1:9" ht="188.5" x14ac:dyDescent="0.35">
      <c r="A6" s="30" t="s">
        <v>438</v>
      </c>
      <c r="B6" s="36" t="s">
        <v>423</v>
      </c>
      <c r="C6" s="38" t="s">
        <v>655</v>
      </c>
      <c r="D6" s="39" t="s">
        <v>520</v>
      </c>
      <c r="E6" s="41" t="s">
        <v>656</v>
      </c>
      <c r="F6" s="40" t="s">
        <v>657</v>
      </c>
    </row>
    <row r="7" spans="1:9" ht="232" x14ac:dyDescent="0.35">
      <c r="A7" s="30" t="s">
        <v>441</v>
      </c>
      <c r="B7" s="36" t="s">
        <v>423</v>
      </c>
      <c r="C7" s="46" t="s">
        <v>658</v>
      </c>
      <c r="D7" s="56" t="s">
        <v>659</v>
      </c>
      <c r="E7" s="46" t="s">
        <v>660</v>
      </c>
      <c r="F7" s="48" t="s">
        <v>661</v>
      </c>
    </row>
    <row r="8" spans="1:9" ht="217.5" x14ac:dyDescent="0.35">
      <c r="A8" s="62" t="s">
        <v>292</v>
      </c>
      <c r="B8" s="62" t="s">
        <v>78</v>
      </c>
      <c r="C8" s="61" t="s">
        <v>662</v>
      </c>
      <c r="D8" s="62" t="s">
        <v>649</v>
      </c>
      <c r="E8" s="60" t="s">
        <v>663</v>
      </c>
      <c r="F8" s="60" t="s">
        <v>664</v>
      </c>
      <c r="G8" s="59"/>
      <c r="H8" s="59"/>
      <c r="I8" s="5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B3A7B-86DF-4C02-B4FD-794962805B96}">
  <dimension ref="A1:B6"/>
  <sheetViews>
    <sheetView workbookViewId="0">
      <selection sqref="A1:B6"/>
    </sheetView>
  </sheetViews>
  <sheetFormatPr defaultRowHeight="23.25" customHeight="1" x14ac:dyDescent="0.35"/>
  <cols>
    <col min="1" max="1" width="50.7265625" customWidth="1"/>
    <col min="2" max="2" width="55.1796875" customWidth="1"/>
  </cols>
  <sheetData>
    <row r="1" spans="1:2" ht="23.25" customHeight="1" x14ac:dyDescent="0.35">
      <c r="A1" s="7" t="s">
        <v>56</v>
      </c>
      <c r="B1" s="8" t="s">
        <v>88</v>
      </c>
    </row>
    <row r="2" spans="1:2" ht="23.25" customHeight="1" x14ac:dyDescent="0.35">
      <c r="A2" s="25" t="s">
        <v>89</v>
      </c>
      <c r="B2" s="26" t="s">
        <v>90</v>
      </c>
    </row>
    <row r="3" spans="1:2" ht="23.25" customHeight="1" x14ac:dyDescent="0.35">
      <c r="A3" s="25" t="s">
        <v>164</v>
      </c>
      <c r="B3" s="26" t="s">
        <v>94</v>
      </c>
    </row>
    <row r="4" spans="1:2" ht="23.25" customHeight="1" x14ac:dyDescent="0.35">
      <c r="A4" s="25" t="s">
        <v>95</v>
      </c>
      <c r="B4" s="27" t="s">
        <v>96</v>
      </c>
    </row>
    <row r="5" spans="1:2" ht="23.25" customHeight="1" x14ac:dyDescent="0.35">
      <c r="A5" s="25" t="s">
        <v>97</v>
      </c>
      <c r="B5" s="26" t="s">
        <v>165</v>
      </c>
    </row>
    <row r="6" spans="1:2" ht="23.25" customHeight="1" x14ac:dyDescent="0.35">
      <c r="A6" s="25" t="s">
        <v>166</v>
      </c>
      <c r="B6" s="26" t="s">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C497B-4A01-4A84-B196-16E436E29BC7}">
  <sheetPr>
    <tabColor rgb="FF92D050"/>
  </sheetPr>
  <dimension ref="A1:I23"/>
  <sheetViews>
    <sheetView showGridLines="0" workbookViewId="0"/>
  </sheetViews>
  <sheetFormatPr defaultColWidth="9.1796875" defaultRowHeight="24.75" customHeight="1" x14ac:dyDescent="0.3"/>
  <cols>
    <col min="1" max="1" width="9.1796875" style="78"/>
    <col min="2" max="2" width="12.1796875" style="78" customWidth="1"/>
    <col min="3" max="3" width="33.453125" style="78" customWidth="1"/>
    <col min="4" max="4" width="24.453125" style="78" customWidth="1"/>
    <col min="5" max="5" width="57" style="78" customWidth="1"/>
    <col min="6" max="6" width="64.54296875" style="78" customWidth="1"/>
    <col min="7" max="7" width="13.7265625" style="78" customWidth="1"/>
    <col min="8" max="8" width="9.1796875" style="78"/>
    <col min="9" max="9" width="12.26953125" style="78" customWidth="1"/>
    <col min="10" max="16384" width="9.1796875" style="78"/>
  </cols>
  <sheetData>
    <row r="1" spans="1:9" ht="15" customHeight="1" x14ac:dyDescent="0.3">
      <c r="A1" s="67" t="s">
        <v>44</v>
      </c>
      <c r="B1" s="67" t="s">
        <v>45</v>
      </c>
      <c r="C1" s="67" t="s">
        <v>46</v>
      </c>
      <c r="D1" s="67" t="s">
        <v>47</v>
      </c>
      <c r="E1" s="67" t="s">
        <v>48</v>
      </c>
      <c r="F1" s="67" t="s">
        <v>49</v>
      </c>
      <c r="G1" s="67" t="s">
        <v>50</v>
      </c>
      <c r="H1" s="67" t="s">
        <v>51</v>
      </c>
      <c r="I1" s="67" t="s">
        <v>8</v>
      </c>
    </row>
    <row r="2" spans="1:9" ht="24.75" customHeight="1" x14ac:dyDescent="0.3">
      <c r="A2" s="104" t="s">
        <v>52</v>
      </c>
      <c r="B2" s="104" t="s">
        <v>53</v>
      </c>
      <c r="C2" s="103" t="s">
        <v>54</v>
      </c>
      <c r="D2" s="102" t="s">
        <v>55</v>
      </c>
      <c r="E2" s="10" t="s">
        <v>56</v>
      </c>
      <c r="F2" s="11" t="s">
        <v>57</v>
      </c>
      <c r="G2" s="102"/>
      <c r="H2" s="104"/>
      <c r="I2" s="102"/>
    </row>
    <row r="3" spans="1:9" ht="24.75" customHeight="1" x14ac:dyDescent="0.3">
      <c r="A3" s="104"/>
      <c r="B3" s="104"/>
      <c r="C3" s="103"/>
      <c r="D3" s="102"/>
      <c r="E3" s="10" t="s">
        <v>58</v>
      </c>
      <c r="F3" s="11" t="s">
        <v>59</v>
      </c>
      <c r="G3" s="102"/>
      <c r="H3" s="104"/>
      <c r="I3" s="104"/>
    </row>
    <row r="4" spans="1:9" ht="42.75" customHeight="1" x14ac:dyDescent="0.3">
      <c r="A4" s="104"/>
      <c r="B4" s="104"/>
      <c r="C4" s="103"/>
      <c r="D4" s="102"/>
      <c r="E4" s="10" t="s">
        <v>60</v>
      </c>
      <c r="F4" s="11" t="s">
        <v>61</v>
      </c>
      <c r="G4" s="102"/>
      <c r="H4" s="104"/>
      <c r="I4" s="104"/>
    </row>
    <row r="5" spans="1:9" ht="24.75" customHeight="1" x14ac:dyDescent="0.3">
      <c r="A5" s="104"/>
      <c r="B5" s="104"/>
      <c r="C5" s="103"/>
      <c r="D5" s="102"/>
      <c r="E5" s="11" t="s">
        <v>62</v>
      </c>
      <c r="F5" s="11" t="s">
        <v>63</v>
      </c>
      <c r="G5" s="102"/>
      <c r="H5" s="104"/>
      <c r="I5" s="104"/>
    </row>
    <row r="6" spans="1:9" ht="55.5" customHeight="1" x14ac:dyDescent="0.3">
      <c r="A6" s="104"/>
      <c r="B6" s="104"/>
      <c r="C6" s="103"/>
      <c r="D6" s="102"/>
      <c r="E6" s="11" t="s">
        <v>64</v>
      </c>
      <c r="F6" s="11" t="s">
        <v>65</v>
      </c>
      <c r="G6" s="63"/>
      <c r="H6" s="2"/>
      <c r="I6" s="2"/>
    </row>
    <row r="7" spans="1:9" ht="24.75" customHeight="1" x14ac:dyDescent="0.3">
      <c r="A7" s="104"/>
      <c r="B7" s="104"/>
      <c r="C7" s="103"/>
      <c r="D7" s="102"/>
      <c r="E7" s="10" t="s">
        <v>56</v>
      </c>
      <c r="F7" s="11" t="s">
        <v>66</v>
      </c>
      <c r="G7" s="102"/>
      <c r="H7" s="104"/>
      <c r="I7" s="104"/>
    </row>
    <row r="8" spans="1:9" ht="24.75" customHeight="1" x14ac:dyDescent="0.3">
      <c r="A8" s="104"/>
      <c r="B8" s="104"/>
      <c r="C8" s="103"/>
      <c r="D8" s="102"/>
      <c r="E8" s="10" t="s">
        <v>58</v>
      </c>
      <c r="F8" s="11" t="s">
        <v>59</v>
      </c>
      <c r="G8" s="102"/>
      <c r="H8" s="104"/>
      <c r="I8" s="104"/>
    </row>
    <row r="9" spans="1:9" ht="51" customHeight="1" x14ac:dyDescent="0.3">
      <c r="A9" s="104"/>
      <c r="B9" s="104"/>
      <c r="C9" s="103"/>
      <c r="D9" s="102"/>
      <c r="E9" s="10" t="s">
        <v>60</v>
      </c>
      <c r="F9" s="11" t="s">
        <v>61</v>
      </c>
      <c r="G9" s="102"/>
      <c r="H9" s="104"/>
      <c r="I9" s="104"/>
    </row>
    <row r="10" spans="1:9" ht="43.5" customHeight="1" x14ac:dyDescent="0.3">
      <c r="A10" s="104"/>
      <c r="B10" s="104"/>
      <c r="C10" s="103"/>
      <c r="D10" s="102"/>
      <c r="E10" s="11" t="s">
        <v>67</v>
      </c>
      <c r="F10" s="11" t="s">
        <v>68</v>
      </c>
      <c r="G10" s="102"/>
      <c r="H10" s="104"/>
      <c r="I10" s="104"/>
    </row>
    <row r="11" spans="1:9" ht="24.75" customHeight="1" x14ac:dyDescent="0.3">
      <c r="A11" s="104"/>
      <c r="B11" s="104"/>
      <c r="C11" s="103"/>
      <c r="D11" s="102"/>
      <c r="E11" s="11" t="s">
        <v>69</v>
      </c>
      <c r="F11" s="11" t="s">
        <v>70</v>
      </c>
      <c r="G11" s="102"/>
      <c r="H11" s="104"/>
      <c r="I11" s="104"/>
    </row>
    <row r="12" spans="1:9" ht="24.75" customHeight="1" x14ac:dyDescent="0.3">
      <c r="A12" s="104"/>
      <c r="B12" s="104"/>
      <c r="C12" s="103"/>
      <c r="D12" s="102"/>
      <c r="E12" s="11" t="s">
        <v>71</v>
      </c>
      <c r="F12" s="11" t="s">
        <v>72</v>
      </c>
      <c r="G12" s="102"/>
      <c r="H12" s="104"/>
      <c r="I12" s="104"/>
    </row>
    <row r="13" spans="1:9" ht="24.75" customHeight="1" x14ac:dyDescent="0.3">
      <c r="A13" s="104"/>
      <c r="B13" s="104"/>
      <c r="C13" s="103"/>
      <c r="D13" s="102"/>
      <c r="E13" s="11" t="s">
        <v>73</v>
      </c>
      <c r="F13" s="11" t="s">
        <v>74</v>
      </c>
      <c r="G13" s="102"/>
      <c r="H13" s="104"/>
      <c r="I13" s="104"/>
    </row>
    <row r="14" spans="1:9" ht="24.75" customHeight="1" x14ac:dyDescent="0.3">
      <c r="A14" s="99"/>
      <c r="B14" s="99"/>
      <c r="C14" s="105"/>
      <c r="D14" s="96"/>
      <c r="E14" s="14" t="s">
        <v>75</v>
      </c>
      <c r="F14" s="14" t="s">
        <v>76</v>
      </c>
      <c r="G14" s="96"/>
      <c r="H14" s="99"/>
      <c r="I14" s="99"/>
    </row>
    <row r="15" spans="1:9" ht="24.75" customHeight="1" x14ac:dyDescent="0.3">
      <c r="A15" s="104" t="s">
        <v>77</v>
      </c>
      <c r="B15" s="104" t="s">
        <v>78</v>
      </c>
      <c r="C15" s="103" t="s">
        <v>79</v>
      </c>
      <c r="D15" s="102" t="s">
        <v>80</v>
      </c>
      <c r="E15" s="10" t="s">
        <v>81</v>
      </c>
      <c r="F15" s="11" t="s">
        <v>82</v>
      </c>
      <c r="G15" s="96"/>
      <c r="H15" s="99"/>
      <c r="I15" s="99"/>
    </row>
    <row r="16" spans="1:9" ht="24.75" customHeight="1" x14ac:dyDescent="0.3">
      <c r="A16" s="104"/>
      <c r="B16" s="104"/>
      <c r="C16" s="103"/>
      <c r="D16" s="102"/>
      <c r="E16" s="10" t="s">
        <v>58</v>
      </c>
      <c r="F16" s="11" t="s">
        <v>59</v>
      </c>
      <c r="G16" s="97"/>
      <c r="H16" s="100"/>
      <c r="I16" s="100"/>
    </row>
    <row r="17" spans="1:9" ht="75.75" customHeight="1" x14ac:dyDescent="0.3">
      <c r="A17" s="104"/>
      <c r="B17" s="104"/>
      <c r="C17" s="103"/>
      <c r="D17" s="102"/>
      <c r="E17" s="10" t="s">
        <v>83</v>
      </c>
      <c r="F17" s="11" t="s">
        <v>84</v>
      </c>
      <c r="G17" s="98"/>
      <c r="H17" s="101"/>
      <c r="I17" s="101"/>
    </row>
    <row r="18" spans="1:9" ht="24.75" customHeight="1" x14ac:dyDescent="0.3">
      <c r="A18" s="104" t="s">
        <v>85</v>
      </c>
      <c r="B18" s="104" t="s">
        <v>78</v>
      </c>
      <c r="C18" s="103" t="s">
        <v>86</v>
      </c>
      <c r="D18" s="102" t="s">
        <v>87</v>
      </c>
      <c r="E18" s="10" t="s">
        <v>56</v>
      </c>
      <c r="F18" s="11" t="s">
        <v>88</v>
      </c>
      <c r="G18" s="96"/>
      <c r="H18" s="99"/>
      <c r="I18" s="99"/>
    </row>
    <row r="19" spans="1:9" ht="24.75" customHeight="1" x14ac:dyDescent="0.3">
      <c r="A19" s="104"/>
      <c r="B19" s="104"/>
      <c r="C19" s="103"/>
      <c r="D19" s="102"/>
      <c r="E19" s="68" t="s">
        <v>89</v>
      </c>
      <c r="F19" s="69" t="s">
        <v>90</v>
      </c>
      <c r="G19" s="97"/>
      <c r="H19" s="100"/>
      <c r="I19" s="100"/>
    </row>
    <row r="20" spans="1:9" ht="24.75" customHeight="1" x14ac:dyDescent="0.3">
      <c r="A20" s="104"/>
      <c r="B20" s="104"/>
      <c r="C20" s="103"/>
      <c r="D20" s="102"/>
      <c r="E20" s="68" t="s">
        <v>91</v>
      </c>
      <c r="F20" s="69" t="s">
        <v>92</v>
      </c>
      <c r="G20" s="97"/>
      <c r="H20" s="100"/>
      <c r="I20" s="100"/>
    </row>
    <row r="21" spans="1:9" ht="24.75" customHeight="1" x14ac:dyDescent="0.3">
      <c r="A21" s="104"/>
      <c r="B21" s="104"/>
      <c r="C21" s="103"/>
      <c r="D21" s="102"/>
      <c r="E21" s="68" t="s">
        <v>93</v>
      </c>
      <c r="F21" s="69" t="s">
        <v>94</v>
      </c>
      <c r="G21" s="97"/>
      <c r="H21" s="100"/>
      <c r="I21" s="100"/>
    </row>
    <row r="22" spans="1:9" ht="24.75" customHeight="1" x14ac:dyDescent="0.3">
      <c r="A22" s="104"/>
      <c r="B22" s="104"/>
      <c r="C22" s="103"/>
      <c r="D22" s="102"/>
      <c r="E22" s="68" t="s">
        <v>95</v>
      </c>
      <c r="F22" s="70" t="s">
        <v>96</v>
      </c>
      <c r="G22" s="97"/>
      <c r="H22" s="100"/>
      <c r="I22" s="100"/>
    </row>
    <row r="23" spans="1:9" ht="24.75" customHeight="1" x14ac:dyDescent="0.3">
      <c r="A23" s="104"/>
      <c r="B23" s="104"/>
      <c r="C23" s="103"/>
      <c r="D23" s="102"/>
      <c r="E23" s="68" t="s">
        <v>97</v>
      </c>
      <c r="F23" s="69" t="s">
        <v>98</v>
      </c>
      <c r="G23" s="98"/>
      <c r="H23" s="101"/>
      <c r="I23" s="101"/>
    </row>
  </sheetData>
  <mergeCells count="24">
    <mergeCell ref="I2:I5"/>
    <mergeCell ref="G2:G5"/>
    <mergeCell ref="H2:H5"/>
    <mergeCell ref="I7:I14"/>
    <mergeCell ref="G7:G14"/>
    <mergeCell ref="H7:H14"/>
    <mergeCell ref="A18:A23"/>
    <mergeCell ref="C2:C14"/>
    <mergeCell ref="D2:D14"/>
    <mergeCell ref="B2:B14"/>
    <mergeCell ref="A2:A14"/>
    <mergeCell ref="A15:A17"/>
    <mergeCell ref="B15:B17"/>
    <mergeCell ref="C15:C17"/>
    <mergeCell ref="D15:D17"/>
    <mergeCell ref="B18:B23"/>
    <mergeCell ref="G15:G17"/>
    <mergeCell ref="H15:H17"/>
    <mergeCell ref="I15:I17"/>
    <mergeCell ref="D18:D23"/>
    <mergeCell ref="C18:C23"/>
    <mergeCell ref="G18:G23"/>
    <mergeCell ref="H18:H23"/>
    <mergeCell ref="I18:I23"/>
  </mergeCells>
  <dataValidations count="2">
    <dataValidation type="list" allowBlank="1" showInputMessage="1" showErrorMessage="1" sqref="B1" xr:uid="{EA0C2FC5-B120-4F99-87AF-54B2A7A52BA8}">
      <formula1>"High,Medium,Low"</formula1>
    </dataValidation>
    <dataValidation type="list" allowBlank="1" showInputMessage="1" showErrorMessage="1" sqref="H1:H1048576" xr:uid="{55A43334-B79C-4FD0-9611-2B88B7884B2C}">
      <formula1>"PASS,FAIL,Blocked,No Run"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0C02-E08A-4230-B9E0-547ACDC774A7}">
  <sheetPr>
    <tabColor rgb="FF92D050"/>
  </sheetPr>
  <dimension ref="A1:I42"/>
  <sheetViews>
    <sheetView showGridLines="0" workbookViewId="0"/>
  </sheetViews>
  <sheetFormatPr defaultColWidth="9.1796875" defaultRowHeight="11.5" x14ac:dyDescent="0.35"/>
  <cols>
    <col min="1" max="2" width="9.1796875" style="1"/>
    <col min="3" max="3" width="44.7265625" style="24" customWidth="1"/>
    <col min="4" max="4" width="16.54296875" style="24" customWidth="1"/>
    <col min="5" max="5" width="69.54296875" style="3" customWidth="1"/>
    <col min="6" max="6" width="62.26953125" style="3" customWidth="1"/>
    <col min="7" max="8" width="9.1796875" style="1"/>
    <col min="9" max="9" width="21" style="1" customWidth="1"/>
    <col min="10" max="16384" width="9.1796875" style="1"/>
  </cols>
  <sheetData>
    <row r="1" spans="1:9" ht="19.5" customHeight="1" x14ac:dyDescent="0.35">
      <c r="A1" s="67" t="s">
        <v>44</v>
      </c>
      <c r="B1" s="67" t="s">
        <v>45</v>
      </c>
      <c r="C1" s="67" t="s">
        <v>46</v>
      </c>
      <c r="D1" s="67" t="s">
        <v>47</v>
      </c>
      <c r="E1" s="67" t="s">
        <v>48</v>
      </c>
      <c r="F1" s="67" t="s">
        <v>49</v>
      </c>
      <c r="G1" s="67" t="s">
        <v>50</v>
      </c>
      <c r="H1" s="67" t="s">
        <v>51</v>
      </c>
      <c r="I1" s="67" t="s">
        <v>8</v>
      </c>
    </row>
    <row r="2" spans="1:9" x14ac:dyDescent="0.35">
      <c r="A2" s="99" t="s">
        <v>52</v>
      </c>
      <c r="B2" s="99" t="s">
        <v>53</v>
      </c>
      <c r="C2" s="105" t="s">
        <v>99</v>
      </c>
      <c r="D2" s="96" t="s">
        <v>100</v>
      </c>
      <c r="E2" s="10" t="s">
        <v>56</v>
      </c>
      <c r="F2" s="10" t="s">
        <v>101</v>
      </c>
      <c r="G2" s="99"/>
      <c r="H2" s="99"/>
      <c r="I2" s="99"/>
    </row>
    <row r="3" spans="1:9" x14ac:dyDescent="0.35">
      <c r="A3" s="100"/>
      <c r="B3" s="100"/>
      <c r="C3" s="111"/>
      <c r="D3" s="97"/>
      <c r="E3" s="10" t="s">
        <v>102</v>
      </c>
      <c r="F3" s="10" t="s">
        <v>103</v>
      </c>
      <c r="G3" s="100"/>
      <c r="H3" s="100"/>
      <c r="I3" s="100"/>
    </row>
    <row r="4" spans="1:9" x14ac:dyDescent="0.35">
      <c r="A4" s="100"/>
      <c r="B4" s="100"/>
      <c r="C4" s="111"/>
      <c r="D4" s="97"/>
      <c r="E4" s="10" t="s">
        <v>104</v>
      </c>
      <c r="F4" s="10" t="s">
        <v>105</v>
      </c>
      <c r="G4" s="100"/>
      <c r="H4" s="100"/>
      <c r="I4" s="100"/>
    </row>
    <row r="5" spans="1:9" ht="24" customHeight="1" x14ac:dyDescent="0.35">
      <c r="A5" s="100"/>
      <c r="B5" s="100"/>
      <c r="C5" s="111"/>
      <c r="D5" s="97"/>
      <c r="E5" s="10" t="s">
        <v>106</v>
      </c>
      <c r="F5" s="10" t="s">
        <v>96</v>
      </c>
      <c r="G5" s="100"/>
      <c r="H5" s="100"/>
      <c r="I5" s="100"/>
    </row>
    <row r="6" spans="1:9" ht="24" customHeight="1" x14ac:dyDescent="0.35">
      <c r="A6" s="100"/>
      <c r="B6" s="100"/>
      <c r="C6" s="111"/>
      <c r="D6" s="97"/>
      <c r="E6" s="10" t="s">
        <v>107</v>
      </c>
      <c r="F6" s="10" t="s">
        <v>108</v>
      </c>
      <c r="G6" s="100"/>
      <c r="H6" s="100"/>
      <c r="I6" s="100"/>
    </row>
    <row r="7" spans="1:9" ht="115" x14ac:dyDescent="0.35">
      <c r="A7" s="100"/>
      <c r="B7" s="100"/>
      <c r="C7" s="111"/>
      <c r="D7" s="97"/>
      <c r="E7" s="10" t="s">
        <v>109</v>
      </c>
      <c r="F7" s="10" t="s">
        <v>110</v>
      </c>
      <c r="G7" s="100"/>
      <c r="H7" s="100"/>
      <c r="I7" s="100"/>
    </row>
    <row r="8" spans="1:9" ht="32.25" customHeight="1" x14ac:dyDescent="0.35">
      <c r="A8" s="100"/>
      <c r="B8" s="100"/>
      <c r="C8" s="111"/>
      <c r="D8" s="97"/>
      <c r="E8" s="17" t="s">
        <v>111</v>
      </c>
      <c r="F8" s="10" t="s">
        <v>112</v>
      </c>
      <c r="G8" s="100"/>
      <c r="H8" s="100"/>
      <c r="I8" s="100"/>
    </row>
    <row r="9" spans="1:9" ht="36" customHeight="1" x14ac:dyDescent="0.35">
      <c r="A9" s="100"/>
      <c r="B9" s="100"/>
      <c r="C9" s="111"/>
      <c r="D9" s="97"/>
      <c r="E9" s="10" t="s">
        <v>113</v>
      </c>
      <c r="F9" s="10" t="s">
        <v>114</v>
      </c>
      <c r="G9" s="100"/>
      <c r="H9" s="100"/>
      <c r="I9" s="100"/>
    </row>
    <row r="10" spans="1:9" x14ac:dyDescent="0.35">
      <c r="A10" s="100"/>
      <c r="B10" s="100"/>
      <c r="C10" s="111"/>
      <c r="D10" s="97"/>
      <c r="E10" s="18" t="s">
        <v>115</v>
      </c>
      <c r="F10" s="11" t="s">
        <v>112</v>
      </c>
      <c r="G10" s="100"/>
      <c r="H10" s="100"/>
      <c r="I10" s="100"/>
    </row>
    <row r="11" spans="1:9" ht="24" customHeight="1" x14ac:dyDescent="0.35">
      <c r="A11" s="100"/>
      <c r="B11" s="100"/>
      <c r="C11" s="111"/>
      <c r="D11" s="97"/>
      <c r="E11" s="11" t="s">
        <v>116</v>
      </c>
      <c r="F11" s="11" t="s">
        <v>117</v>
      </c>
      <c r="G11" s="100"/>
      <c r="H11" s="100"/>
      <c r="I11" s="100"/>
    </row>
    <row r="12" spans="1:9" ht="36" customHeight="1" x14ac:dyDescent="0.35">
      <c r="A12" s="100"/>
      <c r="B12" s="100"/>
      <c r="C12" s="111"/>
      <c r="D12" s="97"/>
      <c r="E12" s="10" t="s">
        <v>118</v>
      </c>
      <c r="F12" s="10" t="s">
        <v>114</v>
      </c>
      <c r="G12" s="100"/>
      <c r="H12" s="100"/>
      <c r="I12" s="100"/>
    </row>
    <row r="13" spans="1:9" ht="16.5" customHeight="1" x14ac:dyDescent="0.35">
      <c r="A13" s="100"/>
      <c r="B13" s="100"/>
      <c r="C13" s="111"/>
      <c r="D13" s="97"/>
      <c r="E13" s="11" t="s">
        <v>119</v>
      </c>
      <c r="F13" s="11" t="s">
        <v>120</v>
      </c>
      <c r="G13" s="100"/>
      <c r="H13" s="100"/>
      <c r="I13" s="100"/>
    </row>
    <row r="14" spans="1:9" ht="24" customHeight="1" x14ac:dyDescent="0.35">
      <c r="A14" s="100"/>
      <c r="B14" s="100"/>
      <c r="C14" s="111"/>
      <c r="D14" s="97"/>
      <c r="E14" s="18" t="s">
        <v>121</v>
      </c>
      <c r="F14" s="11" t="s">
        <v>122</v>
      </c>
      <c r="G14" s="100"/>
      <c r="H14" s="100"/>
      <c r="I14" s="100"/>
    </row>
    <row r="15" spans="1:9" ht="24" customHeight="1" x14ac:dyDescent="0.35">
      <c r="A15" s="100"/>
      <c r="B15" s="100"/>
      <c r="C15" s="111"/>
      <c r="D15" s="97"/>
      <c r="E15" s="18" t="s">
        <v>123</v>
      </c>
      <c r="F15" s="11" t="s">
        <v>124</v>
      </c>
      <c r="G15" s="100"/>
      <c r="H15" s="100"/>
      <c r="I15" s="100"/>
    </row>
    <row r="16" spans="1:9" ht="24" customHeight="1" x14ac:dyDescent="0.35">
      <c r="A16" s="100"/>
      <c r="B16" s="100"/>
      <c r="C16" s="111"/>
      <c r="D16" s="97"/>
      <c r="E16" s="18" t="s">
        <v>125</v>
      </c>
      <c r="F16" s="11" t="s">
        <v>126</v>
      </c>
      <c r="G16" s="100"/>
      <c r="H16" s="100"/>
      <c r="I16" s="100"/>
    </row>
    <row r="17" spans="1:9" x14ac:dyDescent="0.35">
      <c r="A17" s="100"/>
      <c r="B17" s="100"/>
      <c r="C17" s="111"/>
      <c r="D17" s="97"/>
      <c r="E17" s="18" t="s">
        <v>127</v>
      </c>
      <c r="F17" s="11" t="s">
        <v>128</v>
      </c>
      <c r="G17" s="100"/>
      <c r="H17" s="100"/>
      <c r="I17" s="100"/>
    </row>
    <row r="18" spans="1:9" ht="24" customHeight="1" x14ac:dyDescent="0.35">
      <c r="A18" s="100"/>
      <c r="B18" s="100"/>
      <c r="C18" s="111"/>
      <c r="D18" s="97"/>
      <c r="E18" s="18" t="s">
        <v>129</v>
      </c>
      <c r="F18" s="11" t="s">
        <v>130</v>
      </c>
      <c r="G18" s="100"/>
      <c r="H18" s="100"/>
      <c r="I18" s="100"/>
    </row>
    <row r="19" spans="1:9" ht="24" customHeight="1" x14ac:dyDescent="0.35">
      <c r="A19" s="100"/>
      <c r="B19" s="100"/>
      <c r="C19" s="111"/>
      <c r="D19" s="97"/>
      <c r="E19" s="18" t="s">
        <v>131</v>
      </c>
      <c r="F19" s="11" t="s">
        <v>130</v>
      </c>
      <c r="G19" s="100"/>
      <c r="H19" s="100"/>
      <c r="I19" s="100"/>
    </row>
    <row r="20" spans="1:9" ht="24" customHeight="1" x14ac:dyDescent="0.35">
      <c r="A20" s="100"/>
      <c r="B20" s="100"/>
      <c r="C20" s="111"/>
      <c r="D20" s="97"/>
      <c r="E20" s="11" t="s">
        <v>132</v>
      </c>
      <c r="F20" s="11" t="s">
        <v>133</v>
      </c>
      <c r="G20" s="100"/>
      <c r="H20" s="100"/>
      <c r="I20" s="100"/>
    </row>
    <row r="21" spans="1:9" ht="24" customHeight="1" x14ac:dyDescent="0.35">
      <c r="A21" s="100"/>
      <c r="B21" s="100"/>
      <c r="C21" s="111"/>
      <c r="D21" s="97"/>
      <c r="E21" s="14" t="s">
        <v>134</v>
      </c>
      <c r="F21" s="14" t="s">
        <v>135</v>
      </c>
      <c r="G21" s="100"/>
      <c r="H21" s="100"/>
      <c r="I21" s="100"/>
    </row>
    <row r="22" spans="1:9" x14ac:dyDescent="0.35">
      <c r="A22" s="99" t="s">
        <v>77</v>
      </c>
      <c r="B22" s="107" t="s">
        <v>53</v>
      </c>
      <c r="C22" s="103" t="s">
        <v>136</v>
      </c>
      <c r="D22" s="109" t="s">
        <v>137</v>
      </c>
      <c r="E22" s="10" t="s">
        <v>56</v>
      </c>
      <c r="F22" s="10" t="s">
        <v>101</v>
      </c>
      <c r="G22" s="99"/>
      <c r="H22" s="99"/>
      <c r="I22" s="99"/>
    </row>
    <row r="23" spans="1:9" x14ac:dyDescent="0.35">
      <c r="A23" s="100"/>
      <c r="B23" s="108"/>
      <c r="C23" s="102"/>
      <c r="D23" s="109"/>
      <c r="E23" s="19" t="s">
        <v>102</v>
      </c>
      <c r="F23" s="10" t="s">
        <v>103</v>
      </c>
      <c r="G23" s="100"/>
      <c r="H23" s="100"/>
      <c r="I23" s="100"/>
    </row>
    <row r="24" spans="1:9" x14ac:dyDescent="0.35">
      <c r="A24" s="100"/>
      <c r="B24" s="108"/>
      <c r="C24" s="102"/>
      <c r="D24" s="109"/>
      <c r="E24" s="19" t="s">
        <v>104</v>
      </c>
      <c r="F24" s="10" t="s">
        <v>138</v>
      </c>
      <c r="G24" s="100"/>
      <c r="H24" s="100"/>
      <c r="I24" s="100"/>
    </row>
    <row r="25" spans="1:9" ht="24" customHeight="1" x14ac:dyDescent="0.35">
      <c r="A25" s="100"/>
      <c r="B25" s="108"/>
      <c r="C25" s="102"/>
      <c r="D25" s="109"/>
      <c r="E25" s="19" t="s">
        <v>106</v>
      </c>
      <c r="F25" s="10" t="s">
        <v>96</v>
      </c>
      <c r="G25" s="100"/>
      <c r="H25" s="100"/>
      <c r="I25" s="100"/>
    </row>
    <row r="26" spans="1:9" ht="24" customHeight="1" x14ac:dyDescent="0.35">
      <c r="A26" s="100"/>
      <c r="B26" s="108"/>
      <c r="C26" s="102"/>
      <c r="D26" s="109"/>
      <c r="E26" s="20" t="s">
        <v>139</v>
      </c>
      <c r="F26" s="10" t="s">
        <v>108</v>
      </c>
      <c r="G26" s="100"/>
      <c r="H26" s="100"/>
      <c r="I26" s="100"/>
    </row>
    <row r="27" spans="1:9" x14ac:dyDescent="0.35">
      <c r="A27" s="100"/>
      <c r="B27" s="108"/>
      <c r="C27" s="102"/>
      <c r="D27" s="109"/>
      <c r="E27" s="20" t="s">
        <v>140</v>
      </c>
      <c r="F27" s="10" t="s">
        <v>141</v>
      </c>
      <c r="G27" s="100"/>
      <c r="H27" s="100"/>
      <c r="I27" s="100"/>
    </row>
    <row r="28" spans="1:9" x14ac:dyDescent="0.35">
      <c r="A28" s="100"/>
      <c r="B28" s="108"/>
      <c r="C28" s="102"/>
      <c r="D28" s="109"/>
      <c r="E28" s="20" t="s">
        <v>142</v>
      </c>
      <c r="F28" s="10" t="s">
        <v>143</v>
      </c>
      <c r="G28" s="100"/>
      <c r="H28" s="100"/>
      <c r="I28" s="100"/>
    </row>
    <row r="29" spans="1:9" x14ac:dyDescent="0.35">
      <c r="A29" s="100"/>
      <c r="B29" s="108"/>
      <c r="C29" s="102"/>
      <c r="D29" s="109"/>
      <c r="E29" s="20" t="s">
        <v>144</v>
      </c>
      <c r="F29" s="10" t="s">
        <v>145</v>
      </c>
      <c r="G29" s="100"/>
      <c r="H29" s="100"/>
      <c r="I29" s="100"/>
    </row>
    <row r="30" spans="1:9" x14ac:dyDescent="0.35">
      <c r="A30" s="100"/>
      <c r="B30" s="108"/>
      <c r="C30" s="102"/>
      <c r="D30" s="109"/>
      <c r="E30" s="20" t="s">
        <v>146</v>
      </c>
      <c r="F30" s="10" t="s">
        <v>143</v>
      </c>
      <c r="G30" s="100"/>
      <c r="H30" s="100"/>
      <c r="I30" s="100"/>
    </row>
    <row r="31" spans="1:9" x14ac:dyDescent="0.35">
      <c r="A31" s="100"/>
      <c r="B31" s="108"/>
      <c r="C31" s="102"/>
      <c r="D31" s="109"/>
      <c r="E31" s="20" t="s">
        <v>147</v>
      </c>
      <c r="F31" s="21" t="s">
        <v>148</v>
      </c>
      <c r="G31" s="100"/>
      <c r="H31" s="100"/>
      <c r="I31" s="100"/>
    </row>
    <row r="32" spans="1:9" ht="24" customHeight="1" x14ac:dyDescent="0.35">
      <c r="A32" s="100"/>
      <c r="B32" s="108"/>
      <c r="C32" s="102"/>
      <c r="D32" s="109"/>
      <c r="E32" s="20" t="s">
        <v>149</v>
      </c>
      <c r="F32" s="10" t="s">
        <v>150</v>
      </c>
      <c r="G32" s="100"/>
      <c r="H32" s="100"/>
      <c r="I32" s="100"/>
    </row>
    <row r="33" spans="1:9" ht="24" customHeight="1" x14ac:dyDescent="0.35">
      <c r="A33" s="100"/>
      <c r="B33" s="108"/>
      <c r="C33" s="102"/>
      <c r="D33" s="109"/>
      <c r="E33" s="20" t="s">
        <v>151</v>
      </c>
      <c r="F33" s="10" t="s">
        <v>152</v>
      </c>
      <c r="G33" s="100"/>
      <c r="H33" s="100"/>
      <c r="I33" s="100"/>
    </row>
    <row r="34" spans="1:9" ht="24" customHeight="1" x14ac:dyDescent="0.35">
      <c r="A34" s="100"/>
      <c r="B34" s="108"/>
      <c r="C34" s="102"/>
      <c r="D34" s="110"/>
      <c r="E34" s="22" t="s">
        <v>153</v>
      </c>
      <c r="F34" s="23" t="s">
        <v>154</v>
      </c>
      <c r="G34" s="100"/>
      <c r="H34" s="100"/>
      <c r="I34" s="100"/>
    </row>
    <row r="35" spans="1:9" x14ac:dyDescent="0.35">
      <c r="A35" s="104" t="s">
        <v>85</v>
      </c>
      <c r="B35" s="104" t="s">
        <v>53</v>
      </c>
      <c r="C35" s="106" t="s">
        <v>155</v>
      </c>
      <c r="D35" s="102" t="s">
        <v>156</v>
      </c>
      <c r="E35" s="10" t="s">
        <v>56</v>
      </c>
      <c r="F35" s="10" t="s">
        <v>101</v>
      </c>
      <c r="G35" s="104"/>
      <c r="H35" s="104"/>
      <c r="I35" s="104"/>
    </row>
    <row r="36" spans="1:9" x14ac:dyDescent="0.35">
      <c r="A36" s="104"/>
      <c r="B36" s="104"/>
      <c r="C36" s="102"/>
      <c r="D36" s="102"/>
      <c r="E36" s="10" t="s">
        <v>102</v>
      </c>
      <c r="F36" s="10" t="s">
        <v>103</v>
      </c>
      <c r="G36" s="104"/>
      <c r="H36" s="104"/>
      <c r="I36" s="104"/>
    </row>
    <row r="37" spans="1:9" x14ac:dyDescent="0.35">
      <c r="A37" s="104"/>
      <c r="B37" s="104"/>
      <c r="C37" s="102"/>
      <c r="D37" s="102"/>
      <c r="E37" s="10" t="s">
        <v>104</v>
      </c>
      <c r="F37" s="10" t="s">
        <v>138</v>
      </c>
      <c r="G37" s="104"/>
      <c r="H37" s="104"/>
      <c r="I37" s="104"/>
    </row>
    <row r="38" spans="1:9" ht="24" customHeight="1" x14ac:dyDescent="0.35">
      <c r="A38" s="104"/>
      <c r="B38" s="104"/>
      <c r="C38" s="102"/>
      <c r="D38" s="102"/>
      <c r="E38" s="10" t="s">
        <v>106</v>
      </c>
      <c r="F38" s="10" t="s">
        <v>96</v>
      </c>
      <c r="G38" s="104"/>
      <c r="H38" s="104"/>
      <c r="I38" s="104"/>
    </row>
    <row r="39" spans="1:9" ht="24" customHeight="1" x14ac:dyDescent="0.35">
      <c r="A39" s="104"/>
      <c r="B39" s="104"/>
      <c r="C39" s="102"/>
      <c r="D39" s="102"/>
      <c r="E39" s="10" t="s">
        <v>139</v>
      </c>
      <c r="F39" s="10" t="s">
        <v>108</v>
      </c>
      <c r="G39" s="104"/>
      <c r="H39" s="104"/>
      <c r="I39" s="104"/>
    </row>
    <row r="40" spans="1:9" x14ac:dyDescent="0.35">
      <c r="A40" s="104"/>
      <c r="B40" s="104"/>
      <c r="C40" s="102"/>
      <c r="D40" s="102"/>
      <c r="E40" s="10" t="s">
        <v>157</v>
      </c>
      <c r="F40" s="10" t="s">
        <v>120</v>
      </c>
      <c r="G40" s="104"/>
      <c r="H40" s="104"/>
      <c r="I40" s="104"/>
    </row>
    <row r="41" spans="1:9" ht="24" customHeight="1" x14ac:dyDescent="0.35">
      <c r="A41" s="104"/>
      <c r="B41" s="104"/>
      <c r="C41" s="102"/>
      <c r="D41" s="102"/>
      <c r="E41" s="10" t="s">
        <v>158</v>
      </c>
      <c r="F41" s="10" t="s">
        <v>159</v>
      </c>
      <c r="G41" s="104"/>
      <c r="H41" s="104"/>
      <c r="I41" s="104"/>
    </row>
    <row r="42" spans="1:9" ht="24" customHeight="1" x14ac:dyDescent="0.35">
      <c r="A42" s="104"/>
      <c r="B42" s="104"/>
      <c r="C42" s="102"/>
      <c r="D42" s="102"/>
      <c r="E42" s="10" t="s">
        <v>160</v>
      </c>
      <c r="F42" s="10" t="s">
        <v>161</v>
      </c>
      <c r="G42" s="104"/>
      <c r="H42" s="104"/>
      <c r="I42" s="104"/>
    </row>
  </sheetData>
  <mergeCells count="21">
    <mergeCell ref="H2:H21"/>
    <mergeCell ref="I2:I21"/>
    <mergeCell ref="A2:A21"/>
    <mergeCell ref="B2:B21"/>
    <mergeCell ref="C2:C21"/>
    <mergeCell ref="D2:D21"/>
    <mergeCell ref="G2:G21"/>
    <mergeCell ref="H22:H34"/>
    <mergeCell ref="I22:I34"/>
    <mergeCell ref="A35:A42"/>
    <mergeCell ref="B35:B42"/>
    <mergeCell ref="C35:C42"/>
    <mergeCell ref="D35:D42"/>
    <mergeCell ref="G35:G42"/>
    <mergeCell ref="H35:H42"/>
    <mergeCell ref="I35:I42"/>
    <mergeCell ref="A22:A34"/>
    <mergeCell ref="B22:B34"/>
    <mergeCell ref="C22:C34"/>
    <mergeCell ref="D22:D34"/>
    <mergeCell ref="G22:G34"/>
  </mergeCells>
  <dataValidations count="2">
    <dataValidation type="list" allowBlank="1" showInputMessage="1" showErrorMessage="1" sqref="B1" xr:uid="{053D5057-CDC2-4702-A526-DCBB8759BC07}">
      <formula1>"High,Medium,Low"</formula1>
    </dataValidation>
    <dataValidation type="list" allowBlank="1" showInputMessage="1" showErrorMessage="1" sqref="H2:H102" xr:uid="{A0CA910D-3EED-49A3-A1D3-A89BA351F2F9}">
      <formula1>"PASS,FAIL,Blocked,No Run"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B6B9-F39D-452B-B30E-8BA5BF428EED}">
  <sheetPr>
    <tabColor rgb="FF92D050"/>
  </sheetPr>
  <dimension ref="A1:I45"/>
  <sheetViews>
    <sheetView showGridLines="0" topLeftCell="C9" workbookViewId="0">
      <selection activeCell="D34" sqref="D34"/>
    </sheetView>
  </sheetViews>
  <sheetFormatPr defaultColWidth="9.1796875" defaultRowHeight="24.75" customHeight="1" x14ac:dyDescent="0.3"/>
  <cols>
    <col min="1" max="1" width="9.1796875" style="78"/>
    <col min="2" max="2" width="12.1796875" style="78" customWidth="1"/>
    <col min="3" max="3" width="33.453125" style="78" customWidth="1"/>
    <col min="4" max="4" width="24.453125" style="78" customWidth="1"/>
    <col min="5" max="5" width="57" style="83" customWidth="1"/>
    <col min="6" max="6" width="64.54296875" style="78" customWidth="1"/>
    <col min="7" max="8" width="9.1796875" style="78"/>
    <col min="9" max="9" width="18.453125" style="78" customWidth="1"/>
    <col min="10" max="16384" width="9.1796875" style="78"/>
  </cols>
  <sheetData>
    <row r="1" spans="1:9" ht="15" customHeight="1" x14ac:dyDescent="0.3">
      <c r="A1" s="79" t="s">
        <v>44</v>
      </c>
      <c r="B1" s="79" t="s">
        <v>45</v>
      </c>
      <c r="C1" s="79" t="s">
        <v>46</v>
      </c>
      <c r="D1" s="79" t="s">
        <v>47</v>
      </c>
      <c r="E1" s="79" t="s">
        <v>48</v>
      </c>
      <c r="F1" s="79" t="s">
        <v>49</v>
      </c>
      <c r="G1" s="79" t="s">
        <v>50</v>
      </c>
      <c r="H1" s="79" t="s">
        <v>51</v>
      </c>
      <c r="I1" s="79" t="s">
        <v>8</v>
      </c>
    </row>
    <row r="2" spans="1:9" ht="24.75" customHeight="1" x14ac:dyDescent="0.3">
      <c r="A2" s="99" t="s">
        <v>52</v>
      </c>
      <c r="B2" s="99" t="s">
        <v>53</v>
      </c>
      <c r="C2" s="105" t="s">
        <v>162</v>
      </c>
      <c r="D2" s="96" t="s">
        <v>163</v>
      </c>
      <c r="E2" s="10" t="s">
        <v>56</v>
      </c>
      <c r="F2" s="11" t="s">
        <v>88</v>
      </c>
      <c r="G2" s="96"/>
      <c r="H2" s="99"/>
      <c r="I2" s="99"/>
    </row>
    <row r="3" spans="1:9" ht="24.75" customHeight="1" x14ac:dyDescent="0.3">
      <c r="A3" s="100"/>
      <c r="B3" s="100"/>
      <c r="C3" s="111"/>
      <c r="D3" s="97"/>
      <c r="E3" s="68" t="s">
        <v>89</v>
      </c>
      <c r="F3" s="69" t="s">
        <v>90</v>
      </c>
      <c r="G3" s="97"/>
      <c r="H3" s="100"/>
      <c r="I3" s="100"/>
    </row>
    <row r="4" spans="1:9" ht="24.75" customHeight="1" x14ac:dyDescent="0.3">
      <c r="A4" s="100"/>
      <c r="B4" s="100"/>
      <c r="C4" s="111"/>
      <c r="D4" s="97"/>
      <c r="E4" s="68" t="s">
        <v>164</v>
      </c>
      <c r="F4" s="69" t="s">
        <v>94</v>
      </c>
      <c r="G4" s="97"/>
      <c r="H4" s="100"/>
      <c r="I4" s="100"/>
    </row>
    <row r="5" spans="1:9" ht="24.75" customHeight="1" x14ac:dyDescent="0.3">
      <c r="A5" s="100"/>
      <c r="B5" s="100"/>
      <c r="C5" s="111"/>
      <c r="D5" s="97"/>
      <c r="E5" s="68" t="s">
        <v>95</v>
      </c>
      <c r="F5" s="70" t="s">
        <v>96</v>
      </c>
      <c r="G5" s="97"/>
      <c r="H5" s="100"/>
      <c r="I5" s="100"/>
    </row>
    <row r="6" spans="1:9" ht="24.75" customHeight="1" x14ac:dyDescent="0.3">
      <c r="A6" s="100"/>
      <c r="B6" s="100"/>
      <c r="C6" s="111"/>
      <c r="D6" s="97"/>
      <c r="E6" s="68" t="s">
        <v>97</v>
      </c>
      <c r="F6" s="69" t="s">
        <v>165</v>
      </c>
      <c r="G6" s="97"/>
      <c r="H6" s="100"/>
      <c r="I6" s="100"/>
    </row>
    <row r="7" spans="1:9" ht="24.75" customHeight="1" x14ac:dyDescent="0.3">
      <c r="A7" s="100"/>
      <c r="B7" s="100"/>
      <c r="C7" s="111"/>
      <c r="D7" s="97"/>
      <c r="E7" s="68" t="s">
        <v>166</v>
      </c>
      <c r="F7" s="69" t="s">
        <v>167</v>
      </c>
      <c r="G7" s="97"/>
      <c r="H7" s="100"/>
      <c r="I7" s="100"/>
    </row>
    <row r="8" spans="1:9" ht="24.75" customHeight="1" x14ac:dyDescent="0.3">
      <c r="A8" s="100"/>
      <c r="B8" s="100"/>
      <c r="C8" s="111"/>
      <c r="D8" s="97"/>
      <c r="E8" s="68" t="s">
        <v>168</v>
      </c>
      <c r="F8" s="11" t="s">
        <v>169</v>
      </c>
      <c r="G8" s="97"/>
      <c r="H8" s="100"/>
      <c r="I8" s="100"/>
    </row>
    <row r="9" spans="1:9" ht="118.5" customHeight="1" x14ac:dyDescent="0.3">
      <c r="A9" s="100"/>
      <c r="B9" s="100"/>
      <c r="C9" s="111"/>
      <c r="D9" s="97"/>
      <c r="E9" s="69" t="s">
        <v>170</v>
      </c>
      <c r="F9" s="80" t="s">
        <v>171</v>
      </c>
      <c r="G9" s="97"/>
      <c r="H9" s="100"/>
      <c r="I9" s="100"/>
    </row>
    <row r="10" spans="1:9" ht="24.75" customHeight="1" x14ac:dyDescent="0.3">
      <c r="A10" s="100"/>
      <c r="B10" s="100"/>
      <c r="C10" s="111"/>
      <c r="D10" s="97"/>
      <c r="E10" s="68" t="s">
        <v>172</v>
      </c>
      <c r="F10" s="11" t="s">
        <v>173</v>
      </c>
      <c r="G10" s="97"/>
      <c r="H10" s="100"/>
      <c r="I10" s="100"/>
    </row>
    <row r="11" spans="1:9" ht="409.5" x14ac:dyDescent="0.3">
      <c r="A11" s="100"/>
      <c r="B11" s="100"/>
      <c r="C11" s="111"/>
      <c r="D11" s="97"/>
      <c r="E11" s="69" t="s">
        <v>170</v>
      </c>
      <c r="F11" s="80" t="s">
        <v>174</v>
      </c>
      <c r="G11" s="97"/>
      <c r="H11" s="100"/>
      <c r="I11" s="100"/>
    </row>
    <row r="12" spans="1:9" ht="24.75" customHeight="1" x14ac:dyDescent="0.3">
      <c r="A12" s="100"/>
      <c r="B12" s="100"/>
      <c r="C12" s="111"/>
      <c r="D12" s="97"/>
      <c r="E12" s="68" t="s">
        <v>175</v>
      </c>
      <c r="F12" s="11" t="s">
        <v>176</v>
      </c>
      <c r="G12" s="97"/>
      <c r="H12" s="100"/>
      <c r="I12" s="100"/>
    </row>
    <row r="13" spans="1:9" ht="78" customHeight="1" x14ac:dyDescent="0.3">
      <c r="A13" s="101"/>
      <c r="B13" s="101"/>
      <c r="C13" s="106"/>
      <c r="D13" s="98"/>
      <c r="E13" s="69" t="s">
        <v>170</v>
      </c>
      <c r="F13" s="80" t="s">
        <v>171</v>
      </c>
      <c r="G13" s="98"/>
      <c r="H13" s="101"/>
      <c r="I13" s="101"/>
    </row>
    <row r="14" spans="1:9" ht="24.75" customHeight="1" x14ac:dyDescent="0.3">
      <c r="A14" s="99" t="s">
        <v>77</v>
      </c>
      <c r="B14" s="99" t="s">
        <v>53</v>
      </c>
      <c r="C14" s="105" t="s">
        <v>177</v>
      </c>
      <c r="D14" s="96" t="s">
        <v>163</v>
      </c>
      <c r="E14" s="10" t="s">
        <v>56</v>
      </c>
      <c r="F14" s="11" t="s">
        <v>88</v>
      </c>
      <c r="G14" s="96"/>
      <c r="H14" s="99"/>
      <c r="I14" s="99"/>
    </row>
    <row r="15" spans="1:9" ht="24.75" customHeight="1" x14ac:dyDescent="0.3">
      <c r="A15" s="100"/>
      <c r="B15" s="100"/>
      <c r="C15" s="111"/>
      <c r="D15" s="97"/>
      <c r="E15" s="68" t="s">
        <v>89</v>
      </c>
      <c r="F15" s="69" t="s">
        <v>90</v>
      </c>
      <c r="G15" s="97"/>
      <c r="H15" s="100"/>
      <c r="I15" s="100"/>
    </row>
    <row r="16" spans="1:9" ht="24.75" customHeight="1" x14ac:dyDescent="0.3">
      <c r="A16" s="100"/>
      <c r="B16" s="100"/>
      <c r="C16" s="111"/>
      <c r="D16" s="97"/>
      <c r="E16" s="68" t="s">
        <v>164</v>
      </c>
      <c r="F16" s="69" t="s">
        <v>94</v>
      </c>
      <c r="G16" s="97"/>
      <c r="H16" s="100"/>
      <c r="I16" s="100"/>
    </row>
    <row r="17" spans="1:9" ht="24.75" customHeight="1" x14ac:dyDescent="0.3">
      <c r="A17" s="100"/>
      <c r="B17" s="100"/>
      <c r="C17" s="111"/>
      <c r="D17" s="97"/>
      <c r="E17" s="68" t="s">
        <v>95</v>
      </c>
      <c r="F17" s="70" t="s">
        <v>96</v>
      </c>
      <c r="G17" s="97"/>
      <c r="H17" s="100"/>
      <c r="I17" s="100"/>
    </row>
    <row r="18" spans="1:9" ht="24.75" customHeight="1" x14ac:dyDescent="0.3">
      <c r="A18" s="100"/>
      <c r="B18" s="100"/>
      <c r="C18" s="111"/>
      <c r="D18" s="97"/>
      <c r="E18" s="68" t="s">
        <v>97</v>
      </c>
      <c r="F18" s="69" t="s">
        <v>165</v>
      </c>
      <c r="G18" s="97"/>
      <c r="H18" s="100"/>
      <c r="I18" s="100"/>
    </row>
    <row r="19" spans="1:9" ht="24.75" customHeight="1" x14ac:dyDescent="0.3">
      <c r="A19" s="100"/>
      <c r="B19" s="100"/>
      <c r="C19" s="111"/>
      <c r="D19" s="97"/>
      <c r="E19" s="68" t="s">
        <v>166</v>
      </c>
      <c r="F19" s="69" t="s">
        <v>167</v>
      </c>
      <c r="G19" s="97"/>
      <c r="H19" s="100"/>
      <c r="I19" s="100"/>
    </row>
    <row r="20" spans="1:9" ht="24.75" customHeight="1" x14ac:dyDescent="0.3">
      <c r="A20" s="100"/>
      <c r="B20" s="100"/>
      <c r="C20" s="111"/>
      <c r="D20" s="97"/>
      <c r="E20" s="68" t="s">
        <v>172</v>
      </c>
      <c r="F20" s="11" t="s">
        <v>173</v>
      </c>
      <c r="G20" s="97"/>
      <c r="H20" s="100"/>
      <c r="I20" s="100"/>
    </row>
    <row r="21" spans="1:9" ht="102" customHeight="1" x14ac:dyDescent="0.3">
      <c r="A21" s="100"/>
      <c r="B21" s="100"/>
      <c r="C21" s="111"/>
      <c r="D21" s="97"/>
      <c r="E21" s="69" t="s">
        <v>178</v>
      </c>
      <c r="F21" s="80" t="s">
        <v>179</v>
      </c>
      <c r="G21" s="97"/>
      <c r="H21" s="100"/>
      <c r="I21" s="100"/>
    </row>
    <row r="22" spans="1:9" ht="24.75" customHeight="1" x14ac:dyDescent="0.3">
      <c r="A22" s="100"/>
      <c r="B22" s="100"/>
      <c r="C22" s="111"/>
      <c r="D22" s="97"/>
      <c r="E22" s="68" t="s">
        <v>175</v>
      </c>
      <c r="F22" s="11" t="s">
        <v>176</v>
      </c>
      <c r="G22" s="97"/>
      <c r="H22" s="100"/>
      <c r="I22" s="100"/>
    </row>
    <row r="23" spans="1:9" ht="129.75" customHeight="1" x14ac:dyDescent="0.3">
      <c r="A23" s="100"/>
      <c r="B23" s="100"/>
      <c r="C23" s="111"/>
      <c r="D23" s="97"/>
      <c r="E23" s="81" t="s">
        <v>178</v>
      </c>
      <c r="F23" s="82" t="s">
        <v>180</v>
      </c>
      <c r="G23" s="97"/>
      <c r="H23" s="100"/>
      <c r="I23" s="100"/>
    </row>
    <row r="24" spans="1:9" ht="24.75" customHeight="1" x14ac:dyDescent="0.3">
      <c r="A24" s="99" t="s">
        <v>85</v>
      </c>
      <c r="B24" s="99" t="s">
        <v>53</v>
      </c>
      <c r="C24" s="105" t="s">
        <v>181</v>
      </c>
      <c r="D24" s="96" t="s">
        <v>182</v>
      </c>
      <c r="E24" s="10" t="s">
        <v>56</v>
      </c>
      <c r="F24" s="11" t="s">
        <v>88</v>
      </c>
      <c r="G24" s="96"/>
      <c r="H24" s="99"/>
      <c r="I24" s="99"/>
    </row>
    <row r="25" spans="1:9" ht="24.75" customHeight="1" x14ac:dyDescent="0.3">
      <c r="A25" s="100"/>
      <c r="B25" s="100"/>
      <c r="C25" s="111"/>
      <c r="D25" s="97"/>
      <c r="E25" s="68" t="s">
        <v>89</v>
      </c>
      <c r="F25" s="69" t="s">
        <v>90</v>
      </c>
      <c r="G25" s="97"/>
      <c r="H25" s="100"/>
      <c r="I25" s="100"/>
    </row>
    <row r="26" spans="1:9" ht="24.75" customHeight="1" x14ac:dyDescent="0.3">
      <c r="A26" s="100"/>
      <c r="B26" s="100"/>
      <c r="C26" s="111"/>
      <c r="D26" s="97"/>
      <c r="E26" s="68" t="s">
        <v>164</v>
      </c>
      <c r="F26" s="69" t="s">
        <v>94</v>
      </c>
      <c r="G26" s="97"/>
      <c r="H26" s="100"/>
      <c r="I26" s="100"/>
    </row>
    <row r="27" spans="1:9" ht="24.75" customHeight="1" x14ac:dyDescent="0.3">
      <c r="A27" s="100"/>
      <c r="B27" s="100"/>
      <c r="C27" s="111"/>
      <c r="D27" s="97"/>
      <c r="E27" s="68" t="s">
        <v>95</v>
      </c>
      <c r="F27" s="70" t="s">
        <v>96</v>
      </c>
      <c r="G27" s="97"/>
      <c r="H27" s="100"/>
      <c r="I27" s="100"/>
    </row>
    <row r="28" spans="1:9" ht="24.75" customHeight="1" x14ac:dyDescent="0.3">
      <c r="A28" s="100"/>
      <c r="B28" s="100"/>
      <c r="C28" s="111"/>
      <c r="D28" s="97"/>
      <c r="E28" s="68" t="s">
        <v>97</v>
      </c>
      <c r="F28" s="69" t="s">
        <v>165</v>
      </c>
      <c r="G28" s="97"/>
      <c r="H28" s="100"/>
      <c r="I28" s="100"/>
    </row>
    <row r="29" spans="1:9" ht="24.75" customHeight="1" x14ac:dyDescent="0.3">
      <c r="A29" s="100"/>
      <c r="B29" s="100"/>
      <c r="C29" s="111"/>
      <c r="D29" s="97"/>
      <c r="E29" s="68" t="s">
        <v>166</v>
      </c>
      <c r="F29" s="69" t="s">
        <v>167</v>
      </c>
      <c r="G29" s="97"/>
      <c r="H29" s="100"/>
      <c r="I29" s="100"/>
    </row>
    <row r="30" spans="1:9" ht="24.75" customHeight="1" x14ac:dyDescent="0.3">
      <c r="A30" s="100"/>
      <c r="B30" s="100"/>
      <c r="C30" s="111"/>
      <c r="D30" s="97"/>
      <c r="E30" s="68" t="s">
        <v>183</v>
      </c>
      <c r="F30" s="11" t="s">
        <v>184</v>
      </c>
      <c r="G30" s="97"/>
      <c r="H30" s="100"/>
      <c r="I30" s="100"/>
    </row>
    <row r="31" spans="1:9" ht="24.75" customHeight="1" x14ac:dyDescent="0.3">
      <c r="A31" s="100"/>
      <c r="B31" s="100"/>
      <c r="C31" s="111"/>
      <c r="D31" s="97"/>
      <c r="E31" s="69" t="s">
        <v>185</v>
      </c>
      <c r="F31" s="11" t="s">
        <v>176</v>
      </c>
      <c r="G31" s="97"/>
      <c r="H31" s="100"/>
      <c r="I31" s="100"/>
    </row>
    <row r="32" spans="1:9" ht="24.75" customHeight="1" x14ac:dyDescent="0.3">
      <c r="A32" s="100"/>
      <c r="B32" s="100"/>
      <c r="C32" s="111"/>
      <c r="D32" s="97"/>
      <c r="E32" s="68" t="s">
        <v>186</v>
      </c>
      <c r="F32" s="11" t="s">
        <v>187</v>
      </c>
      <c r="G32" s="97"/>
      <c r="H32" s="100"/>
      <c r="I32" s="100"/>
    </row>
    <row r="33" spans="1:9" ht="24.75" customHeight="1" x14ac:dyDescent="0.3">
      <c r="A33" s="101"/>
      <c r="B33" s="101"/>
      <c r="C33" s="106"/>
      <c r="D33" s="98"/>
      <c r="E33" s="68" t="s">
        <v>188</v>
      </c>
      <c r="F33" s="11" t="s">
        <v>189</v>
      </c>
      <c r="G33" s="98"/>
      <c r="H33" s="101"/>
      <c r="I33" s="101"/>
    </row>
    <row r="34" spans="1:9" ht="24.75" customHeight="1" x14ac:dyDescent="0.3">
      <c r="A34" s="99" t="s">
        <v>190</v>
      </c>
      <c r="B34" s="99" t="s">
        <v>53</v>
      </c>
      <c r="C34" s="105" t="s">
        <v>191</v>
      </c>
      <c r="D34" s="96" t="s">
        <v>163</v>
      </c>
      <c r="E34" s="10" t="s">
        <v>56</v>
      </c>
      <c r="F34" s="11" t="s">
        <v>88</v>
      </c>
      <c r="G34" s="96"/>
      <c r="H34" s="99"/>
      <c r="I34" s="99"/>
    </row>
    <row r="35" spans="1:9" ht="24.75" customHeight="1" x14ac:dyDescent="0.3">
      <c r="A35" s="100"/>
      <c r="B35" s="100"/>
      <c r="C35" s="111"/>
      <c r="D35" s="97"/>
      <c r="E35" s="68" t="s">
        <v>89</v>
      </c>
      <c r="F35" s="69" t="s">
        <v>90</v>
      </c>
      <c r="G35" s="97"/>
      <c r="H35" s="100"/>
      <c r="I35" s="100"/>
    </row>
    <row r="36" spans="1:9" ht="24.75" customHeight="1" x14ac:dyDescent="0.3">
      <c r="A36" s="100"/>
      <c r="B36" s="100"/>
      <c r="C36" s="111"/>
      <c r="D36" s="97"/>
      <c r="E36" s="68" t="s">
        <v>164</v>
      </c>
      <c r="F36" s="69" t="s">
        <v>94</v>
      </c>
      <c r="G36" s="97"/>
      <c r="H36" s="100"/>
      <c r="I36" s="100"/>
    </row>
    <row r="37" spans="1:9" ht="24.75" customHeight="1" x14ac:dyDescent="0.3">
      <c r="A37" s="100"/>
      <c r="B37" s="100"/>
      <c r="C37" s="111"/>
      <c r="D37" s="97"/>
      <c r="E37" s="68" t="s">
        <v>95</v>
      </c>
      <c r="F37" s="70" t="s">
        <v>96</v>
      </c>
      <c r="G37" s="97"/>
      <c r="H37" s="100"/>
      <c r="I37" s="100"/>
    </row>
    <row r="38" spans="1:9" ht="24.75" customHeight="1" x14ac:dyDescent="0.3">
      <c r="A38" s="100"/>
      <c r="B38" s="100"/>
      <c r="C38" s="111"/>
      <c r="D38" s="97"/>
      <c r="E38" s="68" t="s">
        <v>97</v>
      </c>
      <c r="F38" s="69" t="s">
        <v>165</v>
      </c>
      <c r="G38" s="97"/>
      <c r="H38" s="100"/>
      <c r="I38" s="100"/>
    </row>
    <row r="39" spans="1:9" ht="24.75" customHeight="1" x14ac:dyDescent="0.3">
      <c r="A39" s="100"/>
      <c r="B39" s="100"/>
      <c r="C39" s="111"/>
      <c r="D39" s="97"/>
      <c r="E39" s="68" t="s">
        <v>166</v>
      </c>
      <c r="F39" s="69" t="s">
        <v>167</v>
      </c>
      <c r="G39" s="97"/>
      <c r="H39" s="100"/>
      <c r="I39" s="100"/>
    </row>
    <row r="40" spans="1:9" ht="24.75" customHeight="1" x14ac:dyDescent="0.3">
      <c r="A40" s="100"/>
      <c r="B40" s="100"/>
      <c r="C40" s="111"/>
      <c r="D40" s="97"/>
      <c r="E40" s="68" t="s">
        <v>168</v>
      </c>
      <c r="F40" s="11" t="s">
        <v>169</v>
      </c>
      <c r="G40" s="97"/>
      <c r="H40" s="100"/>
      <c r="I40" s="100"/>
    </row>
    <row r="41" spans="1:9" ht="24.75" customHeight="1" x14ac:dyDescent="0.3">
      <c r="A41" s="100"/>
      <c r="B41" s="100"/>
      <c r="C41" s="111"/>
      <c r="D41" s="97"/>
      <c r="E41" s="69" t="s">
        <v>192</v>
      </c>
      <c r="F41" s="80" t="s">
        <v>193</v>
      </c>
      <c r="G41" s="97"/>
      <c r="H41" s="100"/>
      <c r="I41" s="100"/>
    </row>
    <row r="42" spans="1:9" ht="24.75" customHeight="1" x14ac:dyDescent="0.3">
      <c r="A42" s="100"/>
      <c r="B42" s="100"/>
      <c r="C42" s="111"/>
      <c r="D42" s="97"/>
      <c r="E42" s="68" t="s">
        <v>172</v>
      </c>
      <c r="F42" s="11" t="s">
        <v>173</v>
      </c>
      <c r="G42" s="97"/>
      <c r="H42" s="100"/>
      <c r="I42" s="100"/>
    </row>
    <row r="43" spans="1:9" ht="24.75" customHeight="1" x14ac:dyDescent="0.3">
      <c r="A43" s="100"/>
      <c r="B43" s="100"/>
      <c r="C43" s="111"/>
      <c r="D43" s="97"/>
      <c r="E43" s="69" t="s">
        <v>194</v>
      </c>
      <c r="F43" s="80" t="s">
        <v>193</v>
      </c>
      <c r="G43" s="97"/>
      <c r="H43" s="100"/>
      <c r="I43" s="100"/>
    </row>
    <row r="44" spans="1:9" ht="24.75" customHeight="1" x14ac:dyDescent="0.3">
      <c r="A44" s="100"/>
      <c r="B44" s="100"/>
      <c r="C44" s="111"/>
      <c r="D44" s="97"/>
      <c r="E44" s="68" t="s">
        <v>175</v>
      </c>
      <c r="F44" s="11" t="s">
        <v>176</v>
      </c>
      <c r="G44" s="97"/>
      <c r="H44" s="100"/>
      <c r="I44" s="100"/>
    </row>
    <row r="45" spans="1:9" ht="24.75" customHeight="1" x14ac:dyDescent="0.3">
      <c r="A45" s="101"/>
      <c r="B45" s="101"/>
      <c r="C45" s="106"/>
      <c r="D45" s="98"/>
      <c r="E45" s="69" t="s">
        <v>194</v>
      </c>
      <c r="F45" s="80" t="s">
        <v>193</v>
      </c>
      <c r="G45" s="98"/>
      <c r="H45" s="101"/>
      <c r="I45" s="101"/>
    </row>
  </sheetData>
  <mergeCells count="28">
    <mergeCell ref="H34:H45"/>
    <mergeCell ref="I34:I45"/>
    <mergeCell ref="D24:D33"/>
    <mergeCell ref="C24:C33"/>
    <mergeCell ref="A24:A33"/>
    <mergeCell ref="B24:B33"/>
    <mergeCell ref="G24:G33"/>
    <mergeCell ref="H24:H33"/>
    <mergeCell ref="I24:I33"/>
    <mergeCell ref="A34:A45"/>
    <mergeCell ref="B34:B45"/>
    <mergeCell ref="C34:C45"/>
    <mergeCell ref="D34:D45"/>
    <mergeCell ref="G34:G45"/>
    <mergeCell ref="H2:H13"/>
    <mergeCell ref="I2:I13"/>
    <mergeCell ref="A14:A23"/>
    <mergeCell ref="B14:B23"/>
    <mergeCell ref="C14:C23"/>
    <mergeCell ref="D14:D23"/>
    <mergeCell ref="G14:G23"/>
    <mergeCell ref="H14:H23"/>
    <mergeCell ref="I14:I23"/>
    <mergeCell ref="A2:A13"/>
    <mergeCell ref="B2:B13"/>
    <mergeCell ref="C2:C13"/>
    <mergeCell ref="D2:D13"/>
    <mergeCell ref="G2:G13"/>
  </mergeCells>
  <dataValidations count="2">
    <dataValidation type="list" allowBlank="1" showInputMessage="1" showErrorMessage="1" sqref="B1:B2 B14 B24 B34" xr:uid="{54A8E975-4E66-4E96-864D-06C1350F41A1}">
      <formula1>"High,Medium,Low"</formula1>
    </dataValidation>
    <dataValidation type="list" allowBlank="1" showInputMessage="1" showErrorMessage="1" sqref="H1:H1048576" xr:uid="{F3E943F3-5C67-4D1D-9102-90A23F7BC0AF}">
      <formula1>"PASS,FAIL,Blocked,No Run"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B4BB1-23C5-4FDB-94C8-2B4EDE722095}">
  <sheetPr>
    <tabColor rgb="FF92D050"/>
  </sheetPr>
  <dimension ref="A1:I72"/>
  <sheetViews>
    <sheetView showGridLines="0" topLeftCell="A64" workbookViewId="0">
      <selection activeCell="A73" sqref="A73:A78"/>
    </sheetView>
  </sheetViews>
  <sheetFormatPr defaultColWidth="9.1796875" defaultRowHeight="21.75" customHeight="1" x14ac:dyDescent="0.35"/>
  <cols>
    <col min="1" max="2" width="9.1796875" style="1"/>
    <col min="3" max="3" width="31.7265625" style="1" customWidth="1"/>
    <col min="4" max="4" width="22.26953125" style="1" customWidth="1"/>
    <col min="5" max="5" width="64.54296875" style="24" customWidth="1"/>
    <col min="6" max="6" width="62" style="1" customWidth="1"/>
    <col min="7" max="8" width="9.1796875" style="1"/>
    <col min="9" max="9" width="34.81640625" style="1" customWidth="1"/>
    <col min="10" max="16384" width="9.1796875" style="1"/>
  </cols>
  <sheetData>
    <row r="1" spans="1:9" ht="18" customHeight="1" x14ac:dyDescent="0.35">
      <c r="A1" s="67" t="s">
        <v>44</v>
      </c>
      <c r="B1" s="67" t="s">
        <v>45</v>
      </c>
      <c r="C1" s="67" t="s">
        <v>46</v>
      </c>
      <c r="D1" s="67" t="s">
        <v>47</v>
      </c>
      <c r="E1" s="67" t="s">
        <v>48</v>
      </c>
      <c r="F1" s="67" t="s">
        <v>49</v>
      </c>
      <c r="G1" s="67" t="s">
        <v>50</v>
      </c>
      <c r="H1" s="67" t="s">
        <v>51</v>
      </c>
      <c r="I1" s="67" t="s">
        <v>8</v>
      </c>
    </row>
    <row r="2" spans="1:9" ht="21.75" customHeight="1" x14ac:dyDescent="0.35">
      <c r="A2" s="99" t="s">
        <v>52</v>
      </c>
      <c r="B2" s="99" t="s">
        <v>53</v>
      </c>
      <c r="C2" s="105" t="s">
        <v>195</v>
      </c>
      <c r="D2" s="96" t="s">
        <v>196</v>
      </c>
      <c r="E2" s="10" t="s">
        <v>56</v>
      </c>
      <c r="F2" s="10" t="s">
        <v>101</v>
      </c>
      <c r="G2" s="99"/>
      <c r="H2" s="99"/>
      <c r="I2" s="99"/>
    </row>
    <row r="3" spans="1:9" ht="21.75" customHeight="1" x14ac:dyDescent="0.35">
      <c r="A3" s="100"/>
      <c r="B3" s="100"/>
      <c r="C3" s="111"/>
      <c r="D3" s="97"/>
      <c r="E3" s="10" t="s">
        <v>102</v>
      </c>
      <c r="F3" s="10" t="s">
        <v>103</v>
      </c>
      <c r="G3" s="100"/>
      <c r="H3" s="100"/>
      <c r="I3" s="100"/>
    </row>
    <row r="4" spans="1:9" ht="21.75" customHeight="1" x14ac:dyDescent="0.35">
      <c r="A4" s="100"/>
      <c r="B4" s="100"/>
      <c r="C4" s="111"/>
      <c r="D4" s="97"/>
      <c r="E4" s="10" t="s">
        <v>104</v>
      </c>
      <c r="F4" s="10" t="s">
        <v>105</v>
      </c>
      <c r="G4" s="100"/>
      <c r="H4" s="100"/>
      <c r="I4" s="100"/>
    </row>
    <row r="5" spans="1:9" ht="21.75" customHeight="1" x14ac:dyDescent="0.35">
      <c r="A5" s="100"/>
      <c r="B5" s="100"/>
      <c r="C5" s="111"/>
      <c r="D5" s="97"/>
      <c r="E5" s="10" t="s">
        <v>106</v>
      </c>
      <c r="F5" s="10" t="s">
        <v>96</v>
      </c>
      <c r="G5" s="100"/>
      <c r="H5" s="100"/>
      <c r="I5" s="100"/>
    </row>
    <row r="6" spans="1:9" ht="21.75" customHeight="1" x14ac:dyDescent="0.35">
      <c r="A6" s="100"/>
      <c r="B6" s="100"/>
      <c r="C6" s="111"/>
      <c r="D6" s="97"/>
      <c r="E6" s="10" t="s">
        <v>107</v>
      </c>
      <c r="F6" s="10" t="s">
        <v>108</v>
      </c>
      <c r="G6" s="100"/>
      <c r="H6" s="100"/>
      <c r="I6" s="100"/>
    </row>
    <row r="7" spans="1:9" ht="21.75" customHeight="1" x14ac:dyDescent="0.35">
      <c r="A7" s="100"/>
      <c r="B7" s="100"/>
      <c r="C7" s="111"/>
      <c r="D7" s="97"/>
      <c r="E7" s="10" t="s">
        <v>197</v>
      </c>
      <c r="F7" s="11" t="s">
        <v>198</v>
      </c>
      <c r="G7" s="100"/>
      <c r="H7" s="100"/>
      <c r="I7" s="100"/>
    </row>
    <row r="8" spans="1:9" ht="21.75" customHeight="1" x14ac:dyDescent="0.35">
      <c r="A8" s="100"/>
      <c r="B8" s="100"/>
      <c r="C8" s="111"/>
      <c r="D8" s="97"/>
      <c r="E8" s="10" t="s">
        <v>199</v>
      </c>
      <c r="F8" s="11" t="s">
        <v>200</v>
      </c>
      <c r="G8" s="100"/>
      <c r="H8" s="100"/>
      <c r="I8" s="100"/>
    </row>
    <row r="9" spans="1:9" ht="21.75" customHeight="1" x14ac:dyDescent="0.35">
      <c r="A9" s="100"/>
      <c r="B9" s="100"/>
      <c r="C9" s="111"/>
      <c r="D9" s="97"/>
      <c r="E9" s="10" t="s">
        <v>201</v>
      </c>
      <c r="F9" s="11" t="s">
        <v>198</v>
      </c>
      <c r="G9" s="100"/>
      <c r="H9" s="100"/>
      <c r="I9" s="100"/>
    </row>
    <row r="10" spans="1:9" ht="21.75" customHeight="1" x14ac:dyDescent="0.35">
      <c r="A10" s="100"/>
      <c r="B10" s="100"/>
      <c r="C10" s="111"/>
      <c r="D10" s="97"/>
      <c r="E10" s="23" t="s">
        <v>202</v>
      </c>
      <c r="F10" s="14" t="s">
        <v>200</v>
      </c>
      <c r="G10" s="100"/>
      <c r="H10" s="100"/>
      <c r="I10" s="100"/>
    </row>
    <row r="11" spans="1:9" ht="21.75" customHeight="1" x14ac:dyDescent="0.35">
      <c r="A11" s="99" t="s">
        <v>77</v>
      </c>
      <c r="B11" s="99" t="s">
        <v>53</v>
      </c>
      <c r="C11" s="113" t="s">
        <v>203</v>
      </c>
      <c r="D11" s="96" t="s">
        <v>196</v>
      </c>
      <c r="E11" s="10" t="s">
        <v>56</v>
      </c>
      <c r="F11" s="84" t="s">
        <v>101</v>
      </c>
      <c r="G11" s="104"/>
      <c r="H11" s="104"/>
      <c r="I11" s="104"/>
    </row>
    <row r="12" spans="1:9" ht="21.75" customHeight="1" x14ac:dyDescent="0.35">
      <c r="A12" s="100"/>
      <c r="B12" s="100"/>
      <c r="C12" s="114"/>
      <c r="D12" s="97"/>
      <c r="E12" s="10" t="s">
        <v>102</v>
      </c>
      <c r="F12" s="84" t="s">
        <v>103</v>
      </c>
      <c r="G12" s="104"/>
      <c r="H12" s="104"/>
      <c r="I12" s="104"/>
    </row>
    <row r="13" spans="1:9" ht="21.75" customHeight="1" x14ac:dyDescent="0.35">
      <c r="A13" s="100"/>
      <c r="B13" s="100"/>
      <c r="C13" s="114"/>
      <c r="D13" s="97"/>
      <c r="E13" s="10" t="s">
        <v>104</v>
      </c>
      <c r="F13" s="84" t="s">
        <v>105</v>
      </c>
      <c r="G13" s="104"/>
      <c r="H13" s="104"/>
      <c r="I13" s="104"/>
    </row>
    <row r="14" spans="1:9" ht="21.75" customHeight="1" x14ac:dyDescent="0.35">
      <c r="A14" s="100"/>
      <c r="B14" s="100"/>
      <c r="C14" s="114"/>
      <c r="D14" s="97"/>
      <c r="E14" s="10" t="s">
        <v>106</v>
      </c>
      <c r="F14" s="84" t="s">
        <v>96</v>
      </c>
      <c r="G14" s="104"/>
      <c r="H14" s="104"/>
      <c r="I14" s="104"/>
    </row>
    <row r="15" spans="1:9" ht="21.75" customHeight="1" x14ac:dyDescent="0.35">
      <c r="A15" s="100"/>
      <c r="B15" s="100"/>
      <c r="C15" s="114"/>
      <c r="D15" s="97"/>
      <c r="E15" s="10" t="s">
        <v>107</v>
      </c>
      <c r="F15" s="84" t="s">
        <v>108</v>
      </c>
      <c r="G15" s="104"/>
      <c r="H15" s="104"/>
      <c r="I15" s="104"/>
    </row>
    <row r="16" spans="1:9" ht="34.5" x14ac:dyDescent="0.35">
      <c r="A16" s="100"/>
      <c r="B16" s="100"/>
      <c r="C16" s="114"/>
      <c r="D16" s="97"/>
      <c r="E16" s="10" t="s">
        <v>204</v>
      </c>
      <c r="F16" s="74" t="s">
        <v>205</v>
      </c>
      <c r="G16" s="104"/>
      <c r="H16" s="104"/>
      <c r="I16" s="104"/>
    </row>
    <row r="17" spans="1:9" ht="21.75" customHeight="1" x14ac:dyDescent="0.35">
      <c r="A17" s="100"/>
      <c r="B17" s="100"/>
      <c r="C17" s="114"/>
      <c r="D17" s="97"/>
      <c r="E17" s="10" t="s">
        <v>206</v>
      </c>
      <c r="F17" s="74" t="s">
        <v>207</v>
      </c>
      <c r="G17" s="104"/>
      <c r="H17" s="104"/>
      <c r="I17" s="104"/>
    </row>
    <row r="18" spans="1:9" ht="21.75" customHeight="1" x14ac:dyDescent="0.35">
      <c r="A18" s="100"/>
      <c r="B18" s="100"/>
      <c r="C18" s="114"/>
      <c r="D18" s="97"/>
      <c r="E18" s="10" t="s">
        <v>208</v>
      </c>
      <c r="F18" s="74" t="s">
        <v>209</v>
      </c>
      <c r="G18" s="104"/>
      <c r="H18" s="104"/>
      <c r="I18" s="104"/>
    </row>
    <row r="19" spans="1:9" ht="21.75" customHeight="1" x14ac:dyDescent="0.35">
      <c r="A19" s="100"/>
      <c r="B19" s="100"/>
      <c r="C19" s="114"/>
      <c r="D19" s="97"/>
      <c r="E19" s="23" t="s">
        <v>210</v>
      </c>
      <c r="F19" s="85" t="s">
        <v>211</v>
      </c>
      <c r="G19" s="99"/>
      <c r="H19" s="99"/>
      <c r="I19" s="99"/>
    </row>
    <row r="20" spans="1:9" ht="21.75" customHeight="1" x14ac:dyDescent="0.35">
      <c r="A20" s="104" t="s">
        <v>85</v>
      </c>
      <c r="B20" s="104" t="s">
        <v>53</v>
      </c>
      <c r="C20" s="116" t="s">
        <v>212</v>
      </c>
      <c r="D20" s="117" t="s">
        <v>213</v>
      </c>
      <c r="E20" s="10" t="s">
        <v>56</v>
      </c>
      <c r="F20" s="84" t="s">
        <v>101</v>
      </c>
      <c r="G20" s="104"/>
      <c r="H20" s="104"/>
      <c r="I20" s="104"/>
    </row>
    <row r="21" spans="1:9" ht="21.75" customHeight="1" x14ac:dyDescent="0.35">
      <c r="A21" s="104"/>
      <c r="B21" s="104"/>
      <c r="C21" s="116"/>
      <c r="D21" s="117"/>
      <c r="E21" s="10" t="s">
        <v>102</v>
      </c>
      <c r="F21" s="84" t="s">
        <v>103</v>
      </c>
      <c r="G21" s="104"/>
      <c r="H21" s="104"/>
      <c r="I21" s="104"/>
    </row>
    <row r="22" spans="1:9" ht="21.75" customHeight="1" x14ac:dyDescent="0.35">
      <c r="A22" s="104"/>
      <c r="B22" s="104"/>
      <c r="C22" s="116"/>
      <c r="D22" s="117"/>
      <c r="E22" s="10" t="s">
        <v>214</v>
      </c>
      <c r="F22" s="84" t="s">
        <v>105</v>
      </c>
      <c r="G22" s="104"/>
      <c r="H22" s="104"/>
      <c r="I22" s="104"/>
    </row>
    <row r="23" spans="1:9" ht="21.75" customHeight="1" x14ac:dyDescent="0.35">
      <c r="A23" s="104"/>
      <c r="B23" s="104"/>
      <c r="C23" s="116"/>
      <c r="D23" s="117"/>
      <c r="E23" s="10" t="s">
        <v>106</v>
      </c>
      <c r="F23" s="84" t="s">
        <v>96</v>
      </c>
      <c r="G23" s="104"/>
      <c r="H23" s="104"/>
      <c r="I23" s="104"/>
    </row>
    <row r="24" spans="1:9" ht="21.75" customHeight="1" x14ac:dyDescent="0.35">
      <c r="A24" s="104"/>
      <c r="B24" s="104"/>
      <c r="C24" s="116"/>
      <c r="D24" s="117"/>
      <c r="E24" s="10" t="s">
        <v>107</v>
      </c>
      <c r="F24" s="84" t="s">
        <v>215</v>
      </c>
      <c r="G24" s="104"/>
      <c r="H24" s="104"/>
      <c r="I24" s="104"/>
    </row>
    <row r="25" spans="1:9" ht="21.75" customHeight="1" x14ac:dyDescent="0.35">
      <c r="A25" s="104"/>
      <c r="B25" s="104"/>
      <c r="C25" s="116"/>
      <c r="D25" s="117"/>
      <c r="E25" s="10" t="s">
        <v>216</v>
      </c>
      <c r="F25" s="74" t="s">
        <v>105</v>
      </c>
      <c r="G25" s="104"/>
      <c r="H25" s="104"/>
      <c r="I25" s="104"/>
    </row>
    <row r="26" spans="1:9" ht="21.75" customHeight="1" x14ac:dyDescent="0.35">
      <c r="A26" s="104"/>
      <c r="B26" s="104"/>
      <c r="C26" s="116"/>
      <c r="D26" s="117"/>
      <c r="E26" s="10" t="s">
        <v>106</v>
      </c>
      <c r="F26" s="84" t="s">
        <v>96</v>
      </c>
      <c r="G26" s="104"/>
      <c r="H26" s="104"/>
      <c r="I26" s="104"/>
    </row>
    <row r="27" spans="1:9" ht="21.75" customHeight="1" x14ac:dyDescent="0.35">
      <c r="A27" s="104"/>
      <c r="B27" s="104"/>
      <c r="C27" s="116"/>
      <c r="D27" s="117"/>
      <c r="E27" s="10" t="s">
        <v>107</v>
      </c>
      <c r="F27" s="84" t="s">
        <v>217</v>
      </c>
      <c r="G27" s="104"/>
      <c r="H27" s="104"/>
      <c r="I27" s="104"/>
    </row>
    <row r="28" spans="1:9" ht="21.75" customHeight="1" x14ac:dyDescent="0.35">
      <c r="A28" s="104"/>
      <c r="B28" s="104"/>
      <c r="C28" s="116"/>
      <c r="D28" s="117"/>
      <c r="E28" s="11" t="s">
        <v>218</v>
      </c>
      <c r="F28" s="74" t="s">
        <v>219</v>
      </c>
      <c r="G28" s="104"/>
      <c r="H28" s="104"/>
      <c r="I28" s="104"/>
    </row>
    <row r="29" spans="1:9" ht="21.75" customHeight="1" x14ac:dyDescent="0.35">
      <c r="A29" s="99" t="s">
        <v>190</v>
      </c>
      <c r="B29" s="99" t="s">
        <v>53</v>
      </c>
      <c r="C29" s="113" t="s">
        <v>220</v>
      </c>
      <c r="D29" s="96" t="s">
        <v>221</v>
      </c>
      <c r="E29" s="86" t="s">
        <v>56</v>
      </c>
      <c r="F29" s="86" t="s">
        <v>101</v>
      </c>
      <c r="G29" s="99"/>
      <c r="H29" s="99"/>
      <c r="I29" s="99"/>
    </row>
    <row r="30" spans="1:9" ht="21.75" customHeight="1" x14ac:dyDescent="0.35">
      <c r="A30" s="100"/>
      <c r="B30" s="100"/>
      <c r="C30" s="114"/>
      <c r="D30" s="97"/>
      <c r="E30" s="10" t="s">
        <v>102</v>
      </c>
      <c r="F30" s="10" t="s">
        <v>103</v>
      </c>
      <c r="G30" s="100"/>
      <c r="H30" s="100"/>
      <c r="I30" s="100"/>
    </row>
    <row r="31" spans="1:9" ht="21.75" customHeight="1" x14ac:dyDescent="0.35">
      <c r="A31" s="100"/>
      <c r="B31" s="100"/>
      <c r="C31" s="114"/>
      <c r="D31" s="97"/>
      <c r="E31" s="10" t="s">
        <v>104</v>
      </c>
      <c r="F31" s="10" t="s">
        <v>105</v>
      </c>
      <c r="G31" s="100"/>
      <c r="H31" s="100"/>
      <c r="I31" s="100"/>
    </row>
    <row r="32" spans="1:9" ht="21.75" customHeight="1" x14ac:dyDescent="0.35">
      <c r="A32" s="100"/>
      <c r="B32" s="100"/>
      <c r="C32" s="114"/>
      <c r="D32" s="97"/>
      <c r="E32" s="10" t="s">
        <v>106</v>
      </c>
      <c r="F32" s="10" t="s">
        <v>96</v>
      </c>
      <c r="G32" s="100"/>
      <c r="H32" s="100"/>
      <c r="I32" s="100"/>
    </row>
    <row r="33" spans="1:9" ht="21.75" customHeight="1" x14ac:dyDescent="0.35">
      <c r="A33" s="100"/>
      <c r="B33" s="100"/>
      <c r="C33" s="114"/>
      <c r="D33" s="97"/>
      <c r="E33" s="10" t="s">
        <v>107</v>
      </c>
      <c r="F33" s="10" t="s">
        <v>108</v>
      </c>
      <c r="G33" s="100"/>
      <c r="H33" s="100"/>
      <c r="I33" s="100"/>
    </row>
    <row r="34" spans="1:9" ht="21.75" customHeight="1" x14ac:dyDescent="0.35">
      <c r="A34" s="100"/>
      <c r="B34" s="100"/>
      <c r="C34" s="114"/>
      <c r="D34" s="97"/>
      <c r="E34" s="11" t="s">
        <v>222</v>
      </c>
      <c r="F34" s="11" t="s">
        <v>223</v>
      </c>
      <c r="G34" s="100"/>
      <c r="H34" s="100"/>
      <c r="I34" s="100"/>
    </row>
    <row r="35" spans="1:9" ht="21.75" customHeight="1" x14ac:dyDescent="0.35">
      <c r="A35" s="100"/>
      <c r="B35" s="100"/>
      <c r="C35" s="114"/>
      <c r="D35" s="97"/>
      <c r="E35" s="11" t="s">
        <v>224</v>
      </c>
      <c r="F35" s="11" t="s">
        <v>225</v>
      </c>
      <c r="G35" s="100"/>
      <c r="H35" s="100"/>
      <c r="I35" s="100"/>
    </row>
    <row r="36" spans="1:9" ht="21.75" customHeight="1" x14ac:dyDescent="0.35">
      <c r="A36" s="100"/>
      <c r="B36" s="100"/>
      <c r="C36" s="114"/>
      <c r="D36" s="97"/>
      <c r="E36" s="11" t="s">
        <v>226</v>
      </c>
      <c r="F36" s="87" t="s">
        <v>227</v>
      </c>
      <c r="G36" s="100"/>
      <c r="H36" s="100"/>
      <c r="I36" s="100"/>
    </row>
    <row r="37" spans="1:9" ht="21.75" customHeight="1" x14ac:dyDescent="0.35">
      <c r="A37" s="100"/>
      <c r="B37" s="100"/>
      <c r="C37" s="114"/>
      <c r="D37" s="97"/>
      <c r="E37" s="11" t="s">
        <v>228</v>
      </c>
      <c r="F37" s="11" t="s">
        <v>229</v>
      </c>
      <c r="G37" s="100"/>
      <c r="H37" s="100"/>
      <c r="I37" s="100"/>
    </row>
    <row r="38" spans="1:9" ht="21.75" customHeight="1" x14ac:dyDescent="0.35">
      <c r="A38" s="101"/>
      <c r="B38" s="101"/>
      <c r="C38" s="115"/>
      <c r="D38" s="98"/>
      <c r="E38" s="11" t="s">
        <v>230</v>
      </c>
      <c r="F38" s="11" t="s">
        <v>231</v>
      </c>
      <c r="G38" s="101"/>
      <c r="H38" s="101"/>
      <c r="I38" s="101"/>
    </row>
    <row r="39" spans="1:9" ht="21.75" customHeight="1" x14ac:dyDescent="0.35">
      <c r="A39" s="99" t="s">
        <v>232</v>
      </c>
      <c r="B39" s="99" t="s">
        <v>53</v>
      </c>
      <c r="C39" s="113" t="s">
        <v>233</v>
      </c>
      <c r="D39" s="96" t="s">
        <v>234</v>
      </c>
      <c r="E39" s="10" t="s">
        <v>56</v>
      </c>
      <c r="F39" s="10" t="s">
        <v>101</v>
      </c>
      <c r="G39" s="99"/>
      <c r="H39" s="99"/>
      <c r="I39" s="99"/>
    </row>
    <row r="40" spans="1:9" ht="21.75" customHeight="1" x14ac:dyDescent="0.35">
      <c r="A40" s="100"/>
      <c r="B40" s="100"/>
      <c r="C40" s="114"/>
      <c r="D40" s="97"/>
      <c r="E40" s="10" t="s">
        <v>102</v>
      </c>
      <c r="F40" s="10" t="s">
        <v>103</v>
      </c>
      <c r="G40" s="100"/>
      <c r="H40" s="100"/>
      <c r="I40" s="100"/>
    </row>
    <row r="41" spans="1:9" ht="21.75" customHeight="1" x14ac:dyDescent="0.35">
      <c r="A41" s="100"/>
      <c r="B41" s="100"/>
      <c r="C41" s="114"/>
      <c r="D41" s="97"/>
      <c r="E41" s="10" t="s">
        <v>104</v>
      </c>
      <c r="F41" s="10" t="s">
        <v>105</v>
      </c>
      <c r="G41" s="100"/>
      <c r="H41" s="100"/>
      <c r="I41" s="100"/>
    </row>
    <row r="42" spans="1:9" ht="21.75" customHeight="1" x14ac:dyDescent="0.35">
      <c r="A42" s="100"/>
      <c r="B42" s="100"/>
      <c r="C42" s="114"/>
      <c r="D42" s="97"/>
      <c r="E42" s="10" t="s">
        <v>106</v>
      </c>
      <c r="F42" s="10" t="s">
        <v>96</v>
      </c>
      <c r="G42" s="100"/>
      <c r="H42" s="100"/>
      <c r="I42" s="100"/>
    </row>
    <row r="43" spans="1:9" ht="21.75" customHeight="1" x14ac:dyDescent="0.35">
      <c r="A43" s="100"/>
      <c r="B43" s="100"/>
      <c r="C43" s="114"/>
      <c r="D43" s="97"/>
      <c r="E43" s="10" t="s">
        <v>107</v>
      </c>
      <c r="F43" s="10" t="s">
        <v>108</v>
      </c>
      <c r="G43" s="100"/>
      <c r="H43" s="100"/>
      <c r="I43" s="100"/>
    </row>
    <row r="44" spans="1:9" ht="21.75" customHeight="1" x14ac:dyDescent="0.35">
      <c r="A44" s="100"/>
      <c r="B44" s="100"/>
      <c r="C44" s="114"/>
      <c r="D44" s="97"/>
      <c r="E44" s="10" t="s">
        <v>235</v>
      </c>
      <c r="F44" s="10" t="s">
        <v>236</v>
      </c>
      <c r="G44" s="100"/>
      <c r="H44" s="100"/>
      <c r="I44" s="100"/>
    </row>
    <row r="45" spans="1:9" ht="21.75" customHeight="1" x14ac:dyDescent="0.35">
      <c r="A45" s="100"/>
      <c r="B45" s="100"/>
      <c r="C45" s="114"/>
      <c r="D45" s="97"/>
      <c r="E45" s="11" t="s">
        <v>237</v>
      </c>
      <c r="F45" s="11" t="s">
        <v>238</v>
      </c>
      <c r="G45" s="100"/>
      <c r="H45" s="100"/>
      <c r="I45" s="100"/>
    </row>
    <row r="46" spans="1:9" ht="21.75" customHeight="1" x14ac:dyDescent="0.35">
      <c r="A46" s="100"/>
      <c r="B46" s="100"/>
      <c r="C46" s="114"/>
      <c r="D46" s="97"/>
      <c r="E46" s="11" t="s">
        <v>239</v>
      </c>
      <c r="F46" s="11" t="s">
        <v>240</v>
      </c>
      <c r="G46" s="100"/>
      <c r="H46" s="100"/>
      <c r="I46" s="100"/>
    </row>
    <row r="47" spans="1:9" ht="21.75" customHeight="1" x14ac:dyDescent="0.35">
      <c r="A47" s="100"/>
      <c r="B47" s="100"/>
      <c r="C47" s="114"/>
      <c r="D47" s="97"/>
      <c r="E47" s="11" t="s">
        <v>241</v>
      </c>
      <c r="F47" s="11" t="s">
        <v>242</v>
      </c>
      <c r="G47" s="100"/>
      <c r="H47" s="100"/>
      <c r="I47" s="100"/>
    </row>
    <row r="48" spans="1:9" ht="21.75" customHeight="1" x14ac:dyDescent="0.35">
      <c r="A48" s="100"/>
      <c r="B48" s="100"/>
      <c r="C48" s="114"/>
      <c r="D48" s="97"/>
      <c r="E48" s="11" t="s">
        <v>243</v>
      </c>
      <c r="F48" s="11" t="s">
        <v>244</v>
      </c>
      <c r="G48" s="100"/>
      <c r="H48" s="100"/>
      <c r="I48" s="100"/>
    </row>
    <row r="49" spans="1:9" ht="21.75" customHeight="1" x14ac:dyDescent="0.35">
      <c r="A49" s="101"/>
      <c r="B49" s="101"/>
      <c r="C49" s="115"/>
      <c r="D49" s="98"/>
      <c r="E49" s="11" t="s">
        <v>245</v>
      </c>
      <c r="F49" s="11" t="s">
        <v>246</v>
      </c>
      <c r="G49" s="101"/>
      <c r="H49" s="101"/>
      <c r="I49" s="101"/>
    </row>
    <row r="50" spans="1:9" ht="21.75" customHeight="1" x14ac:dyDescent="0.35">
      <c r="A50" s="99" t="s">
        <v>247</v>
      </c>
      <c r="B50" s="107" t="s">
        <v>53</v>
      </c>
      <c r="C50" s="103" t="s">
        <v>248</v>
      </c>
      <c r="D50" s="102" t="s">
        <v>249</v>
      </c>
      <c r="E50" s="19" t="s">
        <v>56</v>
      </c>
      <c r="F50" s="10" t="s">
        <v>101</v>
      </c>
      <c r="G50" s="99"/>
      <c r="H50" s="99"/>
      <c r="I50" s="99"/>
    </row>
    <row r="51" spans="1:9" ht="21.75" customHeight="1" x14ac:dyDescent="0.35">
      <c r="A51" s="100"/>
      <c r="B51" s="108"/>
      <c r="C51" s="103"/>
      <c r="D51" s="102"/>
      <c r="E51" s="19" t="s">
        <v>102</v>
      </c>
      <c r="F51" s="10" t="s">
        <v>103</v>
      </c>
      <c r="G51" s="100"/>
      <c r="H51" s="100"/>
      <c r="I51" s="100"/>
    </row>
    <row r="52" spans="1:9" ht="21.75" customHeight="1" x14ac:dyDescent="0.35">
      <c r="A52" s="100"/>
      <c r="B52" s="108"/>
      <c r="C52" s="103"/>
      <c r="D52" s="102"/>
      <c r="E52" s="19" t="s">
        <v>104</v>
      </c>
      <c r="F52" s="10" t="s">
        <v>105</v>
      </c>
      <c r="G52" s="100"/>
      <c r="H52" s="100"/>
      <c r="I52" s="100"/>
    </row>
    <row r="53" spans="1:9" ht="21.75" customHeight="1" x14ac:dyDescent="0.35">
      <c r="A53" s="100"/>
      <c r="B53" s="108"/>
      <c r="C53" s="103"/>
      <c r="D53" s="102"/>
      <c r="E53" s="19" t="s">
        <v>106</v>
      </c>
      <c r="F53" s="10" t="s">
        <v>96</v>
      </c>
      <c r="G53" s="100"/>
      <c r="H53" s="100"/>
      <c r="I53" s="100"/>
    </row>
    <row r="54" spans="1:9" ht="21.75" customHeight="1" x14ac:dyDescent="0.35">
      <c r="A54" s="100"/>
      <c r="B54" s="108"/>
      <c r="C54" s="103"/>
      <c r="D54" s="102"/>
      <c r="E54" s="19" t="s">
        <v>107</v>
      </c>
      <c r="F54" s="10" t="s">
        <v>108</v>
      </c>
      <c r="G54" s="100"/>
      <c r="H54" s="100"/>
      <c r="I54" s="100"/>
    </row>
    <row r="55" spans="1:9" ht="21.75" customHeight="1" x14ac:dyDescent="0.35">
      <c r="A55" s="100"/>
      <c r="B55" s="108"/>
      <c r="C55" s="103"/>
      <c r="D55" s="102"/>
      <c r="E55" s="20" t="s">
        <v>250</v>
      </c>
      <c r="F55" s="87" t="s">
        <v>251</v>
      </c>
      <c r="G55" s="100"/>
      <c r="H55" s="100"/>
      <c r="I55" s="100"/>
    </row>
    <row r="56" spans="1:9" ht="21.75" customHeight="1" x14ac:dyDescent="0.35">
      <c r="A56" s="100"/>
      <c r="B56" s="108"/>
      <c r="C56" s="103"/>
      <c r="D56" s="102"/>
      <c r="E56" s="20" t="s">
        <v>252</v>
      </c>
      <c r="F56" s="11" t="s">
        <v>253</v>
      </c>
      <c r="G56" s="100"/>
      <c r="H56" s="100"/>
      <c r="I56" s="100"/>
    </row>
    <row r="57" spans="1:9" ht="21.75" customHeight="1" x14ac:dyDescent="0.35">
      <c r="A57" s="100"/>
      <c r="B57" s="108"/>
      <c r="C57" s="103"/>
      <c r="D57" s="102"/>
      <c r="E57" s="20" t="s">
        <v>254</v>
      </c>
      <c r="F57" s="87" t="s">
        <v>255</v>
      </c>
      <c r="G57" s="100"/>
      <c r="H57" s="100"/>
      <c r="I57" s="100"/>
    </row>
    <row r="58" spans="1:9" ht="21.75" customHeight="1" x14ac:dyDescent="0.35">
      <c r="A58" s="100"/>
      <c r="B58" s="108"/>
      <c r="C58" s="103"/>
      <c r="D58" s="102"/>
      <c r="E58" s="20" t="s">
        <v>256</v>
      </c>
      <c r="F58" s="11" t="s">
        <v>257</v>
      </c>
      <c r="G58" s="100"/>
      <c r="H58" s="100"/>
      <c r="I58" s="100"/>
    </row>
    <row r="59" spans="1:9" ht="21.75" customHeight="1" x14ac:dyDescent="0.35">
      <c r="A59" s="101"/>
      <c r="B59" s="112"/>
      <c r="C59" s="105"/>
      <c r="D59" s="102"/>
      <c r="E59" s="20" t="s">
        <v>258</v>
      </c>
      <c r="F59" s="11" t="s">
        <v>259</v>
      </c>
      <c r="G59" s="101"/>
      <c r="H59" s="101"/>
      <c r="I59" s="101"/>
    </row>
    <row r="60" spans="1:9" ht="21.75" customHeight="1" x14ac:dyDescent="0.35">
      <c r="A60" s="99" t="s">
        <v>260</v>
      </c>
      <c r="B60" s="99" t="s">
        <v>53</v>
      </c>
      <c r="C60" s="105" t="s">
        <v>261</v>
      </c>
      <c r="D60" s="96" t="s">
        <v>262</v>
      </c>
      <c r="E60" s="19" t="s">
        <v>56</v>
      </c>
      <c r="F60" s="10" t="s">
        <v>101</v>
      </c>
      <c r="G60" s="64"/>
      <c r="H60" s="64"/>
      <c r="I60" s="64"/>
    </row>
    <row r="61" spans="1:9" ht="21.75" customHeight="1" x14ac:dyDescent="0.35">
      <c r="A61" s="100"/>
      <c r="B61" s="100"/>
      <c r="C61" s="111"/>
      <c r="D61" s="97"/>
      <c r="E61" s="19" t="s">
        <v>102</v>
      </c>
      <c r="F61" s="10" t="s">
        <v>103</v>
      </c>
      <c r="G61" s="64"/>
      <c r="H61" s="64"/>
      <c r="I61" s="64"/>
    </row>
    <row r="62" spans="1:9" ht="21.75" customHeight="1" x14ac:dyDescent="0.35">
      <c r="A62" s="100"/>
      <c r="B62" s="100"/>
      <c r="C62" s="111"/>
      <c r="D62" s="97"/>
      <c r="E62" s="19" t="s">
        <v>104</v>
      </c>
      <c r="F62" s="10" t="s">
        <v>105</v>
      </c>
      <c r="G62" s="64"/>
      <c r="H62" s="64"/>
      <c r="I62" s="64"/>
    </row>
    <row r="63" spans="1:9" ht="21.75" customHeight="1" x14ac:dyDescent="0.35">
      <c r="A63" s="100"/>
      <c r="B63" s="100"/>
      <c r="C63" s="111"/>
      <c r="D63" s="97"/>
      <c r="E63" s="19" t="s">
        <v>106</v>
      </c>
      <c r="F63" s="10" t="s">
        <v>96</v>
      </c>
      <c r="G63" s="64"/>
      <c r="H63" s="64"/>
      <c r="I63" s="64"/>
    </row>
    <row r="64" spans="1:9" ht="21.75" customHeight="1" x14ac:dyDescent="0.35">
      <c r="A64" s="100"/>
      <c r="B64" s="100"/>
      <c r="C64" s="111"/>
      <c r="D64" s="97"/>
      <c r="E64" s="19" t="s">
        <v>107</v>
      </c>
      <c r="F64" s="10" t="s">
        <v>108</v>
      </c>
      <c r="G64" s="64"/>
      <c r="H64" s="64"/>
      <c r="I64" s="64"/>
    </row>
    <row r="65" spans="1:9" ht="21.75" customHeight="1" x14ac:dyDescent="0.35">
      <c r="A65" s="100"/>
      <c r="B65" s="100"/>
      <c r="C65" s="111"/>
      <c r="D65" s="97"/>
      <c r="E65" s="22" t="s">
        <v>263</v>
      </c>
      <c r="F65" s="11" t="s">
        <v>264</v>
      </c>
      <c r="G65" s="64"/>
      <c r="H65" s="64"/>
      <c r="I65" s="64"/>
    </row>
    <row r="66" spans="1:9" ht="21.75" customHeight="1" x14ac:dyDescent="0.35">
      <c r="A66" s="100"/>
      <c r="B66" s="100"/>
      <c r="C66" s="111"/>
      <c r="D66" s="118"/>
      <c r="E66" s="87" t="s">
        <v>265</v>
      </c>
      <c r="F66" s="1" t="s">
        <v>266</v>
      </c>
      <c r="G66" s="64"/>
      <c r="H66" s="64"/>
      <c r="I66" s="64"/>
    </row>
    <row r="67" spans="1:9" ht="21.75" customHeight="1" x14ac:dyDescent="0.35">
      <c r="A67" s="104" t="s">
        <v>267</v>
      </c>
      <c r="B67" s="104" t="s">
        <v>53</v>
      </c>
      <c r="C67" s="103" t="s">
        <v>268</v>
      </c>
      <c r="D67" s="103" t="s">
        <v>269</v>
      </c>
      <c r="E67" s="88" t="s">
        <v>56</v>
      </c>
      <c r="F67" s="10" t="s">
        <v>101</v>
      </c>
      <c r="G67" s="99"/>
      <c r="H67" s="99"/>
      <c r="I67" s="99"/>
    </row>
    <row r="68" spans="1:9" ht="21.75" customHeight="1" x14ac:dyDescent="0.35">
      <c r="A68" s="104"/>
      <c r="B68" s="104"/>
      <c r="C68" s="103"/>
      <c r="D68" s="103"/>
      <c r="E68" s="19" t="s">
        <v>102</v>
      </c>
      <c r="F68" s="10" t="s">
        <v>103</v>
      </c>
      <c r="G68" s="100"/>
      <c r="H68" s="100"/>
      <c r="I68" s="100"/>
    </row>
    <row r="69" spans="1:9" ht="21.75" customHeight="1" x14ac:dyDescent="0.35">
      <c r="A69" s="104"/>
      <c r="B69" s="104"/>
      <c r="C69" s="103"/>
      <c r="D69" s="103"/>
      <c r="E69" s="19" t="s">
        <v>104</v>
      </c>
      <c r="F69" s="10" t="s">
        <v>105</v>
      </c>
      <c r="G69" s="100"/>
      <c r="H69" s="100"/>
      <c r="I69" s="100"/>
    </row>
    <row r="70" spans="1:9" ht="21.75" customHeight="1" x14ac:dyDescent="0.35">
      <c r="A70" s="104"/>
      <c r="B70" s="104"/>
      <c r="C70" s="103"/>
      <c r="D70" s="103"/>
      <c r="E70" s="19" t="s">
        <v>106</v>
      </c>
      <c r="F70" s="10" t="s">
        <v>96</v>
      </c>
      <c r="G70" s="100"/>
      <c r="H70" s="100"/>
      <c r="I70" s="100"/>
    </row>
    <row r="71" spans="1:9" ht="21.75" customHeight="1" x14ac:dyDescent="0.35">
      <c r="A71" s="104"/>
      <c r="B71" s="104"/>
      <c r="C71" s="103"/>
      <c r="D71" s="103"/>
      <c r="E71" s="19" t="s">
        <v>107</v>
      </c>
      <c r="F71" s="10" t="s">
        <v>108</v>
      </c>
      <c r="G71" s="100"/>
      <c r="H71" s="100"/>
      <c r="I71" s="100"/>
    </row>
    <row r="72" spans="1:9" ht="21.75" customHeight="1" x14ac:dyDescent="0.35">
      <c r="A72" s="104"/>
      <c r="B72" s="104"/>
      <c r="C72" s="103"/>
      <c r="D72" s="103"/>
      <c r="E72" s="20" t="s">
        <v>270</v>
      </c>
      <c r="F72" s="87" t="s">
        <v>271</v>
      </c>
      <c r="G72" s="100"/>
      <c r="H72" s="100"/>
      <c r="I72" s="100"/>
    </row>
  </sheetData>
  <mergeCells count="53">
    <mergeCell ref="B60:B66"/>
    <mergeCell ref="A60:A66"/>
    <mergeCell ref="C60:C66"/>
    <mergeCell ref="D60:D66"/>
    <mergeCell ref="H67:H72"/>
    <mergeCell ref="I67:I72"/>
    <mergeCell ref="A67:A72"/>
    <mergeCell ref="B67:B72"/>
    <mergeCell ref="C67:C72"/>
    <mergeCell ref="D67:D72"/>
    <mergeCell ref="G67:G72"/>
    <mergeCell ref="H29:H38"/>
    <mergeCell ref="I29:I38"/>
    <mergeCell ref="A29:A38"/>
    <mergeCell ref="B29:B38"/>
    <mergeCell ref="C29:C38"/>
    <mergeCell ref="D29:D38"/>
    <mergeCell ref="G29:G38"/>
    <mergeCell ref="H2:H10"/>
    <mergeCell ref="I2:I10"/>
    <mergeCell ref="A2:A10"/>
    <mergeCell ref="B2:B10"/>
    <mergeCell ref="C2:C10"/>
    <mergeCell ref="D2:D10"/>
    <mergeCell ref="G2:G10"/>
    <mergeCell ref="H20:H28"/>
    <mergeCell ref="I20:I28"/>
    <mergeCell ref="I11:I19"/>
    <mergeCell ref="A11:A19"/>
    <mergeCell ref="B11:B19"/>
    <mergeCell ref="C11:C19"/>
    <mergeCell ref="D11:D19"/>
    <mergeCell ref="G11:G19"/>
    <mergeCell ref="H11:H19"/>
    <mergeCell ref="A20:A28"/>
    <mergeCell ref="B20:B28"/>
    <mergeCell ref="C20:C28"/>
    <mergeCell ref="D20:D28"/>
    <mergeCell ref="G20:G28"/>
    <mergeCell ref="G39:G49"/>
    <mergeCell ref="H39:H49"/>
    <mergeCell ref="I39:I49"/>
    <mergeCell ref="A39:A49"/>
    <mergeCell ref="B39:B49"/>
    <mergeCell ref="C39:C49"/>
    <mergeCell ref="D39:D49"/>
    <mergeCell ref="A50:A59"/>
    <mergeCell ref="G50:G59"/>
    <mergeCell ref="H50:H59"/>
    <mergeCell ref="I50:I59"/>
    <mergeCell ref="D50:D59"/>
    <mergeCell ref="B50:B59"/>
    <mergeCell ref="C50:C59"/>
  </mergeCells>
  <dataValidations count="2">
    <dataValidation type="list" allowBlank="1" showInputMessage="1" showErrorMessage="1" sqref="B1" xr:uid="{2841A2DB-DCF5-4D8A-9C8E-9D20B8EDC248}">
      <formula1>"High,Medium,Low"</formula1>
    </dataValidation>
    <dataValidation type="list" allowBlank="1" showInputMessage="1" showErrorMessage="1" sqref="H1:H1048576" xr:uid="{3A6EFE5B-8E45-4A04-9A92-03539186ADBF}">
      <formula1>"PASS,FAIL,Blocked,No Run"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C5188-E236-4776-8744-668E6C37E4B0}">
  <dimension ref="A1:I7"/>
  <sheetViews>
    <sheetView tabSelected="1" topLeftCell="A2" workbookViewId="0"/>
  </sheetViews>
  <sheetFormatPr defaultRowHeight="14.5" x14ac:dyDescent="0.35"/>
  <cols>
    <col min="1" max="1" width="12.453125" customWidth="1"/>
    <col min="2" max="2" width="17.1796875" customWidth="1"/>
    <col min="3" max="3" width="17.453125" customWidth="1"/>
    <col min="4" max="4" width="19.26953125" customWidth="1"/>
    <col min="5" max="5" width="34.1796875" customWidth="1"/>
    <col min="6" max="6" width="33.54296875" customWidth="1"/>
    <col min="7" max="7" width="13" customWidth="1"/>
    <col min="8" max="8" width="11.7265625" customWidth="1"/>
  </cols>
  <sheetData>
    <row r="1" spans="1:9" x14ac:dyDescent="0.35">
      <c r="A1" s="94" t="s">
        <v>272</v>
      </c>
      <c r="B1" s="94" t="s">
        <v>45</v>
      </c>
      <c r="C1" s="94" t="s">
        <v>46</v>
      </c>
      <c r="D1" s="94" t="s">
        <v>273</v>
      </c>
      <c r="E1" s="94" t="s">
        <v>274</v>
      </c>
      <c r="F1" s="94" t="s">
        <v>275</v>
      </c>
      <c r="G1" s="94" t="s">
        <v>276</v>
      </c>
      <c r="H1" s="94" t="s">
        <v>51</v>
      </c>
      <c r="I1" s="94" t="s">
        <v>8</v>
      </c>
    </row>
    <row r="2" spans="1:9" ht="304.5" customHeight="1" x14ac:dyDescent="0.35">
      <c r="A2" s="62" t="s">
        <v>277</v>
      </c>
      <c r="B2" s="62" t="s">
        <v>53</v>
      </c>
      <c r="C2" s="61" t="s">
        <v>278</v>
      </c>
      <c r="D2" s="62" t="s">
        <v>279</v>
      </c>
      <c r="E2" s="60" t="s">
        <v>280</v>
      </c>
      <c r="F2" s="60" t="s">
        <v>281</v>
      </c>
      <c r="G2" s="59"/>
      <c r="H2" s="59"/>
      <c r="I2" s="59"/>
    </row>
    <row r="3" spans="1:9" ht="268.5" customHeight="1" x14ac:dyDescent="0.35">
      <c r="A3" s="62" t="s">
        <v>282</v>
      </c>
      <c r="B3" s="62" t="s">
        <v>53</v>
      </c>
      <c r="C3" s="61" t="s">
        <v>283</v>
      </c>
      <c r="D3" s="62" t="s">
        <v>284</v>
      </c>
      <c r="E3" s="60" t="s">
        <v>285</v>
      </c>
      <c r="F3" s="60" t="s">
        <v>286</v>
      </c>
      <c r="G3" s="59"/>
      <c r="H3" s="59"/>
      <c r="I3" s="59"/>
    </row>
    <row r="4" spans="1:9" ht="232" x14ac:dyDescent="0.35">
      <c r="A4" s="62" t="s">
        <v>287</v>
      </c>
      <c r="B4" s="62" t="s">
        <v>53</v>
      </c>
      <c r="C4" s="61" t="s">
        <v>288</v>
      </c>
      <c r="D4" s="62" t="s">
        <v>289</v>
      </c>
      <c r="E4" s="60" t="s">
        <v>290</v>
      </c>
      <c r="F4" s="61" t="s">
        <v>291</v>
      </c>
      <c r="G4" s="59"/>
      <c r="H4" s="59"/>
      <c r="I4" s="59"/>
    </row>
    <row r="5" spans="1:9" ht="264.75" customHeight="1" x14ac:dyDescent="0.35">
      <c r="A5" s="62" t="s">
        <v>292</v>
      </c>
      <c r="B5" s="62" t="s">
        <v>53</v>
      </c>
      <c r="C5" s="61" t="s">
        <v>293</v>
      </c>
      <c r="D5" s="62" t="s">
        <v>294</v>
      </c>
      <c r="E5" s="60" t="s">
        <v>290</v>
      </c>
      <c r="F5" s="61" t="s">
        <v>295</v>
      </c>
      <c r="G5" s="59"/>
      <c r="H5" s="59"/>
      <c r="I5" s="59"/>
    </row>
    <row r="6" spans="1:9" ht="377" x14ac:dyDescent="0.35">
      <c r="A6" s="62" t="s">
        <v>296</v>
      </c>
      <c r="B6" s="62" t="s">
        <v>53</v>
      </c>
      <c r="C6" s="61" t="s">
        <v>297</v>
      </c>
      <c r="D6" s="62" t="s">
        <v>298</v>
      </c>
      <c r="E6" s="60" t="s">
        <v>299</v>
      </c>
      <c r="F6" s="61" t="s">
        <v>300</v>
      </c>
      <c r="G6" s="59"/>
      <c r="H6" s="59"/>
      <c r="I6" s="59"/>
    </row>
    <row r="7" spans="1:9" ht="228.75" customHeight="1" x14ac:dyDescent="0.35">
      <c r="A7" s="62" t="s">
        <v>301</v>
      </c>
      <c r="B7" s="62" t="s">
        <v>53</v>
      </c>
      <c r="C7" s="61" t="s">
        <v>302</v>
      </c>
      <c r="D7" s="62" t="s">
        <v>303</v>
      </c>
      <c r="E7" s="60" t="s">
        <v>304</v>
      </c>
      <c r="F7" s="61" t="s">
        <v>305</v>
      </c>
      <c r="G7" s="59"/>
      <c r="H7" s="59"/>
      <c r="I7" s="5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9E3D3-0A89-4BDF-8AD4-2DFDA522E767}">
  <sheetPr>
    <tabColor rgb="FF92D050"/>
  </sheetPr>
  <dimension ref="A1:I65"/>
  <sheetViews>
    <sheetView showGridLines="0" workbookViewId="0"/>
  </sheetViews>
  <sheetFormatPr defaultColWidth="9.1796875" defaultRowHeight="24.75" customHeight="1" x14ac:dyDescent="0.35"/>
  <cols>
    <col min="1" max="1" width="9.1796875" style="34"/>
    <col min="2" max="2" width="12.1796875" style="34" customWidth="1"/>
    <col min="3" max="3" width="33.453125" style="34" customWidth="1"/>
    <col min="4" max="4" width="24.453125" style="34" customWidth="1"/>
    <col min="5" max="5" width="62.1796875" style="72" customWidth="1"/>
    <col min="6" max="6" width="64.54296875" style="34" customWidth="1"/>
    <col min="7" max="8" width="9.1796875" style="34"/>
    <col min="9" max="9" width="17.7265625" style="34" customWidth="1"/>
    <col min="10" max="16384" width="9.1796875" style="34"/>
  </cols>
  <sheetData>
    <row r="1" spans="1:9" ht="15" customHeight="1" x14ac:dyDescent="0.35">
      <c r="A1" s="71" t="s">
        <v>44</v>
      </c>
      <c r="B1" s="71" t="s">
        <v>45</v>
      </c>
      <c r="C1" s="71" t="s">
        <v>46</v>
      </c>
      <c r="D1" s="71" t="s">
        <v>47</v>
      </c>
      <c r="E1" s="71" t="s">
        <v>48</v>
      </c>
      <c r="F1" s="71" t="s">
        <v>49</v>
      </c>
      <c r="G1" s="71" t="s">
        <v>50</v>
      </c>
      <c r="H1" s="71" t="s">
        <v>51</v>
      </c>
      <c r="I1" s="71" t="s">
        <v>8</v>
      </c>
    </row>
    <row r="2" spans="1:9" ht="24.75" customHeight="1" x14ac:dyDescent="0.35">
      <c r="A2" s="123" t="s">
        <v>52</v>
      </c>
      <c r="B2" s="123" t="s">
        <v>53</v>
      </c>
      <c r="C2" s="125" t="s">
        <v>306</v>
      </c>
      <c r="D2" s="125" t="s">
        <v>307</v>
      </c>
      <c r="E2" s="7" t="s">
        <v>56</v>
      </c>
      <c r="F2" s="8" t="s">
        <v>88</v>
      </c>
      <c r="G2" s="121"/>
      <c r="H2" s="119"/>
      <c r="I2" s="121"/>
    </row>
    <row r="3" spans="1:9" ht="24.75" customHeight="1" x14ac:dyDescent="0.35">
      <c r="A3" s="124"/>
      <c r="B3" s="124"/>
      <c r="C3" s="126"/>
      <c r="D3" s="126"/>
      <c r="E3" s="25" t="s">
        <v>89</v>
      </c>
      <c r="F3" s="26" t="s">
        <v>90</v>
      </c>
      <c r="G3" s="122"/>
      <c r="H3" s="120"/>
      <c r="I3" s="122"/>
    </row>
    <row r="4" spans="1:9" ht="24.75" customHeight="1" x14ac:dyDescent="0.35">
      <c r="A4" s="124"/>
      <c r="B4" s="124"/>
      <c r="C4" s="126"/>
      <c r="D4" s="126"/>
      <c r="E4" s="25" t="s">
        <v>164</v>
      </c>
      <c r="F4" s="26" t="s">
        <v>94</v>
      </c>
      <c r="G4" s="122"/>
      <c r="H4" s="120"/>
      <c r="I4" s="122"/>
    </row>
    <row r="5" spans="1:9" ht="24.75" customHeight="1" x14ac:dyDescent="0.35">
      <c r="A5" s="124"/>
      <c r="B5" s="124"/>
      <c r="C5" s="126"/>
      <c r="D5" s="126"/>
      <c r="E5" s="25" t="s">
        <v>95</v>
      </c>
      <c r="F5" s="27" t="s">
        <v>96</v>
      </c>
      <c r="G5" s="122"/>
      <c r="H5" s="120"/>
      <c r="I5" s="122"/>
    </row>
    <row r="6" spans="1:9" ht="24.75" customHeight="1" x14ac:dyDescent="0.35">
      <c r="A6" s="124"/>
      <c r="B6" s="124"/>
      <c r="C6" s="126"/>
      <c r="D6" s="126"/>
      <c r="E6" s="25" t="s">
        <v>97</v>
      </c>
      <c r="F6" s="26" t="s">
        <v>165</v>
      </c>
      <c r="G6" s="122"/>
      <c r="H6" s="120"/>
      <c r="I6" s="122"/>
    </row>
    <row r="7" spans="1:9" ht="24.75" customHeight="1" x14ac:dyDescent="0.35">
      <c r="A7" s="124"/>
      <c r="B7" s="124"/>
      <c r="C7" s="126"/>
      <c r="D7" s="126"/>
      <c r="E7" s="25" t="s">
        <v>166</v>
      </c>
      <c r="F7" s="26" t="s">
        <v>167</v>
      </c>
      <c r="G7" s="122"/>
      <c r="H7" s="120"/>
      <c r="I7" s="122"/>
    </row>
    <row r="8" spans="1:9" ht="24.75" customHeight="1" x14ac:dyDescent="0.35">
      <c r="A8" s="124"/>
      <c r="B8" s="124"/>
      <c r="C8" s="126"/>
      <c r="D8" s="126"/>
      <c r="E8" s="26" t="s">
        <v>308</v>
      </c>
      <c r="F8" s="8" t="s">
        <v>309</v>
      </c>
      <c r="G8" s="122"/>
      <c r="H8" s="120"/>
      <c r="I8" s="122"/>
    </row>
    <row r="9" spans="1:9" ht="24.75" customHeight="1" x14ac:dyDescent="0.35">
      <c r="A9" s="124"/>
      <c r="B9" s="124"/>
      <c r="C9" s="126"/>
      <c r="D9" s="126"/>
      <c r="E9" s="26" t="s">
        <v>310</v>
      </c>
      <c r="F9" s="8" t="s">
        <v>311</v>
      </c>
      <c r="G9" s="122"/>
      <c r="H9" s="120"/>
      <c r="I9" s="122"/>
    </row>
    <row r="10" spans="1:9" ht="24.75" customHeight="1" x14ac:dyDescent="0.35">
      <c r="A10" s="124"/>
      <c r="B10" s="124"/>
      <c r="C10" s="126"/>
      <c r="D10" s="126"/>
      <c r="E10" s="26" t="s">
        <v>312</v>
      </c>
      <c r="F10" s="8" t="s">
        <v>313</v>
      </c>
      <c r="G10" s="122"/>
      <c r="H10" s="120"/>
      <c r="I10" s="122"/>
    </row>
    <row r="11" spans="1:9" ht="24.75" customHeight="1" x14ac:dyDescent="0.35">
      <c r="A11" s="124"/>
      <c r="B11" s="124"/>
      <c r="C11" s="126"/>
      <c r="D11" s="126"/>
      <c r="E11" s="26" t="s">
        <v>314</v>
      </c>
      <c r="F11" s="8" t="s">
        <v>313</v>
      </c>
      <c r="G11" s="122"/>
      <c r="H11" s="120"/>
      <c r="I11" s="122"/>
    </row>
    <row r="12" spans="1:9" ht="24.75" customHeight="1" x14ac:dyDescent="0.35">
      <c r="A12" s="124"/>
      <c r="B12" s="124"/>
      <c r="C12" s="126"/>
      <c r="D12" s="126"/>
      <c r="E12" s="27" t="s">
        <v>315</v>
      </c>
      <c r="F12" s="35" t="s">
        <v>316</v>
      </c>
      <c r="G12" s="122"/>
      <c r="H12" s="120"/>
      <c r="I12" s="122"/>
    </row>
    <row r="13" spans="1:9" ht="24.75" customHeight="1" x14ac:dyDescent="0.35">
      <c r="A13" s="124"/>
      <c r="B13" s="124"/>
      <c r="C13" s="126"/>
      <c r="D13" s="126"/>
      <c r="E13" s="75" t="s">
        <v>317</v>
      </c>
      <c r="F13" s="9" t="s">
        <v>318</v>
      </c>
      <c r="G13" s="122"/>
      <c r="H13" s="120"/>
      <c r="I13" s="122"/>
    </row>
    <row r="14" spans="1:9" ht="24.75" customHeight="1" x14ac:dyDescent="0.35">
      <c r="A14" s="123" t="s">
        <v>77</v>
      </c>
      <c r="B14" s="132" t="s">
        <v>53</v>
      </c>
      <c r="C14" s="134" t="s">
        <v>319</v>
      </c>
      <c r="D14" s="135" t="s">
        <v>320</v>
      </c>
      <c r="E14" s="7" t="s">
        <v>56</v>
      </c>
      <c r="F14" s="15" t="s">
        <v>88</v>
      </c>
      <c r="G14" s="137"/>
      <c r="H14" s="127"/>
      <c r="I14" s="121"/>
    </row>
    <row r="15" spans="1:9" ht="24.75" customHeight="1" x14ac:dyDescent="0.35">
      <c r="A15" s="124"/>
      <c r="B15" s="133"/>
      <c r="C15" s="134"/>
      <c r="D15" s="136"/>
      <c r="E15" s="25" t="s">
        <v>89</v>
      </c>
      <c r="F15" s="76" t="s">
        <v>90</v>
      </c>
      <c r="G15" s="137"/>
      <c r="H15" s="128"/>
      <c r="I15" s="122"/>
    </row>
    <row r="16" spans="1:9" ht="24.75" customHeight="1" x14ac:dyDescent="0.35">
      <c r="A16" s="124"/>
      <c r="B16" s="133"/>
      <c r="C16" s="134"/>
      <c r="D16" s="136"/>
      <c r="E16" s="25" t="s">
        <v>321</v>
      </c>
      <c r="F16" s="76" t="s">
        <v>94</v>
      </c>
      <c r="G16" s="137"/>
      <c r="H16" s="128"/>
      <c r="I16" s="122"/>
    </row>
    <row r="17" spans="1:9" ht="24.75" customHeight="1" x14ac:dyDescent="0.35">
      <c r="A17" s="124"/>
      <c r="B17" s="133"/>
      <c r="C17" s="134"/>
      <c r="D17" s="136"/>
      <c r="E17" s="25" t="s">
        <v>95</v>
      </c>
      <c r="F17" s="77" t="s">
        <v>96</v>
      </c>
      <c r="G17" s="137"/>
      <c r="H17" s="128"/>
      <c r="I17" s="122"/>
    </row>
    <row r="18" spans="1:9" ht="24.75" customHeight="1" x14ac:dyDescent="0.35">
      <c r="A18" s="124"/>
      <c r="B18" s="133"/>
      <c r="C18" s="134"/>
      <c r="D18" s="136"/>
      <c r="E18" s="25" t="s">
        <v>97</v>
      </c>
      <c r="F18" s="76" t="s">
        <v>165</v>
      </c>
      <c r="G18" s="137"/>
      <c r="H18" s="128"/>
      <c r="I18" s="122"/>
    </row>
    <row r="19" spans="1:9" ht="24.75" customHeight="1" x14ac:dyDescent="0.35">
      <c r="A19" s="124"/>
      <c r="B19" s="133"/>
      <c r="C19" s="134"/>
      <c r="D19" s="136"/>
      <c r="E19" s="25" t="s">
        <v>166</v>
      </c>
      <c r="F19" s="76" t="s">
        <v>167</v>
      </c>
      <c r="G19" s="137"/>
      <c r="H19" s="128"/>
      <c r="I19" s="122"/>
    </row>
    <row r="20" spans="1:9" ht="24.75" customHeight="1" x14ac:dyDescent="0.35">
      <c r="A20" s="124"/>
      <c r="B20" s="133"/>
      <c r="C20" s="134"/>
      <c r="D20" s="136"/>
      <c r="E20" s="26" t="s">
        <v>322</v>
      </c>
      <c r="F20" s="15" t="s">
        <v>323</v>
      </c>
      <c r="G20" s="137"/>
      <c r="H20" s="128"/>
      <c r="I20" s="122"/>
    </row>
    <row r="21" spans="1:9" ht="24.75" customHeight="1" x14ac:dyDescent="0.35">
      <c r="A21" s="124"/>
      <c r="B21" s="133"/>
      <c r="C21" s="134"/>
      <c r="D21" s="136"/>
      <c r="E21" s="26" t="s">
        <v>324</v>
      </c>
      <c r="F21" s="15" t="s">
        <v>325</v>
      </c>
      <c r="G21" s="137"/>
      <c r="H21" s="128"/>
      <c r="I21" s="122"/>
    </row>
    <row r="22" spans="1:9" ht="24.75" customHeight="1" x14ac:dyDescent="0.35">
      <c r="A22" s="124"/>
      <c r="B22" s="133"/>
      <c r="C22" s="134"/>
      <c r="D22" s="136"/>
      <c r="E22" s="26" t="s">
        <v>326</v>
      </c>
      <c r="F22" s="15" t="s">
        <v>325</v>
      </c>
      <c r="G22" s="137"/>
      <c r="H22" s="128"/>
      <c r="I22" s="122"/>
    </row>
    <row r="23" spans="1:9" ht="24.75" customHeight="1" x14ac:dyDescent="0.35">
      <c r="A23" s="124"/>
      <c r="B23" s="133"/>
      <c r="C23" s="134"/>
      <c r="D23" s="136"/>
      <c r="E23" s="26" t="s">
        <v>327</v>
      </c>
      <c r="F23" s="15" t="s">
        <v>328</v>
      </c>
      <c r="G23" s="137"/>
      <c r="H23" s="128"/>
      <c r="I23" s="122"/>
    </row>
    <row r="24" spans="1:9" ht="24.75" customHeight="1" x14ac:dyDescent="0.35">
      <c r="A24" s="124"/>
      <c r="B24" s="133"/>
      <c r="C24" s="134"/>
      <c r="D24" s="136"/>
      <c r="E24" s="26" t="s">
        <v>329</v>
      </c>
      <c r="F24" s="15" t="s">
        <v>330</v>
      </c>
      <c r="G24" s="137"/>
      <c r="H24" s="128"/>
      <c r="I24" s="122"/>
    </row>
    <row r="25" spans="1:9" ht="24.75" customHeight="1" x14ac:dyDescent="0.35">
      <c r="A25" s="124"/>
      <c r="B25" s="133"/>
      <c r="C25" s="134"/>
      <c r="D25" s="136"/>
      <c r="E25" s="26" t="s">
        <v>331</v>
      </c>
      <c r="F25" s="15" t="s">
        <v>332</v>
      </c>
      <c r="G25" s="137"/>
      <c r="H25" s="128"/>
      <c r="I25" s="122"/>
    </row>
    <row r="26" spans="1:9" ht="24.75" customHeight="1" x14ac:dyDescent="0.35">
      <c r="A26" s="124"/>
      <c r="B26" s="133"/>
      <c r="C26" s="134"/>
      <c r="D26" s="136"/>
      <c r="E26" s="25" t="s">
        <v>333</v>
      </c>
      <c r="F26" s="76" t="s">
        <v>94</v>
      </c>
      <c r="G26" s="137"/>
      <c r="H26" s="128"/>
      <c r="I26" s="122"/>
    </row>
    <row r="27" spans="1:9" ht="24.75" customHeight="1" x14ac:dyDescent="0.35">
      <c r="A27" s="124"/>
      <c r="B27" s="133"/>
      <c r="C27" s="134"/>
      <c r="D27" s="136"/>
      <c r="E27" s="25" t="s">
        <v>95</v>
      </c>
      <c r="F27" s="77" t="s">
        <v>96</v>
      </c>
      <c r="G27" s="137"/>
      <c r="H27" s="128"/>
      <c r="I27" s="122"/>
    </row>
    <row r="28" spans="1:9" ht="24.75" customHeight="1" x14ac:dyDescent="0.35">
      <c r="A28" s="124"/>
      <c r="B28" s="133"/>
      <c r="C28" s="134"/>
      <c r="D28" s="136"/>
      <c r="E28" s="25" t="s">
        <v>97</v>
      </c>
      <c r="F28" s="76" t="s">
        <v>165</v>
      </c>
      <c r="G28" s="137"/>
      <c r="H28" s="128"/>
      <c r="I28" s="122"/>
    </row>
    <row r="29" spans="1:9" ht="24.75" customHeight="1" x14ac:dyDescent="0.35">
      <c r="A29" s="124"/>
      <c r="B29" s="133"/>
      <c r="C29" s="134"/>
      <c r="D29" s="136"/>
      <c r="E29" s="25" t="s">
        <v>166</v>
      </c>
      <c r="F29" s="76" t="s">
        <v>167</v>
      </c>
      <c r="G29" s="137"/>
      <c r="H29" s="128"/>
      <c r="I29" s="122"/>
    </row>
    <row r="30" spans="1:9" ht="24.75" customHeight="1" x14ac:dyDescent="0.35">
      <c r="A30" s="124"/>
      <c r="B30" s="133"/>
      <c r="C30" s="134"/>
      <c r="D30" s="136"/>
      <c r="E30" s="25" t="s">
        <v>334</v>
      </c>
      <c r="F30" s="76" t="s">
        <v>323</v>
      </c>
      <c r="G30" s="137"/>
      <c r="H30" s="128"/>
      <c r="I30" s="122"/>
    </row>
    <row r="31" spans="1:9" ht="24.75" customHeight="1" x14ac:dyDescent="0.35">
      <c r="A31" s="124"/>
      <c r="B31" s="133"/>
      <c r="C31" s="125"/>
      <c r="D31" s="136"/>
      <c r="E31" s="28" t="s">
        <v>335</v>
      </c>
      <c r="F31" s="16" t="s">
        <v>336</v>
      </c>
      <c r="G31" s="137"/>
      <c r="H31" s="128"/>
      <c r="I31" s="122"/>
    </row>
    <row r="32" spans="1:9" ht="24.75" customHeight="1" x14ac:dyDescent="0.35">
      <c r="A32" s="123" t="s">
        <v>85</v>
      </c>
      <c r="B32" s="123" t="s">
        <v>53</v>
      </c>
      <c r="C32" s="125" t="s">
        <v>337</v>
      </c>
      <c r="D32" s="125" t="s">
        <v>338</v>
      </c>
      <c r="E32" s="7" t="s">
        <v>56</v>
      </c>
      <c r="F32" s="8" t="s">
        <v>88</v>
      </c>
      <c r="G32" s="120"/>
      <c r="H32" s="119"/>
      <c r="I32" s="119"/>
    </row>
    <row r="33" spans="1:9" ht="24.75" customHeight="1" x14ac:dyDescent="0.35">
      <c r="A33" s="124"/>
      <c r="B33" s="124"/>
      <c r="C33" s="126"/>
      <c r="D33" s="126"/>
      <c r="E33" s="25" t="s">
        <v>89</v>
      </c>
      <c r="F33" s="26" t="s">
        <v>90</v>
      </c>
      <c r="G33" s="120"/>
      <c r="H33" s="120"/>
      <c r="I33" s="120"/>
    </row>
    <row r="34" spans="1:9" ht="24.75" customHeight="1" x14ac:dyDescent="0.35">
      <c r="A34" s="124"/>
      <c r="B34" s="124"/>
      <c r="C34" s="126"/>
      <c r="D34" s="126"/>
      <c r="E34" s="25" t="s">
        <v>321</v>
      </c>
      <c r="F34" s="26" t="s">
        <v>94</v>
      </c>
      <c r="G34" s="120"/>
      <c r="H34" s="120"/>
      <c r="I34" s="120"/>
    </row>
    <row r="35" spans="1:9" ht="24.75" customHeight="1" x14ac:dyDescent="0.35">
      <c r="A35" s="124"/>
      <c r="B35" s="124"/>
      <c r="C35" s="126"/>
      <c r="D35" s="126"/>
      <c r="E35" s="25" t="s">
        <v>95</v>
      </c>
      <c r="F35" s="27" t="s">
        <v>96</v>
      </c>
      <c r="G35" s="120"/>
      <c r="H35" s="120"/>
      <c r="I35" s="120"/>
    </row>
    <row r="36" spans="1:9" ht="24.75" customHeight="1" x14ac:dyDescent="0.35">
      <c r="A36" s="124"/>
      <c r="B36" s="124"/>
      <c r="C36" s="126"/>
      <c r="D36" s="126"/>
      <c r="E36" s="25" t="s">
        <v>97</v>
      </c>
      <c r="F36" s="26" t="s">
        <v>165</v>
      </c>
      <c r="G36" s="120"/>
      <c r="H36" s="120"/>
      <c r="I36" s="120"/>
    </row>
    <row r="37" spans="1:9" ht="24.75" customHeight="1" x14ac:dyDescent="0.35">
      <c r="A37" s="124"/>
      <c r="B37" s="124"/>
      <c r="C37" s="126"/>
      <c r="D37" s="126"/>
      <c r="E37" s="25" t="s">
        <v>166</v>
      </c>
      <c r="F37" s="26" t="s">
        <v>167</v>
      </c>
      <c r="G37" s="120"/>
      <c r="H37" s="120"/>
      <c r="I37" s="120"/>
    </row>
    <row r="38" spans="1:9" ht="24.75" customHeight="1" x14ac:dyDescent="0.35">
      <c r="A38" s="124"/>
      <c r="B38" s="124"/>
      <c r="C38" s="126"/>
      <c r="D38" s="126"/>
      <c r="E38" s="26" t="s">
        <v>339</v>
      </c>
      <c r="F38" s="8" t="s">
        <v>323</v>
      </c>
      <c r="G38" s="120"/>
      <c r="H38" s="120"/>
      <c r="I38" s="120"/>
    </row>
    <row r="39" spans="1:9" ht="24.75" customHeight="1" x14ac:dyDescent="0.35">
      <c r="A39" s="124"/>
      <c r="B39" s="124"/>
      <c r="C39" s="126"/>
      <c r="D39" s="126"/>
      <c r="E39" s="26" t="s">
        <v>340</v>
      </c>
      <c r="F39" s="8" t="s">
        <v>341</v>
      </c>
      <c r="G39" s="120"/>
      <c r="H39" s="120"/>
      <c r="I39" s="120"/>
    </row>
    <row r="40" spans="1:9" ht="24.75" customHeight="1" x14ac:dyDescent="0.35">
      <c r="A40" s="124"/>
      <c r="B40" s="124"/>
      <c r="C40" s="126"/>
      <c r="D40" s="126"/>
      <c r="E40" s="26" t="s">
        <v>342</v>
      </c>
      <c r="F40" s="8" t="s">
        <v>341</v>
      </c>
      <c r="G40" s="120"/>
      <c r="H40" s="120"/>
      <c r="I40" s="120"/>
    </row>
    <row r="41" spans="1:9" ht="24.75" customHeight="1" x14ac:dyDescent="0.35">
      <c r="A41" s="124"/>
      <c r="B41" s="124"/>
      <c r="C41" s="126"/>
      <c r="D41" s="126"/>
      <c r="E41" s="26" t="s">
        <v>331</v>
      </c>
      <c r="F41" s="8" t="s">
        <v>332</v>
      </c>
      <c r="G41" s="120"/>
      <c r="H41" s="120"/>
      <c r="I41" s="120"/>
    </row>
    <row r="42" spans="1:9" ht="24.75" customHeight="1" x14ac:dyDescent="0.35">
      <c r="A42" s="124"/>
      <c r="B42" s="124"/>
      <c r="C42" s="126"/>
      <c r="D42" s="126"/>
      <c r="E42" s="25" t="s">
        <v>333</v>
      </c>
      <c r="F42" s="26" t="s">
        <v>94</v>
      </c>
      <c r="G42" s="120"/>
      <c r="H42" s="120"/>
      <c r="I42" s="120"/>
    </row>
    <row r="43" spans="1:9" ht="24.75" customHeight="1" x14ac:dyDescent="0.35">
      <c r="A43" s="124"/>
      <c r="B43" s="124"/>
      <c r="C43" s="126"/>
      <c r="D43" s="126"/>
      <c r="E43" s="25" t="s">
        <v>95</v>
      </c>
      <c r="F43" s="27" t="s">
        <v>96</v>
      </c>
      <c r="G43" s="120"/>
      <c r="H43" s="120"/>
      <c r="I43" s="120"/>
    </row>
    <row r="44" spans="1:9" ht="24.75" customHeight="1" x14ac:dyDescent="0.35">
      <c r="A44" s="124"/>
      <c r="B44" s="124"/>
      <c r="C44" s="126"/>
      <c r="D44" s="126"/>
      <c r="E44" s="25" t="s">
        <v>97</v>
      </c>
      <c r="F44" s="26" t="s">
        <v>165</v>
      </c>
      <c r="G44" s="120"/>
      <c r="H44" s="120"/>
      <c r="I44" s="120"/>
    </row>
    <row r="45" spans="1:9" ht="24.75" customHeight="1" x14ac:dyDescent="0.35">
      <c r="A45" s="124"/>
      <c r="B45" s="124"/>
      <c r="C45" s="126"/>
      <c r="D45" s="126"/>
      <c r="E45" s="25" t="s">
        <v>166</v>
      </c>
      <c r="F45" s="26" t="s">
        <v>167</v>
      </c>
      <c r="G45" s="120"/>
      <c r="H45" s="120"/>
      <c r="I45" s="120"/>
    </row>
    <row r="46" spans="1:9" ht="24.75" customHeight="1" x14ac:dyDescent="0.35">
      <c r="A46" s="124"/>
      <c r="B46" s="124"/>
      <c r="C46" s="126"/>
      <c r="D46" s="126"/>
      <c r="E46" s="25" t="s">
        <v>343</v>
      </c>
      <c r="F46" s="26" t="s">
        <v>323</v>
      </c>
      <c r="G46" s="120"/>
      <c r="H46" s="120"/>
      <c r="I46" s="120"/>
    </row>
    <row r="47" spans="1:9" ht="24.75" customHeight="1" x14ac:dyDescent="0.35">
      <c r="A47" s="124"/>
      <c r="B47" s="124"/>
      <c r="C47" s="126"/>
      <c r="D47" s="126"/>
      <c r="E47" s="26" t="s">
        <v>344</v>
      </c>
      <c r="F47" s="8" t="s">
        <v>345</v>
      </c>
      <c r="G47" s="120"/>
      <c r="H47" s="120"/>
      <c r="I47" s="120"/>
    </row>
    <row r="48" spans="1:9" ht="24.75" customHeight="1" x14ac:dyDescent="0.35">
      <c r="A48" s="129"/>
      <c r="B48" s="124"/>
      <c r="C48" s="126"/>
      <c r="D48" s="130"/>
      <c r="E48" s="26" t="s">
        <v>342</v>
      </c>
      <c r="F48" s="8" t="s">
        <v>345</v>
      </c>
      <c r="G48" s="131"/>
      <c r="H48" s="131"/>
      <c r="I48" s="131"/>
    </row>
    <row r="49" spans="1:9" ht="24.75" customHeight="1" x14ac:dyDescent="0.35">
      <c r="A49" s="132" t="s">
        <v>190</v>
      </c>
      <c r="B49" s="139" t="s">
        <v>53</v>
      </c>
      <c r="C49" s="134" t="s">
        <v>346</v>
      </c>
      <c r="D49" s="135" t="s">
        <v>347</v>
      </c>
      <c r="E49" s="7" t="s">
        <v>56</v>
      </c>
      <c r="F49" s="8" t="s">
        <v>88</v>
      </c>
      <c r="G49" s="121"/>
      <c r="H49" s="119"/>
      <c r="I49" s="119"/>
    </row>
    <row r="50" spans="1:9" ht="24.75" customHeight="1" x14ac:dyDescent="0.35">
      <c r="A50" s="133"/>
      <c r="B50" s="139"/>
      <c r="C50" s="134"/>
      <c r="D50" s="136"/>
      <c r="E50" s="25" t="s">
        <v>89</v>
      </c>
      <c r="F50" s="26" t="s">
        <v>90</v>
      </c>
      <c r="G50" s="122"/>
      <c r="H50" s="120"/>
      <c r="I50" s="120"/>
    </row>
    <row r="51" spans="1:9" ht="24.75" customHeight="1" x14ac:dyDescent="0.35">
      <c r="A51" s="133"/>
      <c r="B51" s="139"/>
      <c r="C51" s="134"/>
      <c r="D51" s="136"/>
      <c r="E51" s="25" t="s">
        <v>321</v>
      </c>
      <c r="F51" s="26" t="s">
        <v>94</v>
      </c>
      <c r="G51" s="122"/>
      <c r="H51" s="120"/>
      <c r="I51" s="120"/>
    </row>
    <row r="52" spans="1:9" ht="24.75" customHeight="1" x14ac:dyDescent="0.35">
      <c r="A52" s="133"/>
      <c r="B52" s="139"/>
      <c r="C52" s="134"/>
      <c r="D52" s="136"/>
      <c r="E52" s="25" t="s">
        <v>95</v>
      </c>
      <c r="F52" s="27" t="s">
        <v>96</v>
      </c>
      <c r="G52" s="122"/>
      <c r="H52" s="120"/>
      <c r="I52" s="120"/>
    </row>
    <row r="53" spans="1:9" ht="24.75" customHeight="1" x14ac:dyDescent="0.35">
      <c r="A53" s="133"/>
      <c r="B53" s="139"/>
      <c r="C53" s="134"/>
      <c r="D53" s="136"/>
      <c r="E53" s="25" t="s">
        <v>97</v>
      </c>
      <c r="F53" s="26" t="s">
        <v>165</v>
      </c>
      <c r="G53" s="122"/>
      <c r="H53" s="120"/>
      <c r="I53" s="120"/>
    </row>
    <row r="54" spans="1:9" ht="24.75" customHeight="1" x14ac:dyDescent="0.35">
      <c r="A54" s="133"/>
      <c r="B54" s="139"/>
      <c r="C54" s="134"/>
      <c r="D54" s="136"/>
      <c r="E54" s="25" t="s">
        <v>166</v>
      </c>
      <c r="F54" s="26" t="s">
        <v>167</v>
      </c>
      <c r="G54" s="122"/>
      <c r="H54" s="120"/>
      <c r="I54" s="120"/>
    </row>
    <row r="55" spans="1:9" ht="24.75" customHeight="1" x14ac:dyDescent="0.35">
      <c r="A55" s="133"/>
      <c r="B55" s="139"/>
      <c r="C55" s="134"/>
      <c r="D55" s="136"/>
      <c r="E55" s="26" t="s">
        <v>348</v>
      </c>
      <c r="F55" s="8" t="s">
        <v>323</v>
      </c>
      <c r="G55" s="122"/>
      <c r="H55" s="120"/>
      <c r="I55" s="120"/>
    </row>
    <row r="56" spans="1:9" ht="24.75" customHeight="1" x14ac:dyDescent="0.35">
      <c r="A56" s="133"/>
      <c r="B56" s="139"/>
      <c r="C56" s="134"/>
      <c r="D56" s="136"/>
      <c r="E56" s="26" t="s">
        <v>349</v>
      </c>
      <c r="F56" s="26" t="s">
        <v>350</v>
      </c>
      <c r="G56" s="122"/>
      <c r="H56" s="120"/>
      <c r="I56" s="120"/>
    </row>
    <row r="57" spans="1:9" ht="24.75" customHeight="1" x14ac:dyDescent="0.35">
      <c r="A57" s="133"/>
      <c r="B57" s="139"/>
      <c r="C57" s="134"/>
      <c r="D57" s="136"/>
      <c r="E57" s="26" t="s">
        <v>351</v>
      </c>
      <c r="F57" s="26" t="s">
        <v>350</v>
      </c>
      <c r="G57" s="122"/>
      <c r="H57" s="120"/>
      <c r="I57" s="120"/>
    </row>
    <row r="58" spans="1:9" ht="24.75" customHeight="1" x14ac:dyDescent="0.35">
      <c r="A58" s="133"/>
      <c r="B58" s="139"/>
      <c r="C58" s="134"/>
      <c r="D58" s="136"/>
      <c r="E58" s="26" t="s">
        <v>331</v>
      </c>
      <c r="F58" s="8" t="s">
        <v>332</v>
      </c>
      <c r="G58" s="122"/>
      <c r="H58" s="120"/>
      <c r="I58" s="120"/>
    </row>
    <row r="59" spans="1:9" ht="24.75" customHeight="1" x14ac:dyDescent="0.35">
      <c r="A59" s="133"/>
      <c r="B59" s="139"/>
      <c r="C59" s="134"/>
      <c r="D59" s="136"/>
      <c r="E59" s="25" t="s">
        <v>333</v>
      </c>
      <c r="F59" s="26" t="s">
        <v>94</v>
      </c>
      <c r="G59" s="122"/>
      <c r="H59" s="120"/>
      <c r="I59" s="120"/>
    </row>
    <row r="60" spans="1:9" ht="24.75" customHeight="1" x14ac:dyDescent="0.35">
      <c r="A60" s="133"/>
      <c r="B60" s="139"/>
      <c r="C60" s="134"/>
      <c r="D60" s="136"/>
      <c r="E60" s="25" t="s">
        <v>95</v>
      </c>
      <c r="F60" s="27" t="s">
        <v>96</v>
      </c>
      <c r="G60" s="122"/>
      <c r="H60" s="120"/>
      <c r="I60" s="120"/>
    </row>
    <row r="61" spans="1:9" ht="24.75" customHeight="1" x14ac:dyDescent="0.35">
      <c r="A61" s="133"/>
      <c r="B61" s="139"/>
      <c r="C61" s="134"/>
      <c r="D61" s="136"/>
      <c r="E61" s="25" t="s">
        <v>97</v>
      </c>
      <c r="F61" s="26" t="s">
        <v>165</v>
      </c>
      <c r="G61" s="122"/>
      <c r="H61" s="120"/>
      <c r="I61" s="120"/>
    </row>
    <row r="62" spans="1:9" ht="24.75" customHeight="1" x14ac:dyDescent="0.35">
      <c r="A62" s="133"/>
      <c r="B62" s="139"/>
      <c r="C62" s="134"/>
      <c r="D62" s="136"/>
      <c r="E62" s="25" t="s">
        <v>166</v>
      </c>
      <c r="F62" s="26" t="s">
        <v>167</v>
      </c>
      <c r="G62" s="122"/>
      <c r="H62" s="120"/>
      <c r="I62" s="120"/>
    </row>
    <row r="63" spans="1:9" ht="24.75" customHeight="1" x14ac:dyDescent="0.35">
      <c r="A63" s="133"/>
      <c r="B63" s="139"/>
      <c r="C63" s="134"/>
      <c r="D63" s="136"/>
      <c r="E63" s="25" t="s">
        <v>352</v>
      </c>
      <c r="F63" s="26" t="s">
        <v>323</v>
      </c>
      <c r="G63" s="122"/>
      <c r="H63" s="120"/>
      <c r="I63" s="120"/>
    </row>
    <row r="64" spans="1:9" ht="24.75" customHeight="1" x14ac:dyDescent="0.35">
      <c r="A64" s="133"/>
      <c r="B64" s="139"/>
      <c r="C64" s="134"/>
      <c r="D64" s="136"/>
      <c r="E64" s="26" t="s">
        <v>353</v>
      </c>
      <c r="F64" s="8" t="s">
        <v>354</v>
      </c>
      <c r="G64" s="122"/>
      <c r="H64" s="120"/>
      <c r="I64" s="120"/>
    </row>
    <row r="65" spans="1:9" ht="24.75" customHeight="1" x14ac:dyDescent="0.35">
      <c r="A65" s="138"/>
      <c r="B65" s="139"/>
      <c r="C65" s="134"/>
      <c r="D65" s="140"/>
      <c r="E65" s="26" t="s">
        <v>342</v>
      </c>
      <c r="F65" s="8" t="s">
        <v>354</v>
      </c>
      <c r="G65" s="141"/>
      <c r="H65" s="131"/>
      <c r="I65" s="131"/>
    </row>
  </sheetData>
  <mergeCells count="28">
    <mergeCell ref="H49:H65"/>
    <mergeCell ref="I49:I65"/>
    <mergeCell ref="A49:A65"/>
    <mergeCell ref="B49:B65"/>
    <mergeCell ref="C49:C65"/>
    <mergeCell ref="D49:D65"/>
    <mergeCell ref="G49:G65"/>
    <mergeCell ref="H14:H31"/>
    <mergeCell ref="I14:I31"/>
    <mergeCell ref="A32:A48"/>
    <mergeCell ref="B32:B48"/>
    <mergeCell ref="C32:C48"/>
    <mergeCell ref="D32:D48"/>
    <mergeCell ref="G32:G48"/>
    <mergeCell ref="H32:H48"/>
    <mergeCell ref="I32:I48"/>
    <mergeCell ref="A14:A31"/>
    <mergeCell ref="B14:B31"/>
    <mergeCell ref="C14:C31"/>
    <mergeCell ref="D14:D31"/>
    <mergeCell ref="G14:G31"/>
    <mergeCell ref="H2:H13"/>
    <mergeCell ref="I2:I13"/>
    <mergeCell ref="A2:A13"/>
    <mergeCell ref="B2:B13"/>
    <mergeCell ref="C2:C13"/>
    <mergeCell ref="D2:D13"/>
    <mergeCell ref="G2:G13"/>
  </mergeCells>
  <dataValidations count="2">
    <dataValidation type="list" allowBlank="1" showInputMessage="1" showErrorMessage="1" sqref="B1" xr:uid="{EE10073D-3238-4F10-98A3-E823FC278A14}">
      <formula1>"High,Medium,Low"</formula1>
    </dataValidation>
    <dataValidation type="list" allowBlank="1" showInputMessage="1" showErrorMessage="1" sqref="H66:H1048576 H1:H14 H32 H49" xr:uid="{E12CA7C2-4A49-4569-B0F1-0D60BF6377DB}">
      <formula1>"PASS,FAIL,Blocked,No Run"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F8E61-6F7D-4010-817E-DFE583250E16}">
  <dimension ref="A1:I29"/>
  <sheetViews>
    <sheetView workbookViewId="0">
      <selection activeCell="D2" sqref="D2:D14"/>
    </sheetView>
  </sheetViews>
  <sheetFormatPr defaultRowHeight="14.5" x14ac:dyDescent="0.35"/>
  <cols>
    <col min="2" max="2" width="19.26953125" customWidth="1"/>
    <col min="3" max="3" width="30.26953125" customWidth="1"/>
    <col min="4" max="4" width="16.81640625" customWidth="1"/>
    <col min="5" max="5" width="24.1796875" customWidth="1"/>
    <col min="6" max="6" width="72.81640625" customWidth="1"/>
    <col min="7" max="7" width="19.26953125" customWidth="1"/>
    <col min="8" max="8" width="12.54296875" customWidth="1"/>
    <col min="9" max="9" width="16.26953125" customWidth="1"/>
  </cols>
  <sheetData>
    <row r="1" spans="1:9" x14ac:dyDescent="0.35">
      <c r="A1" s="67" t="s">
        <v>44</v>
      </c>
      <c r="B1" s="67" t="s">
        <v>45</v>
      </c>
      <c r="C1" s="67" t="s">
        <v>46</v>
      </c>
      <c r="D1" s="67" t="s">
        <v>47</v>
      </c>
      <c r="E1" s="67" t="s">
        <v>48</v>
      </c>
      <c r="F1" s="67" t="s">
        <v>49</v>
      </c>
      <c r="G1" s="67" t="s">
        <v>50</v>
      </c>
      <c r="H1" s="67" t="s">
        <v>51</v>
      </c>
      <c r="I1" s="67" t="s">
        <v>8</v>
      </c>
    </row>
    <row r="2" spans="1:9" ht="22.5" customHeight="1" x14ac:dyDescent="0.35">
      <c r="A2" s="104" t="s">
        <v>52</v>
      </c>
      <c r="B2" s="104" t="s">
        <v>53</v>
      </c>
      <c r="C2" s="103" t="s">
        <v>355</v>
      </c>
      <c r="D2" s="103" t="s">
        <v>294</v>
      </c>
      <c r="E2" s="10" t="s">
        <v>56</v>
      </c>
      <c r="F2" s="11" t="s">
        <v>57</v>
      </c>
      <c r="G2" s="102"/>
      <c r="H2" s="104"/>
      <c r="I2" s="102"/>
    </row>
    <row r="3" spans="1:9" ht="24" customHeight="1" x14ac:dyDescent="0.35">
      <c r="A3" s="104"/>
      <c r="B3" s="104"/>
      <c r="C3" s="103"/>
      <c r="D3" s="102"/>
      <c r="E3" s="10" t="s">
        <v>58</v>
      </c>
      <c r="F3" s="11" t="s">
        <v>59</v>
      </c>
      <c r="G3" s="102"/>
      <c r="H3" s="104"/>
      <c r="I3" s="104"/>
    </row>
    <row r="4" spans="1:9" ht="60" customHeight="1" x14ac:dyDescent="0.35">
      <c r="A4" s="104"/>
      <c r="B4" s="104"/>
      <c r="C4" s="103"/>
      <c r="D4" s="102"/>
      <c r="E4" s="10" t="s">
        <v>60</v>
      </c>
      <c r="F4" s="11" t="s">
        <v>61</v>
      </c>
      <c r="G4" s="102"/>
      <c r="H4" s="104"/>
      <c r="I4" s="104"/>
    </row>
    <row r="5" spans="1:9" ht="63" customHeight="1" x14ac:dyDescent="0.35">
      <c r="A5" s="104"/>
      <c r="B5" s="104"/>
      <c r="C5" s="103"/>
      <c r="D5" s="102"/>
      <c r="E5" s="11" t="s">
        <v>62</v>
      </c>
      <c r="F5" s="11" t="s">
        <v>63</v>
      </c>
      <c r="G5" s="102"/>
      <c r="H5" s="104"/>
      <c r="I5" s="104"/>
    </row>
    <row r="6" spans="1:9" ht="46.5" customHeight="1" x14ac:dyDescent="0.35">
      <c r="A6" s="104"/>
      <c r="B6" s="104"/>
      <c r="C6" s="103"/>
      <c r="D6" s="102"/>
      <c r="E6" s="11" t="s">
        <v>64</v>
      </c>
      <c r="F6" s="11" t="s">
        <v>65</v>
      </c>
      <c r="G6" s="63"/>
      <c r="H6" s="2"/>
      <c r="I6" s="2"/>
    </row>
    <row r="7" spans="1:9" ht="15" customHeight="1" x14ac:dyDescent="0.35">
      <c r="A7" s="104"/>
      <c r="B7" s="104"/>
      <c r="C7" s="103"/>
      <c r="D7" s="102"/>
      <c r="E7" s="10" t="s">
        <v>56</v>
      </c>
      <c r="F7" s="11" t="s">
        <v>66</v>
      </c>
      <c r="G7" s="102"/>
      <c r="H7" s="104"/>
      <c r="I7" s="104"/>
    </row>
    <row r="8" spans="1:9" ht="15" customHeight="1" x14ac:dyDescent="0.35">
      <c r="A8" s="104"/>
      <c r="B8" s="104"/>
      <c r="C8" s="103"/>
      <c r="D8" s="102"/>
      <c r="E8" s="10" t="s">
        <v>58</v>
      </c>
      <c r="F8" s="11" t="s">
        <v>59</v>
      </c>
      <c r="G8" s="102"/>
      <c r="H8" s="104"/>
      <c r="I8" s="104"/>
    </row>
    <row r="9" spans="1:9" ht="15" customHeight="1" x14ac:dyDescent="0.35">
      <c r="A9" s="104"/>
      <c r="B9" s="104"/>
      <c r="C9" s="103"/>
      <c r="D9" s="102"/>
      <c r="E9" s="10" t="s">
        <v>60</v>
      </c>
      <c r="F9" s="11" t="s">
        <v>61</v>
      </c>
      <c r="G9" s="102"/>
      <c r="H9" s="104"/>
      <c r="I9" s="104"/>
    </row>
    <row r="10" spans="1:9" ht="15" customHeight="1" x14ac:dyDescent="0.35">
      <c r="A10" s="104"/>
      <c r="B10" s="104"/>
      <c r="C10" s="103"/>
      <c r="D10" s="102"/>
      <c r="E10" s="11"/>
      <c r="F10" s="11" t="s">
        <v>68</v>
      </c>
      <c r="G10" s="102"/>
      <c r="H10" s="104"/>
      <c r="I10" s="104"/>
    </row>
    <row r="11" spans="1:9" ht="15" customHeight="1" x14ac:dyDescent="0.35">
      <c r="A11" s="104"/>
      <c r="B11" s="104"/>
      <c r="C11" s="103"/>
      <c r="D11" s="102"/>
      <c r="E11" s="11" t="s">
        <v>69</v>
      </c>
      <c r="F11" s="11" t="s">
        <v>70</v>
      </c>
      <c r="G11" s="102"/>
      <c r="H11" s="104"/>
      <c r="I11" s="104"/>
    </row>
    <row r="12" spans="1:9" ht="9" customHeight="1" x14ac:dyDescent="0.35">
      <c r="A12" s="104"/>
      <c r="B12" s="104"/>
      <c r="C12" s="103"/>
      <c r="D12" s="102"/>
      <c r="E12" s="11" t="s">
        <v>71</v>
      </c>
      <c r="F12" s="11" t="s">
        <v>72</v>
      </c>
      <c r="G12" s="102"/>
      <c r="H12" s="104"/>
      <c r="I12" s="104"/>
    </row>
    <row r="13" spans="1:9" ht="31.5" customHeight="1" x14ac:dyDescent="0.35">
      <c r="A13" s="104"/>
      <c r="B13" s="104"/>
      <c r="C13" s="103"/>
      <c r="D13" s="102"/>
      <c r="E13" s="11" t="s">
        <v>73</v>
      </c>
      <c r="F13" s="11" t="s">
        <v>74</v>
      </c>
      <c r="G13" s="102"/>
      <c r="H13" s="104"/>
      <c r="I13" s="104"/>
    </row>
    <row r="14" spans="1:9" ht="44.25" customHeight="1" x14ac:dyDescent="0.35">
      <c r="A14" s="99"/>
      <c r="B14" s="99"/>
      <c r="C14" s="105"/>
      <c r="D14" s="96"/>
      <c r="E14" s="14" t="s">
        <v>75</v>
      </c>
      <c r="F14" s="14" t="s">
        <v>76</v>
      </c>
      <c r="G14" s="96"/>
      <c r="H14" s="99"/>
      <c r="I14" s="99"/>
    </row>
    <row r="15" spans="1:9" ht="15" customHeight="1" x14ac:dyDescent="0.35">
      <c r="A15" s="104" t="s">
        <v>77</v>
      </c>
      <c r="B15" s="104" t="s">
        <v>78</v>
      </c>
      <c r="C15" s="103" t="s">
        <v>79</v>
      </c>
      <c r="D15" s="102" t="s">
        <v>80</v>
      </c>
      <c r="E15" s="10" t="s">
        <v>81</v>
      </c>
      <c r="F15" s="11" t="s">
        <v>82</v>
      </c>
      <c r="G15" s="96"/>
      <c r="H15" s="99"/>
      <c r="I15" s="99"/>
    </row>
    <row r="16" spans="1:9" ht="15" customHeight="1" x14ac:dyDescent="0.35">
      <c r="A16" s="104"/>
      <c r="B16" s="104"/>
      <c r="C16" s="103"/>
      <c r="D16" s="102"/>
      <c r="E16" s="10" t="s">
        <v>58</v>
      </c>
      <c r="F16" s="11" t="s">
        <v>59</v>
      </c>
      <c r="G16" s="97"/>
      <c r="H16" s="100"/>
      <c r="I16" s="100"/>
    </row>
    <row r="17" spans="1:9" ht="15" customHeight="1" x14ac:dyDescent="0.35">
      <c r="A17" s="104"/>
      <c r="B17" s="104"/>
      <c r="C17" s="103"/>
      <c r="D17" s="102"/>
      <c r="E17" s="10" t="s">
        <v>83</v>
      </c>
      <c r="F17" s="11" t="s">
        <v>84</v>
      </c>
      <c r="G17" s="98"/>
      <c r="H17" s="101"/>
      <c r="I17" s="101"/>
    </row>
    <row r="18" spans="1:9" ht="15" customHeight="1" x14ac:dyDescent="0.35">
      <c r="A18" s="104" t="s">
        <v>85</v>
      </c>
      <c r="B18" s="104" t="s">
        <v>78</v>
      </c>
      <c r="C18" s="103" t="s">
        <v>86</v>
      </c>
      <c r="D18" s="102" t="s">
        <v>87</v>
      </c>
      <c r="E18" s="10" t="s">
        <v>56</v>
      </c>
      <c r="F18" s="11" t="s">
        <v>88</v>
      </c>
      <c r="G18" s="96"/>
      <c r="H18" s="99"/>
      <c r="I18" s="99"/>
    </row>
    <row r="19" spans="1:9" ht="15" customHeight="1" x14ac:dyDescent="0.35">
      <c r="A19" s="104"/>
      <c r="B19" s="104"/>
      <c r="C19" s="103"/>
      <c r="D19" s="102"/>
      <c r="E19" s="68" t="s">
        <v>89</v>
      </c>
      <c r="F19" s="69" t="s">
        <v>90</v>
      </c>
      <c r="G19" s="97"/>
      <c r="H19" s="100"/>
      <c r="I19" s="100"/>
    </row>
    <row r="20" spans="1:9" ht="15" customHeight="1" x14ac:dyDescent="0.35">
      <c r="A20" s="104"/>
      <c r="B20" s="104"/>
      <c r="C20" s="103"/>
      <c r="D20" s="102"/>
      <c r="E20" s="68" t="s">
        <v>91</v>
      </c>
      <c r="F20" s="69" t="s">
        <v>92</v>
      </c>
      <c r="G20" s="97"/>
      <c r="H20" s="100"/>
      <c r="I20" s="100"/>
    </row>
    <row r="21" spans="1:9" ht="15" customHeight="1" x14ac:dyDescent="0.35">
      <c r="A21" s="104"/>
      <c r="B21" s="104"/>
      <c r="C21" s="103"/>
      <c r="D21" s="102"/>
      <c r="E21" s="68" t="s">
        <v>93</v>
      </c>
      <c r="F21" s="69" t="s">
        <v>94</v>
      </c>
      <c r="G21" s="97"/>
      <c r="H21" s="100"/>
      <c r="I21" s="100"/>
    </row>
    <row r="22" spans="1:9" ht="15" customHeight="1" x14ac:dyDescent="0.35">
      <c r="A22" s="104"/>
      <c r="B22" s="104"/>
      <c r="C22" s="103"/>
      <c r="D22" s="102"/>
      <c r="E22" s="68" t="s">
        <v>95</v>
      </c>
      <c r="F22" s="70" t="s">
        <v>96</v>
      </c>
      <c r="G22" s="97"/>
      <c r="H22" s="100"/>
      <c r="I22" s="100"/>
    </row>
    <row r="23" spans="1:9" ht="15" customHeight="1" x14ac:dyDescent="0.35">
      <c r="A23" s="104"/>
      <c r="B23" s="104"/>
      <c r="C23" s="103"/>
      <c r="D23" s="102"/>
      <c r="E23" s="68" t="s">
        <v>97</v>
      </c>
      <c r="F23" s="69" t="s">
        <v>98</v>
      </c>
      <c r="G23" s="98"/>
      <c r="H23" s="101"/>
      <c r="I23" s="101"/>
    </row>
    <row r="24" spans="1:9" x14ac:dyDescent="0.35">
      <c r="A24" s="104" t="s">
        <v>85</v>
      </c>
      <c r="B24" s="104" t="s">
        <v>78</v>
      </c>
      <c r="C24" s="103" t="s">
        <v>86</v>
      </c>
      <c r="D24" s="102" t="s">
        <v>87</v>
      </c>
      <c r="E24" s="10" t="s">
        <v>56</v>
      </c>
    </row>
    <row r="25" spans="1:9" ht="23" x14ac:dyDescent="0.35">
      <c r="A25" s="104"/>
      <c r="B25" s="104"/>
      <c r="C25" s="103"/>
      <c r="D25" s="102"/>
      <c r="E25" s="68" t="s">
        <v>89</v>
      </c>
    </row>
    <row r="26" spans="1:9" x14ac:dyDescent="0.35">
      <c r="A26" s="104"/>
      <c r="B26" s="104"/>
      <c r="C26" s="103"/>
      <c r="D26" s="102"/>
    </row>
    <row r="27" spans="1:9" x14ac:dyDescent="0.35">
      <c r="A27" s="104"/>
      <c r="B27" s="104"/>
      <c r="C27" s="103"/>
      <c r="D27" s="102"/>
    </row>
    <row r="28" spans="1:9" x14ac:dyDescent="0.35">
      <c r="A28" s="104"/>
      <c r="B28" s="104"/>
      <c r="C28" s="103"/>
      <c r="D28" s="102"/>
    </row>
    <row r="29" spans="1:9" x14ac:dyDescent="0.35">
      <c r="A29" s="104"/>
      <c r="B29" s="104"/>
      <c r="C29" s="103"/>
      <c r="D29" s="102"/>
    </row>
  </sheetData>
  <mergeCells count="28">
    <mergeCell ref="A24:A29"/>
    <mergeCell ref="B24:B29"/>
    <mergeCell ref="C24:C29"/>
    <mergeCell ref="D24:D29"/>
    <mergeCell ref="I2:I5"/>
    <mergeCell ref="G7:G14"/>
    <mergeCell ref="H7:H14"/>
    <mergeCell ref="I7:I14"/>
    <mergeCell ref="A15:A17"/>
    <mergeCell ref="B15:B17"/>
    <mergeCell ref="C15:C17"/>
    <mergeCell ref="D15:D17"/>
    <mergeCell ref="G15:G17"/>
    <mergeCell ref="H15:H17"/>
    <mergeCell ref="A2:A14"/>
    <mergeCell ref="B2:B14"/>
    <mergeCell ref="C2:C14"/>
    <mergeCell ref="D2:D14"/>
    <mergeCell ref="G2:G5"/>
    <mergeCell ref="H2:H5"/>
    <mergeCell ref="I15:I17"/>
    <mergeCell ref="H18:H23"/>
    <mergeCell ref="I18:I23"/>
    <mergeCell ref="A18:A23"/>
    <mergeCell ref="B18:B23"/>
    <mergeCell ref="C18:C23"/>
    <mergeCell ref="D18:D23"/>
    <mergeCell ref="G18:G23"/>
  </mergeCells>
  <dataValidations count="2">
    <dataValidation type="list" allowBlank="1" showInputMessage="1" showErrorMessage="1" sqref="H1:H23" xr:uid="{55F47D91-E880-48DC-9E52-C5C972C88AC4}">
      <formula1>"PASS,FAIL,Blocked,No Run"</formula1>
    </dataValidation>
    <dataValidation type="list" allowBlank="1" showInputMessage="1" showErrorMessage="1" sqref="B1" xr:uid="{E352C4B9-FA92-4872-AAD9-CDBD4347EF61}">
      <formula1>"High,Medium,Low"</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0A935-4C59-42EA-BB6A-94D869CA2AF0}">
  <sheetPr>
    <tabColor rgb="FF92D050"/>
  </sheetPr>
  <dimension ref="A1:I19"/>
  <sheetViews>
    <sheetView showGridLines="0" workbookViewId="0">
      <selection activeCell="C2" sqref="C2:C10"/>
    </sheetView>
  </sheetViews>
  <sheetFormatPr defaultColWidth="9.1796875" defaultRowHeight="14.5" x14ac:dyDescent="0.35"/>
  <cols>
    <col min="1" max="1" width="9.1796875" style="30"/>
    <col min="2" max="2" width="7.1796875" style="30" bestFit="1" customWidth="1"/>
    <col min="3" max="3" width="34.453125" style="30" customWidth="1"/>
    <col min="4" max="4" width="26.1796875" style="30" customWidth="1"/>
    <col min="5" max="5" width="57.26953125" style="30" customWidth="1"/>
    <col min="6" max="6" width="65" style="30" customWidth="1"/>
    <col min="7" max="16384" width="9.1796875" style="30"/>
  </cols>
  <sheetData>
    <row r="1" spans="1:9" ht="23" x14ac:dyDescent="0.35">
      <c r="A1" s="67" t="s">
        <v>44</v>
      </c>
      <c r="B1" s="67" t="s">
        <v>45</v>
      </c>
      <c r="C1" s="67" t="s">
        <v>46</v>
      </c>
      <c r="D1" s="67" t="s">
        <v>47</v>
      </c>
      <c r="E1" s="67" t="s">
        <v>48</v>
      </c>
      <c r="F1" s="67" t="s">
        <v>49</v>
      </c>
      <c r="G1" s="67" t="s">
        <v>50</v>
      </c>
      <c r="H1" s="67" t="s">
        <v>51</v>
      </c>
      <c r="I1" s="67" t="s">
        <v>8</v>
      </c>
    </row>
    <row r="2" spans="1:9" x14ac:dyDescent="0.35">
      <c r="A2" s="142" t="s">
        <v>52</v>
      </c>
      <c r="B2" s="142" t="s">
        <v>53</v>
      </c>
      <c r="C2" s="103" t="s">
        <v>356</v>
      </c>
      <c r="D2" s="103" t="s">
        <v>357</v>
      </c>
      <c r="E2" s="10" t="s">
        <v>56</v>
      </c>
      <c r="F2" s="11" t="s">
        <v>88</v>
      </c>
      <c r="G2" s="102"/>
      <c r="H2" s="104"/>
      <c r="I2" s="102"/>
    </row>
    <row r="3" spans="1:9" ht="23" x14ac:dyDescent="0.35">
      <c r="A3" s="142"/>
      <c r="B3" s="142"/>
      <c r="C3" s="103"/>
      <c r="D3" s="103"/>
      <c r="E3" s="68" t="s">
        <v>89</v>
      </c>
      <c r="F3" s="69" t="s">
        <v>90</v>
      </c>
      <c r="G3" s="102"/>
      <c r="H3" s="104"/>
      <c r="I3" s="102"/>
    </row>
    <row r="4" spans="1:9" x14ac:dyDescent="0.35">
      <c r="A4" s="142"/>
      <c r="B4" s="142"/>
      <c r="C4" s="103"/>
      <c r="D4" s="103"/>
      <c r="E4" s="68" t="s">
        <v>164</v>
      </c>
      <c r="F4" s="69" t="s">
        <v>94</v>
      </c>
      <c r="G4" s="102"/>
      <c r="H4" s="104"/>
      <c r="I4" s="102"/>
    </row>
    <row r="5" spans="1:9" x14ac:dyDescent="0.35">
      <c r="A5" s="142"/>
      <c r="B5" s="142"/>
      <c r="C5" s="103"/>
      <c r="D5" s="103"/>
      <c r="E5" s="68" t="s">
        <v>95</v>
      </c>
      <c r="F5" s="70" t="s">
        <v>96</v>
      </c>
      <c r="G5" s="102"/>
      <c r="H5" s="104"/>
      <c r="I5" s="102"/>
    </row>
    <row r="6" spans="1:9" x14ac:dyDescent="0.35">
      <c r="A6" s="142"/>
      <c r="B6" s="142"/>
      <c r="C6" s="103"/>
      <c r="D6" s="103"/>
      <c r="E6" s="68" t="s">
        <v>97</v>
      </c>
      <c r="F6" s="69" t="s">
        <v>358</v>
      </c>
      <c r="G6" s="102"/>
      <c r="H6" s="104"/>
      <c r="I6" s="102"/>
    </row>
    <row r="7" spans="1:9" ht="23" x14ac:dyDescent="0.35">
      <c r="A7" s="142"/>
      <c r="B7" s="142"/>
      <c r="C7" s="103"/>
      <c r="D7" s="103"/>
      <c r="E7" s="69" t="s">
        <v>359</v>
      </c>
      <c r="F7" s="11" t="s">
        <v>360</v>
      </c>
      <c r="G7" s="102"/>
      <c r="H7" s="104"/>
      <c r="I7" s="102"/>
    </row>
    <row r="8" spans="1:9" ht="23" x14ac:dyDescent="0.35">
      <c r="A8" s="142"/>
      <c r="B8" s="142"/>
      <c r="C8" s="103"/>
      <c r="D8" s="103"/>
      <c r="E8" s="69" t="s">
        <v>361</v>
      </c>
      <c r="F8" s="11" t="s">
        <v>362</v>
      </c>
      <c r="G8" s="102"/>
      <c r="H8" s="104"/>
      <c r="I8" s="102"/>
    </row>
    <row r="9" spans="1:9" ht="23" x14ac:dyDescent="0.35">
      <c r="A9" s="142"/>
      <c r="B9" s="142"/>
      <c r="C9" s="103"/>
      <c r="D9" s="103"/>
      <c r="E9" s="70" t="s">
        <v>363</v>
      </c>
      <c r="F9" s="11" t="s">
        <v>364</v>
      </c>
      <c r="G9" s="102"/>
      <c r="H9" s="104"/>
      <c r="I9" s="102"/>
    </row>
    <row r="10" spans="1:9" ht="23" x14ac:dyDescent="0.35">
      <c r="A10" s="142"/>
      <c r="B10" s="142"/>
      <c r="C10" s="103"/>
      <c r="D10" s="103"/>
      <c r="E10" s="70" t="s">
        <v>365</v>
      </c>
      <c r="F10" s="11" t="s">
        <v>366</v>
      </c>
      <c r="G10" s="102"/>
      <c r="H10" s="104"/>
      <c r="I10" s="102"/>
    </row>
    <row r="11" spans="1:9" x14ac:dyDescent="0.35">
      <c r="A11" s="142" t="s">
        <v>77</v>
      </c>
      <c r="B11" s="142" t="s">
        <v>53</v>
      </c>
      <c r="C11" s="103" t="s">
        <v>367</v>
      </c>
      <c r="D11" s="103" t="s">
        <v>368</v>
      </c>
      <c r="E11" s="10" t="s">
        <v>56</v>
      </c>
      <c r="F11" s="11" t="s">
        <v>88</v>
      </c>
      <c r="G11" s="102"/>
      <c r="H11" s="104"/>
      <c r="I11" s="102"/>
    </row>
    <row r="12" spans="1:9" ht="23" x14ac:dyDescent="0.35">
      <c r="A12" s="142"/>
      <c r="B12" s="142"/>
      <c r="C12" s="103"/>
      <c r="D12" s="103"/>
      <c r="E12" s="68" t="s">
        <v>89</v>
      </c>
      <c r="F12" s="69" t="s">
        <v>90</v>
      </c>
      <c r="G12" s="102"/>
      <c r="H12" s="104"/>
      <c r="I12" s="102"/>
    </row>
    <row r="13" spans="1:9" x14ac:dyDescent="0.35">
      <c r="A13" s="142"/>
      <c r="B13" s="142"/>
      <c r="C13" s="103"/>
      <c r="D13" s="103"/>
      <c r="E13" s="68" t="s">
        <v>164</v>
      </c>
      <c r="F13" s="69" t="s">
        <v>94</v>
      </c>
      <c r="G13" s="102"/>
      <c r="H13" s="104"/>
      <c r="I13" s="102"/>
    </row>
    <row r="14" spans="1:9" x14ac:dyDescent="0.35">
      <c r="A14" s="142"/>
      <c r="B14" s="142"/>
      <c r="C14" s="103"/>
      <c r="D14" s="103"/>
      <c r="E14" s="68" t="s">
        <v>95</v>
      </c>
      <c r="F14" s="70" t="s">
        <v>96</v>
      </c>
      <c r="G14" s="102"/>
      <c r="H14" s="104"/>
      <c r="I14" s="102"/>
    </row>
    <row r="15" spans="1:9" x14ac:dyDescent="0.35">
      <c r="A15" s="142"/>
      <c r="B15" s="142"/>
      <c r="C15" s="103"/>
      <c r="D15" s="103"/>
      <c r="E15" s="68" t="s">
        <v>97</v>
      </c>
      <c r="F15" s="69" t="s">
        <v>358</v>
      </c>
      <c r="G15" s="102"/>
      <c r="H15" s="104"/>
      <c r="I15" s="102"/>
    </row>
    <row r="16" spans="1:9" x14ac:dyDescent="0.35">
      <c r="A16" s="142"/>
      <c r="B16" s="142"/>
      <c r="C16" s="103"/>
      <c r="D16" s="103"/>
      <c r="E16" s="11" t="s">
        <v>369</v>
      </c>
      <c r="F16" s="73" t="s">
        <v>370</v>
      </c>
      <c r="G16" s="102"/>
      <c r="H16" s="104"/>
      <c r="I16" s="102"/>
    </row>
    <row r="17" spans="1:9" x14ac:dyDescent="0.35">
      <c r="A17" s="142"/>
      <c r="B17" s="142"/>
      <c r="C17" s="103"/>
      <c r="D17" s="103"/>
      <c r="E17" s="11" t="s">
        <v>371</v>
      </c>
      <c r="F17" s="73" t="s">
        <v>370</v>
      </c>
      <c r="G17" s="102"/>
      <c r="H17" s="104"/>
      <c r="I17" s="102"/>
    </row>
    <row r="18" spans="1:9" x14ac:dyDescent="0.35">
      <c r="A18" s="142"/>
      <c r="B18" s="142"/>
      <c r="C18" s="103"/>
      <c r="D18" s="103"/>
      <c r="E18" s="11" t="s">
        <v>372</v>
      </c>
      <c r="F18" s="73" t="s">
        <v>370</v>
      </c>
      <c r="G18" s="102"/>
      <c r="H18" s="104"/>
      <c r="I18" s="102"/>
    </row>
    <row r="19" spans="1:9" x14ac:dyDescent="0.35">
      <c r="A19" s="142"/>
      <c r="B19" s="142"/>
      <c r="C19" s="103"/>
      <c r="D19" s="103"/>
      <c r="E19" s="74" t="s">
        <v>373</v>
      </c>
      <c r="F19" s="11" t="s">
        <v>370</v>
      </c>
      <c r="G19" s="109"/>
      <c r="H19" s="104"/>
      <c r="I19" s="102"/>
    </row>
  </sheetData>
  <mergeCells count="14">
    <mergeCell ref="I2:I10"/>
    <mergeCell ref="A11:A19"/>
    <mergeCell ref="B11:B19"/>
    <mergeCell ref="C11:C19"/>
    <mergeCell ref="D11:D19"/>
    <mergeCell ref="G11:G19"/>
    <mergeCell ref="H11:H19"/>
    <mergeCell ref="I11:I19"/>
    <mergeCell ref="A2:A10"/>
    <mergeCell ref="B2:B10"/>
    <mergeCell ref="C2:C10"/>
    <mergeCell ref="D2:D10"/>
    <mergeCell ref="G2:G10"/>
    <mergeCell ref="H2:H10"/>
  </mergeCells>
  <dataValidations count="2">
    <dataValidation type="list" allowBlank="1" showInputMessage="1" showErrorMessage="1" sqref="B1" xr:uid="{88E4EAD0-4791-4602-A4B9-4DACCF1D0CA0}">
      <formula1>"High,Medium,Low"</formula1>
    </dataValidation>
    <dataValidation type="list" allowBlank="1" showInputMessage="1" showErrorMessage="1" sqref="H1:H19" xr:uid="{1E5A81E8-93F5-400D-AE8D-CC80D13A9FC8}">
      <formula1>"PASS,FAIL,Blocked,No Run"</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9B0467BC2A234D9312394D759B7843" ma:contentTypeVersion="16" ma:contentTypeDescription="Create a new document." ma:contentTypeScope="" ma:versionID="bddbce7ce93d4437918f86837ccbbcb5">
  <xsd:schema xmlns:xsd="http://www.w3.org/2001/XMLSchema" xmlns:xs="http://www.w3.org/2001/XMLSchema" xmlns:p="http://schemas.microsoft.com/office/2006/metadata/properties" xmlns:ns2="d9381be6-a176-472d-a8a2-b98731d9ac13" xmlns:ns3="5fdd8c30-2d11-4efa-8602-c76e4b4d8d68" targetNamespace="http://schemas.microsoft.com/office/2006/metadata/properties" ma:root="true" ma:fieldsID="8d6660b0c70ca974360186dd1367e3f3" ns2:_="" ns3:_="">
    <xsd:import namespace="d9381be6-a176-472d-a8a2-b98731d9ac13"/>
    <xsd:import namespace="5fdd8c30-2d11-4efa-8602-c76e4b4d8d6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MediaServiceDateTaken"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381be6-a176-472d-a8a2-b98731d9ac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80fb412-e308-4250-93dc-e7021c39e947"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Comments" ma:index="20" nillable="true" ma:displayName="Comments" ma:description="Details about collection" ma:format="Dropdown" ma:internalName="Comments">
      <xsd:simpleType>
        <xsd:restriction base="dms:Note">
          <xsd:maxLength value="255"/>
        </xsd:restriction>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fdd8c30-2d11-4efa-8602-c76e4b4d8d6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3f3d9f5-be68-4b20-a9f3-bb5f6cce7163}" ma:internalName="TaxCatchAll" ma:showField="CatchAllData" ma:web="5fdd8c30-2d11-4efa-8602-c76e4b4d8d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fdd8c30-2d11-4efa-8602-c76e4b4d8d68" xsi:nil="true"/>
    <Comments xmlns="d9381be6-a176-472d-a8a2-b98731d9ac13" xsi:nil="true"/>
    <lcf76f155ced4ddcb4097134ff3c332f xmlns="d9381be6-a176-472d-a8a2-b98731d9ac13">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220918-44E4-4D57-87E8-17B4375B87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381be6-a176-472d-a8a2-b98731d9ac13"/>
    <ds:schemaRef ds:uri="5fdd8c30-2d11-4efa-8602-c76e4b4d8d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3AC158-CF6A-49F5-B99B-E6B1AF7376DF}">
  <ds:schemaRefs>
    <ds:schemaRef ds:uri="http://schemas.microsoft.com/office/2006/metadata/properties"/>
    <ds:schemaRef ds:uri="http://schemas.microsoft.com/office/infopath/2007/PartnerControls"/>
    <ds:schemaRef ds:uri="5fdd8c30-2d11-4efa-8602-c76e4b4d8d68"/>
    <ds:schemaRef ds:uri="d9381be6-a176-472d-a8a2-b98731d9ac13"/>
  </ds:schemaRefs>
</ds:datastoreItem>
</file>

<file path=customXml/itemProps3.xml><?xml version="1.0" encoding="utf-8"?>
<ds:datastoreItem xmlns:ds="http://schemas.openxmlformats.org/officeDocument/2006/customXml" ds:itemID="{48C0A913-4F37-44C8-90A4-7C1DF7F0B88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Master</vt:lpstr>
      <vt:lpstr>Login, Logout &amp; Home page</vt:lpstr>
      <vt:lpstr>Filters, More Filters &amp; Reset</vt:lpstr>
      <vt:lpstr>Compare comps &amp; Subject details</vt:lpstr>
      <vt:lpstr>Comp Analysis Landing Page</vt:lpstr>
      <vt:lpstr>Comp Analysis Page</vt:lpstr>
      <vt:lpstr>Photo Validations</vt:lpstr>
      <vt:lpstr>Sheet1</vt:lpstr>
      <vt:lpstr>Multi Hit List</vt:lpstr>
      <vt:lpstr>My Orders</vt:lpstr>
      <vt:lpstr>Adjusted Value &amp; VeroValue </vt:lpstr>
      <vt:lpstr>Map&amp;Report Validation</vt:lpstr>
      <vt:lpstr>Export Repot PDF</vt:lpstr>
      <vt:lpstr>draft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Manu Raju</cp:lastModifiedBy>
  <cp:revision/>
  <dcterms:created xsi:type="dcterms:W3CDTF">2023-06-20T15:38:48Z</dcterms:created>
  <dcterms:modified xsi:type="dcterms:W3CDTF">2023-06-30T18:16:33Z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0x010100B09B0467BC2A234D9312394D759B7843</vt:lpwstr>
  </property>
  <property fmtid="{D5CDD505-2E9C-101B-9397-08002B2CF9AE}" pid="3" name="MediaServiceImageTags">
    <vt:lpwstr/>
  </property>
</Properties>
</file>