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turally Ventillated" sheetId="1" state="visible" r:id="rId2"/>
    <sheet name="Reference" sheetId="2" state="visible" r:id="rId3"/>
  </sheets>
  <definedNames>
    <definedName function="false" hidden="false" localSheetId="0" name="_xlnm.Print_Area" vbProcedure="false">'Naturally Ventillated'!$A$1:$D$18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<sst xmlns="http://schemas.openxmlformats.org/spreadsheetml/2006/main" count="37" uniqueCount="35">
  <si>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 xml:space="preserve">DESIGN OF VENTILLATION OPENINGS FOR TRANFORMER</t>
  </si>
  <si>
    <t xml:space="preserve">Location</t>
  </si>
  <si>
    <t xml:space="preserve">MAIN SS</t>
  </si>
  <si>
    <t xml:space="preserve">Transformer rating</t>
  </si>
  <si>
    <t xml:space="preserve">630kVA, Eff.Lvl.2</t>
  </si>
  <si>
    <t xml:space="preserve">Transformer loss at full load</t>
  </si>
  <si>
    <t xml:space="preserve">W</t>
  </si>
  <si>
    <t xml:space="preserve">Ambient Temperature</t>
  </si>
  <si>
    <t xml:space="preserve">°C</t>
  </si>
  <si>
    <t xml:space="preserve">Room temperature</t>
  </si>
  <si>
    <t xml:space="preserve">Air movement required for heat dessipation</t>
  </si>
  <si>
    <t xml:space="preserve">CMS</t>
  </si>
  <si>
    <t xml:space="preserve">CMH</t>
  </si>
  <si>
    <t xml:space="preserve">Inlet path resistance</t>
  </si>
  <si>
    <t xml:space="preserve">Outlet path resistance</t>
  </si>
  <si>
    <t xml:space="preserve">Ratio Inlet/Outlet</t>
  </si>
  <si>
    <t xml:space="preserve">Height between openings</t>
  </si>
  <si>
    <t xml:space="preserve">Inlet Area</t>
  </si>
  <si>
    <t xml:space="preserve">sq.m</t>
  </si>
  <si>
    <t xml:space="preserve">Outlet Area</t>
  </si>
  <si>
    <t xml:space="preserve">Resistance Values</t>
  </si>
  <si>
    <t xml:space="preserve">Element</t>
  </si>
  <si>
    <t xml:space="preserve">Path</t>
  </si>
  <si>
    <t xml:space="preserve">Acceleration</t>
  </si>
  <si>
    <t xml:space="preserve">Right angle bend</t>
  </si>
  <si>
    <t xml:space="preserve">Rounded bend</t>
  </si>
  <si>
    <t xml:space="preserve">Slow change of direction</t>
  </si>
  <si>
    <t xml:space="preserve">0 – 0.6</t>
  </si>
  <si>
    <t xml:space="preserve">Wire screen</t>
  </si>
  <si>
    <t xml:space="preserve">0.5 – 1</t>
  </si>
  <si>
    <t xml:space="preserve">Slats</t>
  </si>
  <si>
    <t xml:space="preserve">2.5 – 3.5</t>
  </si>
  <si>
    <t xml:space="preserve">Cross section widening
(1:2 to 1:10)</t>
  </si>
  <si>
    <t xml:space="preserve">0.25 – 0.9</t>
  </si>
  <si>
    <r>
      <rPr>
        <sz val="11"/>
        <color rgb="FF000000"/>
        <rFont val="Comic Neue"/>
        <family val="0"/>
        <charset val="1"/>
      </rPr>
      <t xml:space="preserve">DP = 0.5*ρ*Σ(V</t>
    </r>
    <r>
      <rPr>
        <vertAlign val="superscript"/>
        <sz val="11"/>
        <color rgb="FF000000"/>
        <rFont val="Comic Neue"/>
        <family val="0"/>
        <charset val="1"/>
      </rPr>
      <t xml:space="preserve">2</t>
    </r>
    <r>
      <rPr>
        <sz val="11"/>
        <color rgb="FF000000"/>
        <rFont val="Comic Neue"/>
        <family val="0"/>
        <charset val="1"/>
      </rPr>
      <t xml:space="preserve">*Cv) = 0.5*ρ*Q/A1*Σ(R1+R2*m</t>
    </r>
    <r>
      <rPr>
        <vertAlign val="superscript"/>
        <sz val="11"/>
        <color rgb="FF000000"/>
        <rFont val="Comic Neue"/>
        <family val="0"/>
        <charset val="1"/>
      </rPr>
      <t xml:space="preserve">2</t>
    </r>
    <r>
      <rPr>
        <sz val="11"/>
        <color rgb="FF000000"/>
        <rFont val="Comic Neue"/>
        <family val="0"/>
        <charset val="1"/>
      </rPr>
      <t xml:space="preserve">)  where m=A1/A2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</si>
</sst>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0.00"/>
    <numFmt numFmtId="168" formatCode="0.0"/>
    <numFmt numFmtId="169" formatCode="#,##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mic Neue"/>
      <family val="0"/>
      <charset val="1"/>
    </font>
    <font>
      <b val="true"/>
      <sz val="10"/>
      <color rgb="FF000000"/>
      <name val="Comic Neue"/>
      <family val="0"/>
      <charset val="1"/>
    </font>
    <font>
      <i val="true"/>
      <sz val="10"/>
      <color rgb="FF000000"/>
      <name val="Comic Neue"/>
      <family val="0"/>
      <charset val="1"/>
    </font>
    <font>
      <sz val="11"/>
      <color rgb="FF000000"/>
      <name val="Comic Neue"/>
      <family val="0"/>
      <charset val="1"/>
    </font>
    <font>
      <b val="true"/>
      <i val="true"/>
      <sz val="11"/>
      <color rgb="FF000000"/>
      <name val="Comic Neue"/>
      <family val="0"/>
      <charset val="1"/>
    </font>
    <font>
      <vertAlign val="superscript"/>
      <sz val="11"/>
      <color rgb="FF000000"/>
      <name val="Comic Neu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23040</xdr:colOff>
      <xdr:row>9</xdr:row>
      <xdr:rowOff>43200</xdr:rowOff>
    </xdr:from>
    <xdr:to>
      <xdr:col>4</xdr:col>
      <xdr:colOff>1463760</xdr:colOff>
      <xdr:row>11</xdr:row>
      <xdr:rowOff>154080</xdr:rowOff>
    </xdr:to>
    <xdr:pic>
      <xdr:nvPicPr>
        <xdr:cNvPr id="0" name="Image 2_1" descr=""/>
        <xdr:cNvPicPr/>
      </xdr:nvPicPr>
      <xdr:blipFill>
        <a:blip r:embed="rId1"/>
        <a:stretch/>
      </xdr:blipFill>
      <xdr:spPr>
        <a:xfrm>
          <a:off x="4366440" y="1620360"/>
          <a:ext cx="1440720" cy="4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807840</xdr:colOff>
      <xdr:row>2</xdr:row>
      <xdr:rowOff>107640</xdr:rowOff>
    </xdr:from>
    <xdr:to>
      <xdr:col>6</xdr:col>
      <xdr:colOff>700200</xdr:colOff>
      <xdr:row>7</xdr:row>
      <xdr:rowOff>145800</xdr:rowOff>
    </xdr:to>
    <xdr:pic>
      <xdr:nvPicPr>
        <xdr:cNvPr id="1" name="Image 1_1" descr=""/>
        <xdr:cNvPicPr/>
      </xdr:nvPicPr>
      <xdr:blipFill>
        <a:blip r:embed="rId2"/>
        <a:stretch/>
      </xdr:blipFill>
      <xdr:spPr>
        <a:xfrm>
          <a:off x="4338360" y="457920"/>
          <a:ext cx="4725360" cy="91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pageBreakPreview" topLeftCell="A1" colorId="64" zoomScale="200" zoomScaleNormal="140" zoomScalePageLayoutView="200" workbookViewId="0">
      <selection pane="topLeft" activeCell="C8" activeCellId="0" sqref="C8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37.88"/>
    <col collapsed="false" customWidth="true" hidden="false" outlineLevel="0" max="3" min="3" style="1" width="23.39"/>
    <col collapsed="false" customWidth="true" hidden="false" outlineLevel="0" max="4" min="4" style="1" width="7.22"/>
    <col collapsed="false" customWidth="false" hidden="false" outlineLevel="0" max="1024" min="5" style="1" width="9.1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3" s="3" customFormat="true" ht="13.8" hidden="false" customHeight="false" outlineLevel="0" collapsed="false">
      <c r="B3" s="3" t="s">
        <v>1</v>
      </c>
      <c r="C3" s="4" t="s">
        <v>2</v>
      </c>
      <c r="F3" s="0"/>
    </row>
    <row r="4" customFormat="false" ht="12.8" hidden="false" customHeight="false" outlineLevel="0" collapsed="false">
      <c r="C4" s="5"/>
    </row>
    <row r="5" customFormat="false" ht="12.8" hidden="false" customHeight="false" outlineLevel="0" collapsed="false">
      <c r="B5" s="1" t="s">
        <v>3</v>
      </c>
      <c r="C5" s="4" t="s">
        <v>4</v>
      </c>
    </row>
    <row r="6" customFormat="false" ht="12.8" hidden="false" customHeight="false" outlineLevel="0" collapsed="false">
      <c r="B6" s="1" t="s">
        <v>5</v>
      </c>
      <c r="C6" s="6" t="n">
        <v>5300</v>
      </c>
      <c r="D6" s="1" t="s">
        <v>6</v>
      </c>
    </row>
    <row r="7" customFormat="false" ht="12.8" hidden="false" customHeight="false" outlineLevel="0" collapsed="false">
      <c r="B7" s="1" t="s">
        <v>7</v>
      </c>
      <c r="C7" s="7" t="n">
        <v>35</v>
      </c>
      <c r="D7" s="1" t="s">
        <v>8</v>
      </c>
    </row>
    <row r="8" customFormat="false" ht="12.8" hidden="false" customHeight="false" outlineLevel="0" collapsed="false">
      <c r="B8" s="1" t="s">
        <v>9</v>
      </c>
      <c r="C8" s="7" t="n">
        <v>45</v>
      </c>
      <c r="D8" s="1" t="s">
        <v>8</v>
      </c>
    </row>
    <row r="9" customFormat="false" ht="12.8" hidden="false" customHeight="false" outlineLevel="0" collapsed="false">
      <c r="B9" s="1" t="s">
        <v>10</v>
      </c>
      <c r="C9" s="8" t="n">
        <f aca="false">C6/(1230*(C8-C7))</f>
        <v>0.430894308943089</v>
      </c>
      <c r="D9" s="1" t="s">
        <v>11</v>
      </c>
    </row>
    <row r="10" customFormat="false" ht="12.8" hidden="false" customHeight="false" outlineLevel="0" collapsed="false">
      <c r="C10" s="9" t="n">
        <f aca="false">C9*3600</f>
        <v>1551.21951219512</v>
      </c>
      <c r="D10" s="1" t="s">
        <v>12</v>
      </c>
    </row>
    <row r="12" customFormat="false" ht="12.8" hidden="false" customHeight="false" outlineLevel="0" collapsed="false">
      <c r="B12" s="1" t="s">
        <v>13</v>
      </c>
      <c r="C12" s="7" t="n">
        <f aca="false">1+1+3</f>
        <v>5</v>
      </c>
    </row>
    <row r="13" customFormat="false" ht="12.8" hidden="false" customHeight="false" outlineLevel="0" collapsed="false">
      <c r="B13" s="1" t="s">
        <v>14</v>
      </c>
      <c r="C13" s="7" t="n">
        <f aca="false">1+1.5+3</f>
        <v>5.5</v>
      </c>
    </row>
    <row r="14" customFormat="false" ht="12.8" hidden="false" customHeight="false" outlineLevel="0" collapsed="false">
      <c r="B14" s="1" t="s">
        <v>15</v>
      </c>
      <c r="C14" s="10" t="n">
        <f aca="false">1/1.1</f>
        <v>0.909090909090909</v>
      </c>
    </row>
    <row r="15" customFormat="false" ht="12.8" hidden="false" customHeight="false" outlineLevel="0" collapsed="false">
      <c r="B15" s="1" t="s">
        <v>16</v>
      </c>
      <c r="C15" s="11" t="n">
        <v>3</v>
      </c>
    </row>
    <row r="17" customFormat="false" ht="12.8" hidden="false" customHeight="false" outlineLevel="0" collapsed="false">
      <c r="B17" s="1" t="s">
        <v>17</v>
      </c>
      <c r="C17" s="12" t="n">
        <f aca="false">C9*SQRT((273+C7)*(273+C8)*(C12+C14^2*C13)/(C15*(C8-C7)*2*1.29*9.81*273))</f>
        <v>0.915106575125107</v>
      </c>
      <c r="D17" s="1" t="s">
        <v>18</v>
      </c>
    </row>
    <row r="18" customFormat="false" ht="12.8" hidden="false" customHeight="false" outlineLevel="0" collapsed="false">
      <c r="B18" s="1" t="s">
        <v>19</v>
      </c>
      <c r="C18" s="12" t="n">
        <f aca="false">C17/C14</f>
        <v>1.00661723263762</v>
      </c>
      <c r="D18" s="1" t="s">
        <v>18</v>
      </c>
    </row>
    <row r="19" s="13" customFormat="tru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pageBreakPreview" topLeftCell="A1" colorId="64" zoomScale="200" zoomScaleNormal="100" zoomScalePageLayoutView="200" workbookViewId="0">
      <selection pane="topLeft" activeCell="E14" activeCellId="0" sqref="E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3.63"/>
    <col collapsed="false" customWidth="true" hidden="false" outlineLevel="0" max="2" min="2" style="14" width="34.89"/>
    <col collapsed="false" customWidth="false" hidden="false" outlineLevel="0" max="4" min="3" style="14" width="11.52"/>
    <col collapsed="false" customWidth="true" hidden="false" outlineLevel="0" max="5" min="5" style="14" width="45.45"/>
    <col collapsed="false" customWidth="false" hidden="false" outlineLevel="0" max="1024" min="6" style="14" width="11.52"/>
  </cols>
  <sheetData>
    <row r="2" customFormat="false" ht="13.8" hidden="false" customHeight="false" outlineLevel="0" collapsed="false">
      <c r="B2" s="15" t="s">
        <v>20</v>
      </c>
    </row>
    <row r="4" customFormat="false" ht="13.8" hidden="false" customHeight="false" outlineLevel="0" collapsed="false">
      <c r="B4" s="14" t="s">
        <v>21</v>
      </c>
      <c r="C4" s="14" t="s">
        <v>22</v>
      </c>
    </row>
    <row r="6" customFormat="false" ht="13.8" hidden="false" customHeight="false" outlineLevel="0" collapsed="false">
      <c r="B6" s="14" t="s">
        <v>23</v>
      </c>
      <c r="C6" s="16" t="n">
        <v>1</v>
      </c>
    </row>
    <row r="7" customFormat="false" ht="13.8" hidden="false" customHeight="false" outlineLevel="0" collapsed="false">
      <c r="B7" s="14" t="s">
        <v>24</v>
      </c>
      <c r="C7" s="16" t="n">
        <v>1.5</v>
      </c>
    </row>
    <row r="8" customFormat="false" ht="13.8" hidden="false" customHeight="false" outlineLevel="0" collapsed="false">
      <c r="B8" s="14" t="s">
        <v>25</v>
      </c>
      <c r="C8" s="16" t="n">
        <v>1</v>
      </c>
    </row>
    <row r="9" customFormat="false" ht="13.8" hidden="false" customHeight="false" outlineLevel="0" collapsed="false">
      <c r="B9" s="14" t="s">
        <v>26</v>
      </c>
      <c r="C9" s="16" t="s">
        <v>27</v>
      </c>
    </row>
    <row r="10" customFormat="false" ht="13.8" hidden="false" customHeight="false" outlineLevel="0" collapsed="false">
      <c r="B10" s="14" t="s">
        <v>28</v>
      </c>
      <c r="C10" s="16" t="s">
        <v>29</v>
      </c>
    </row>
    <row r="11" customFormat="false" ht="13.8" hidden="false" customHeight="false" outlineLevel="0" collapsed="false">
      <c r="B11" s="14" t="s">
        <v>30</v>
      </c>
      <c r="C11" s="16" t="s">
        <v>31</v>
      </c>
    </row>
    <row r="12" customFormat="false" ht="28.9" hidden="false" customHeight="false" outlineLevel="0" collapsed="false">
      <c r="B12" s="17" t="s">
        <v>32</v>
      </c>
      <c r="C12" s="16" t="s">
        <v>33</v>
      </c>
    </row>
    <row r="15" customFormat="false" ht="14.45" hidden="false" customHeight="false" outlineLevel="0" collapsed="false">
      <c r="E15" s="14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2018-03-26T12:14:03Z</dcterms:created>
  <dc:creator>User</dc:creator>
  <dc:description/>
  <dc:language>en-IN</dc:language>
  <cp:lastModifiedBy/>
  <dcterms:modified xsi:type="dcterms:W3CDTF">2020-06-20T15:27:33Z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