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6090" activeTab="1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17" i="3" l="1"/>
  <c r="F17" i="3" s="1"/>
  <c r="H17" i="3" s="1"/>
  <c r="J17" i="3" s="1"/>
  <c r="E17" i="3"/>
  <c r="D7" i="3"/>
  <c r="E7" i="3"/>
  <c r="F7" i="3" s="1"/>
  <c r="J6" i="3"/>
  <c r="I6" i="3"/>
  <c r="H6" i="3"/>
  <c r="G6" i="3"/>
  <c r="F6" i="3"/>
  <c r="E6" i="3"/>
  <c r="D6" i="3"/>
  <c r="J5" i="3"/>
  <c r="I5" i="3"/>
  <c r="H5" i="3"/>
  <c r="F5" i="3"/>
  <c r="G5" i="3"/>
  <c r="G17" i="3" l="1"/>
  <c r="I17" i="3" s="1"/>
  <c r="G7" i="3"/>
  <c r="I7" i="3" s="1"/>
  <c r="H7" i="3"/>
  <c r="J7" i="3" s="1"/>
  <c r="E6" i="1"/>
  <c r="F6" i="1"/>
  <c r="H6" i="1" s="1"/>
  <c r="D18" i="3" l="1"/>
  <c r="E18" i="3"/>
  <c r="E8" i="3"/>
  <c r="D8" i="3"/>
  <c r="G6" i="1"/>
  <c r="I6" i="1" s="1"/>
  <c r="C7" i="1" s="1"/>
  <c r="F18" i="3" l="1"/>
  <c r="H18" i="3"/>
  <c r="J18" i="3" s="1"/>
  <c r="G18" i="3"/>
  <c r="I18" i="3" s="1"/>
  <c r="F8" i="3"/>
  <c r="G8" i="3" s="1"/>
  <c r="I8" i="3" s="1"/>
  <c r="D7" i="1"/>
  <c r="D19" i="3" l="1"/>
  <c r="E19" i="3"/>
  <c r="H8" i="3"/>
  <c r="J8" i="3" s="1"/>
  <c r="D9" i="3" s="1"/>
  <c r="E7" i="1"/>
  <c r="F7" i="1" s="1"/>
  <c r="H7" i="1" s="1"/>
  <c r="H19" i="3" l="1"/>
  <c r="J19" i="3" s="1"/>
  <c r="F19" i="3"/>
  <c r="G19" i="3"/>
  <c r="I19" i="3" s="1"/>
  <c r="E9" i="3"/>
  <c r="G7" i="1"/>
  <c r="I7" i="1" s="1"/>
  <c r="C8" i="1" s="1"/>
  <c r="D20" i="3" l="1"/>
  <c r="E20" i="3"/>
  <c r="H9" i="3"/>
  <c r="J9" i="3" s="1"/>
  <c r="F9" i="3"/>
  <c r="G9" i="3" s="1"/>
  <c r="I9" i="3" s="1"/>
  <c r="D8" i="1"/>
  <c r="F20" i="3" l="1"/>
  <c r="G20" i="3" s="1"/>
  <c r="I20" i="3" s="1"/>
  <c r="D10" i="3"/>
  <c r="E10" i="3"/>
  <c r="E8" i="1"/>
  <c r="F8" i="1" s="1"/>
  <c r="H8" i="1" s="1"/>
  <c r="D21" i="3" l="1"/>
  <c r="E21" i="3"/>
  <c r="H20" i="3"/>
  <c r="J20" i="3" s="1"/>
  <c r="F10" i="3"/>
  <c r="H10" i="3" s="1"/>
  <c r="J10" i="3" s="1"/>
  <c r="G10" i="3"/>
  <c r="I10" i="3" s="1"/>
  <c r="G8" i="1"/>
  <c r="I8" i="1" s="1"/>
  <c r="D9" i="1" s="1"/>
  <c r="F21" i="3" l="1"/>
  <c r="G21" i="3" s="1"/>
  <c r="I21" i="3" s="1"/>
  <c r="H21" i="3"/>
  <c r="J21" i="3" s="1"/>
  <c r="D11" i="3"/>
  <c r="E11" i="3"/>
  <c r="C9" i="1"/>
  <c r="D22" i="3" l="1"/>
  <c r="E22" i="3"/>
  <c r="F11" i="3"/>
  <c r="H11" i="3"/>
  <c r="J11" i="3" s="1"/>
  <c r="G11" i="3"/>
  <c r="I11" i="3" s="1"/>
  <c r="E9" i="1"/>
  <c r="G9" i="1" s="1"/>
  <c r="I9" i="1" s="1"/>
  <c r="F22" i="3" l="1"/>
  <c r="H22" i="3" s="1"/>
  <c r="J22" i="3" s="1"/>
  <c r="D12" i="3"/>
  <c r="E12" i="3"/>
  <c r="F9" i="1"/>
  <c r="H9" i="1" s="1"/>
  <c r="G22" i="3" l="1"/>
  <c r="I22" i="3" s="1"/>
  <c r="H12" i="3"/>
  <c r="J12" i="3" s="1"/>
  <c r="F12" i="3"/>
  <c r="G12" i="3"/>
  <c r="I12" i="3" s="1"/>
  <c r="C10" i="1"/>
  <c r="D10" i="1"/>
  <c r="D23" i="3" l="1"/>
  <c r="E23" i="3"/>
  <c r="D13" i="3"/>
  <c r="E13" i="3"/>
  <c r="E10" i="1"/>
  <c r="G10" i="1" s="1"/>
  <c r="I10" i="1" s="1"/>
  <c r="F23" i="3" l="1"/>
  <c r="G23" i="3" s="1"/>
  <c r="I23" i="3" s="1"/>
  <c r="F13" i="3"/>
  <c r="H13" i="3" s="1"/>
  <c r="J13" i="3" s="1"/>
  <c r="F10" i="1"/>
  <c r="H10" i="1" s="1"/>
  <c r="C11" i="1" s="1"/>
  <c r="H23" i="3" l="1"/>
  <c r="J23" i="3" s="1"/>
  <c r="D24" i="3" s="1"/>
  <c r="G13" i="3"/>
  <c r="I13" i="3" s="1"/>
  <c r="D11" i="1"/>
  <c r="E11" i="1" s="1"/>
  <c r="G11" i="1" s="1"/>
  <c r="I11" i="1" s="1"/>
  <c r="E24" i="3" l="1"/>
  <c r="E14" i="3"/>
  <c r="D14" i="3"/>
  <c r="F11" i="1"/>
  <c r="H11" i="1" s="1"/>
  <c r="C12" i="1" s="1"/>
  <c r="F24" i="3" l="1"/>
  <c r="G24" i="3" s="1"/>
  <c r="I24" i="3" s="1"/>
  <c r="H24" i="3"/>
  <c r="J24" i="3" s="1"/>
  <c r="F14" i="3"/>
  <c r="G14" i="3" s="1"/>
  <c r="I14" i="3" s="1"/>
  <c r="D12" i="1"/>
  <c r="E12" i="1" s="1"/>
  <c r="G12" i="1" s="1"/>
  <c r="I12" i="1" s="1"/>
  <c r="E25" i="3" l="1"/>
  <c r="D25" i="3"/>
  <c r="E15" i="3"/>
  <c r="H14" i="3"/>
  <c r="J14" i="3" s="1"/>
  <c r="D15" i="3" s="1"/>
  <c r="F12" i="1"/>
  <c r="H12" i="1" s="1"/>
  <c r="G25" i="3" l="1"/>
  <c r="I25" i="3" s="1"/>
  <c r="F25" i="3"/>
  <c r="H25" i="3"/>
  <c r="J25" i="3" s="1"/>
  <c r="G15" i="3"/>
  <c r="I15" i="3" s="1"/>
  <c r="F15" i="3"/>
  <c r="H15" i="3"/>
  <c r="J15" i="3" s="1"/>
  <c r="C13" i="1"/>
  <c r="D13" i="1"/>
  <c r="D26" i="3" l="1"/>
  <c r="E26" i="3"/>
  <c r="E16" i="3"/>
  <c r="D16" i="3"/>
  <c r="E13" i="1"/>
  <c r="G13" i="1" s="1"/>
  <c r="I13" i="1" s="1"/>
  <c r="F26" i="3" l="1"/>
  <c r="H26" i="3"/>
  <c r="J26" i="3" s="1"/>
  <c r="G26" i="3"/>
  <c r="I26" i="3" s="1"/>
  <c r="F16" i="3"/>
  <c r="G16" i="3" s="1"/>
  <c r="I16" i="3" s="1"/>
  <c r="F13" i="1"/>
  <c r="H13" i="1" s="1"/>
  <c r="D14" i="1" s="1"/>
  <c r="H16" i="3" l="1"/>
  <c r="J16" i="3" s="1"/>
  <c r="C14" i="1"/>
  <c r="E14" i="1" s="1"/>
  <c r="G14" i="1" s="1"/>
  <c r="I14" i="1" s="1"/>
  <c r="F14" i="1" l="1"/>
  <c r="H14" i="1" s="1"/>
  <c r="D15" i="1" l="1"/>
  <c r="C15" i="1"/>
  <c r="E15" i="1" l="1"/>
  <c r="F15" i="1" s="1"/>
  <c r="H15" i="1" s="1"/>
  <c r="G15" i="1"/>
  <c r="I15" i="1" s="1"/>
  <c r="C16" i="1" s="1"/>
  <c r="D16" i="1" l="1"/>
  <c r="E16" i="1" l="1"/>
  <c r="F16" i="1" s="1"/>
  <c r="H16" i="1" s="1"/>
  <c r="C17" i="1" l="1"/>
  <c r="G16" i="1"/>
  <c r="I16" i="1" s="1"/>
  <c r="D17" i="1" s="1"/>
  <c r="E17" i="1" l="1"/>
  <c r="F17" i="1" s="1"/>
  <c r="H17" i="1" s="1"/>
  <c r="G17" i="1" l="1"/>
  <c r="I17" i="1" s="1"/>
  <c r="D18" i="1" s="1"/>
  <c r="E18" i="1" l="1"/>
  <c r="G18" i="1" s="1"/>
  <c r="I18" i="1" s="1"/>
  <c r="C18" i="1"/>
  <c r="F18" i="1" l="1"/>
  <c r="H18" i="1" s="1"/>
  <c r="C19" i="1" s="1"/>
  <c r="D19" i="1" l="1"/>
  <c r="E19" i="1"/>
  <c r="F19" i="1" s="1"/>
  <c r="H19" i="1" s="1"/>
  <c r="G19" i="1"/>
  <c r="I19" i="1" s="1"/>
  <c r="C20" i="1" s="1"/>
  <c r="D20" i="1" l="1"/>
  <c r="E20" i="1" l="1"/>
  <c r="F20" i="1" s="1"/>
  <c r="H20" i="1" s="1"/>
  <c r="G20" i="1"/>
  <c r="I20" i="1" s="1"/>
  <c r="C21" i="1" l="1"/>
  <c r="D21" i="1"/>
  <c r="E21" i="1" l="1"/>
  <c r="G21" i="1" s="1"/>
  <c r="I21" i="1" s="1"/>
  <c r="F21" i="1"/>
  <c r="H21" i="1" s="1"/>
  <c r="D22" i="1" l="1"/>
  <c r="C22" i="1"/>
  <c r="E22" i="1" l="1"/>
  <c r="G22" i="1" s="1"/>
  <c r="I22" i="1" s="1"/>
  <c r="F22" i="1" l="1"/>
  <c r="H22" i="1" s="1"/>
  <c r="D23" i="1" l="1"/>
  <c r="C23" i="1"/>
  <c r="E23" i="1" l="1"/>
  <c r="G23" i="1" s="1"/>
  <c r="I23" i="1" s="1"/>
  <c r="F23" i="1" l="1"/>
  <c r="H23" i="1" s="1"/>
  <c r="C24" i="1" l="1"/>
  <c r="D24" i="1"/>
  <c r="E24" i="1" s="1"/>
  <c r="G24" i="1" s="1"/>
  <c r="I24" i="1" s="1"/>
  <c r="F24" i="1" l="1"/>
  <c r="H24" i="1" s="1"/>
  <c r="C25" i="1" l="1"/>
  <c r="D25" i="1"/>
  <c r="E25" i="1" l="1"/>
  <c r="F25" i="1" s="1"/>
  <c r="H25" i="1" s="1"/>
  <c r="G25" i="1"/>
  <c r="I25" i="1" s="1"/>
  <c r="C26" i="1" s="1"/>
  <c r="D26" i="1" l="1"/>
  <c r="E26" i="1" l="1"/>
  <c r="F26" i="1" s="1"/>
  <c r="H26" i="1" s="1"/>
  <c r="G26" i="1"/>
  <c r="I26" i="1" s="1"/>
  <c r="C27" i="1" s="1"/>
  <c r="D27" i="1" l="1"/>
  <c r="E27" i="1" l="1"/>
  <c r="F27" i="1" s="1"/>
  <c r="H27" i="1" s="1"/>
  <c r="G27" i="1"/>
  <c r="I27" i="1" s="1"/>
  <c r="D28" i="1" s="1"/>
  <c r="C28" i="1" l="1"/>
  <c r="E28" i="1" l="1"/>
  <c r="G28" i="1" s="1"/>
  <c r="I28" i="1" s="1"/>
  <c r="F28" i="1" l="1"/>
  <c r="H28" i="1" s="1"/>
  <c r="C29" i="1" l="1"/>
  <c r="D29" i="1"/>
  <c r="E29" i="1" s="1"/>
  <c r="G29" i="1" s="1"/>
  <c r="I29" i="1" s="1"/>
  <c r="F29" i="1" l="1"/>
  <c r="H29" i="1" s="1"/>
  <c r="C30" i="1" l="1"/>
  <c r="D30" i="1"/>
  <c r="E30" i="1" l="1"/>
  <c r="G30" i="1" s="1"/>
  <c r="I30" i="1" s="1"/>
  <c r="F30" i="1" l="1"/>
  <c r="H30" i="1" s="1"/>
</calcChain>
</file>

<file path=xl/sharedStrings.xml><?xml version="1.0" encoding="utf-8"?>
<sst xmlns="http://schemas.openxmlformats.org/spreadsheetml/2006/main" count="23" uniqueCount="17">
  <si>
    <t>a</t>
  </si>
  <si>
    <t>b</t>
  </si>
  <si>
    <t>x_1</t>
  </si>
  <si>
    <t>GR</t>
  </si>
  <si>
    <t>f(x)</t>
  </si>
  <si>
    <t>x^2-6x+15</t>
  </si>
  <si>
    <t>Interration</t>
  </si>
  <si>
    <t>d</t>
  </si>
  <si>
    <t>x_2</t>
  </si>
  <si>
    <t>f(x_1)</t>
  </si>
  <si>
    <t>f(x_2)</t>
  </si>
  <si>
    <t>g</t>
  </si>
  <si>
    <t>[a.b]</t>
  </si>
  <si>
    <t>[0,4]</t>
  </si>
  <si>
    <t>x</t>
  </si>
  <si>
    <t>y</t>
  </si>
  <si>
    <t>f(y)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</si>
</sst>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C7" sqref="C7"/>
    </sheetView>
  </sheetViews>
  <sheetFormatPr defaultRowHeight="14.5" x14ac:dyDescent="0.35"/>
  <cols>
    <col min="2" max="2" width="17.6328125" style="1" customWidth="1"/>
    <col min="3" max="4" width="8.7265625" style="1"/>
    <col min="5" max="5" width="15.90625" style="1" customWidth="1"/>
    <col min="6" max="9" width="8.7265625" style="1"/>
  </cols>
  <sheetData>
    <row r="2" spans="1:9" x14ac:dyDescent="0.35">
      <c r="A2" t="s">
        <v>3</v>
      </c>
      <c r="B2" s="1">
        <v>0.61799999999999999</v>
      </c>
    </row>
    <row r="3" spans="1:9" x14ac:dyDescent="0.35">
      <c r="A3" t="s">
        <v>4</v>
      </c>
      <c r="B3" s="1" t="s">
        <v>5</v>
      </c>
    </row>
    <row r="5" spans="1:9" x14ac:dyDescent="0.35">
      <c r="B5" s="1" t="s">
        <v>6</v>
      </c>
      <c r="C5" s="1" t="s">
        <v>0</v>
      </c>
      <c r="D5" s="1" t="s">
        <v>1</v>
      </c>
      <c r="E5" s="1" t="s">
        <v>7</v>
      </c>
      <c r="F5" s="1" t="s">
        <v>2</v>
      </c>
      <c r="G5" s="1" t="s">
        <v>8</v>
      </c>
      <c r="H5" s="1" t="s">
        <v>9</v>
      </c>
      <c r="I5" s="1" t="s">
        <v>10</v>
      </c>
    </row>
    <row r="6" spans="1:9" x14ac:dyDescent="0.35">
      <c r="B6" s="1">
        <v>1</v>
      </c>
      <c r="C6" s="1">
        <v>0</v>
      </c>
      <c r="D6" s="1">
        <v>10</v>
      </c>
      <c r="E6" s="1">
        <f>0.62*(D6-C6)</f>
        <v>6.2</v>
      </c>
      <c r="F6" s="1">
        <f>C6+E6</f>
        <v>6.2</v>
      </c>
      <c r="G6" s="1">
        <f>D6-E6</f>
        <v>3.8</v>
      </c>
      <c r="H6" s="1">
        <f t="shared" ref="H6:I9" si="0">(F6*F6)-(6*F6)+15</f>
        <v>16.240000000000002</v>
      </c>
      <c r="I6" s="1">
        <f t="shared" si="0"/>
        <v>6.6400000000000023</v>
      </c>
    </row>
    <row r="7" spans="1:9" x14ac:dyDescent="0.35">
      <c r="B7" s="1">
        <v>2</v>
      </c>
      <c r="C7" s="1">
        <f>IF(H6&lt;I6, G6,C6)</f>
        <v>0</v>
      </c>
      <c r="D7" s="1">
        <f>IF(H6&lt;I6,D6,F6)</f>
        <v>6.2</v>
      </c>
      <c r="E7" s="1">
        <f>0.618*(D7-C7)</f>
        <v>3.8315999999999999</v>
      </c>
      <c r="F7" s="1">
        <f>C7+E7</f>
        <v>3.8315999999999999</v>
      </c>
      <c r="G7" s="1">
        <f>D7-E7</f>
        <v>2.3684000000000003</v>
      </c>
      <c r="H7" s="1">
        <f t="shared" si="0"/>
        <v>6.6915585600000007</v>
      </c>
      <c r="I7" s="1">
        <f t="shared" si="0"/>
        <v>6.3989185599999985</v>
      </c>
    </row>
    <row r="8" spans="1:9" x14ac:dyDescent="0.35">
      <c r="B8" s="1">
        <v>3</v>
      </c>
      <c r="C8" s="1">
        <f>IF(H7&lt;I7, G7,C7)</f>
        <v>0</v>
      </c>
      <c r="D8" s="1">
        <f>IF(H7&lt;I7,D7,F7)</f>
        <v>3.8315999999999999</v>
      </c>
      <c r="E8" s="1">
        <f>0.618*(D8-C8)</f>
        <v>2.3679288000000001</v>
      </c>
      <c r="F8" s="1">
        <f>C8+E8</f>
        <v>2.3679288000000001</v>
      </c>
      <c r="G8" s="1">
        <f>D8-E8</f>
        <v>1.4636711999999998</v>
      </c>
      <c r="H8" s="1">
        <f t="shared" si="0"/>
        <v>6.3995140018694379</v>
      </c>
      <c r="I8" s="1">
        <f t="shared" si="0"/>
        <v>8.3603061817094417</v>
      </c>
    </row>
    <row r="9" spans="1:9" x14ac:dyDescent="0.35">
      <c r="B9" s="1">
        <v>4</v>
      </c>
      <c r="C9" s="1">
        <f>IF(H8&lt;I8, G8,C8)</f>
        <v>1.4636711999999998</v>
      </c>
      <c r="D9" s="1">
        <f>IF(H8&lt;I8,D8,F8)</f>
        <v>3.8315999999999999</v>
      </c>
      <c r="E9" s="1">
        <f>0.618*(D9-C9)</f>
        <v>1.4633799984</v>
      </c>
      <c r="F9" s="1">
        <f>C9+E9</f>
        <v>2.9270511984000001</v>
      </c>
      <c r="G9" s="1">
        <f>D9-E9</f>
        <v>2.3682200016000001</v>
      </c>
      <c r="H9" s="1">
        <f t="shared" si="0"/>
        <v>6.0053215276548784</v>
      </c>
      <c r="I9" s="1">
        <f t="shared" si="0"/>
        <v>6.3991459663783026</v>
      </c>
    </row>
    <row r="10" spans="1:9" x14ac:dyDescent="0.35">
      <c r="B10" s="1">
        <v>5</v>
      </c>
      <c r="C10" s="1">
        <f t="shared" ref="C10:C16" si="1">IF(H9&lt;I9, G9,C9)</f>
        <v>2.3682200016000001</v>
      </c>
      <c r="D10" s="1">
        <f t="shared" ref="D10:D16" si="2">IF(H9&lt;I9,D9,F9)</f>
        <v>3.8315999999999999</v>
      </c>
      <c r="E10" s="1">
        <f t="shared" ref="E10:E16" si="3">0.618*(D10-C10)</f>
        <v>0.9043688390111998</v>
      </c>
      <c r="F10" s="1">
        <f t="shared" ref="F10:F16" si="4">C10+E10</f>
        <v>3.2725888406112</v>
      </c>
      <c r="G10" s="1">
        <f t="shared" ref="G10:G16" si="5">D10-E10</f>
        <v>2.9272311609888</v>
      </c>
      <c r="H10" s="1">
        <f t="shared" ref="H10:H16" si="6">(F10*F10)-(6*F10)+15</f>
        <v>6.074304676025756</v>
      </c>
      <c r="I10" s="1">
        <f t="shared" ref="I10:I16" si="7">(G10*G10)-(6*G10)+15</f>
        <v>6.0052953039310388</v>
      </c>
    </row>
    <row r="11" spans="1:9" x14ac:dyDescent="0.35">
      <c r="B11" s="1">
        <v>6</v>
      </c>
      <c r="C11" s="1">
        <f t="shared" si="1"/>
        <v>2.3682200016000001</v>
      </c>
      <c r="D11" s="1">
        <f t="shared" si="2"/>
        <v>3.2725888406112</v>
      </c>
      <c r="E11" s="1">
        <f t="shared" si="3"/>
        <v>0.5588999425089215</v>
      </c>
      <c r="F11" s="1">
        <f t="shared" si="4"/>
        <v>2.9271199441089215</v>
      </c>
      <c r="G11" s="1">
        <f t="shared" si="5"/>
        <v>2.7136888981022786</v>
      </c>
      <c r="H11" s="1">
        <f t="shared" si="6"/>
        <v>6.0053115025466877</v>
      </c>
      <c r="I11" s="1">
        <f t="shared" si="7"/>
        <v>6.0819740470698864</v>
      </c>
    </row>
    <row r="12" spans="1:9" x14ac:dyDescent="0.35">
      <c r="B12" s="1">
        <v>7</v>
      </c>
      <c r="C12" s="1">
        <f t="shared" si="1"/>
        <v>2.7136888981022786</v>
      </c>
      <c r="D12" s="1">
        <f t="shared" si="2"/>
        <v>3.2725888406112</v>
      </c>
      <c r="E12" s="1">
        <f t="shared" si="3"/>
        <v>0.34540016447051342</v>
      </c>
      <c r="F12" s="1">
        <f t="shared" si="4"/>
        <v>3.059089062572792</v>
      </c>
      <c r="G12" s="1">
        <f t="shared" si="5"/>
        <v>2.9271886761406867</v>
      </c>
      <c r="H12" s="1">
        <f t="shared" si="6"/>
        <v>6.0034915173157302</v>
      </c>
      <c r="I12" s="1">
        <f t="shared" si="7"/>
        <v>6.0053014888821483</v>
      </c>
    </row>
    <row r="13" spans="1:9" x14ac:dyDescent="0.35">
      <c r="B13" s="1">
        <v>8</v>
      </c>
      <c r="C13" s="1">
        <f t="shared" si="1"/>
        <v>2.9271886761406867</v>
      </c>
      <c r="D13" s="1">
        <f t="shared" si="2"/>
        <v>3.2725888406112</v>
      </c>
      <c r="E13" s="1">
        <f t="shared" si="3"/>
        <v>0.21345730164277726</v>
      </c>
      <c r="F13" s="1">
        <f t="shared" si="4"/>
        <v>3.1406459777834641</v>
      </c>
      <c r="G13" s="1">
        <f t="shared" si="5"/>
        <v>3.0591315389684226</v>
      </c>
      <c r="H13" s="1">
        <f t="shared" si="6"/>
        <v>6.0197812910666659</v>
      </c>
      <c r="I13" s="1">
        <f t="shared" si="7"/>
        <v>6.0034965389007748</v>
      </c>
    </row>
    <row r="14" spans="1:9" x14ac:dyDescent="0.35">
      <c r="B14" s="1">
        <v>9</v>
      </c>
      <c r="C14" s="1">
        <f t="shared" si="1"/>
        <v>2.9271886761406867</v>
      </c>
      <c r="D14" s="1">
        <f t="shared" si="2"/>
        <v>3.1406459777834641</v>
      </c>
      <c r="E14" s="1">
        <f t="shared" si="3"/>
        <v>0.13191661241523644</v>
      </c>
      <c r="F14" s="1">
        <f t="shared" si="4"/>
        <v>3.0591052885559229</v>
      </c>
      <c r="G14" s="1">
        <f t="shared" si="5"/>
        <v>3.0087293653682279</v>
      </c>
      <c r="H14" s="1">
        <f t="shared" si="6"/>
        <v>6.0034934351352796</v>
      </c>
      <c r="I14" s="1">
        <f t="shared" si="7"/>
        <v>6.0000762018197342</v>
      </c>
    </row>
    <row r="15" spans="1:9" x14ac:dyDescent="0.35">
      <c r="B15" s="1">
        <v>10</v>
      </c>
      <c r="C15" s="1">
        <f t="shared" si="1"/>
        <v>2.9271886761406867</v>
      </c>
      <c r="D15" s="1">
        <f t="shared" si="2"/>
        <v>3.0591052885559229</v>
      </c>
      <c r="E15" s="1">
        <f t="shared" si="3"/>
        <v>8.1524466472615992E-2</v>
      </c>
      <c r="F15" s="1">
        <f t="shared" si="4"/>
        <v>3.0087131426133027</v>
      </c>
      <c r="G15" s="1">
        <f t="shared" si="5"/>
        <v>2.9775808220833069</v>
      </c>
      <c r="H15" s="1">
        <f t="shared" si="6"/>
        <v>6.0000759188542006</v>
      </c>
      <c r="I15" s="1">
        <f t="shared" si="7"/>
        <v>6.0005026195384623</v>
      </c>
    </row>
    <row r="16" spans="1:9" x14ac:dyDescent="0.35">
      <c r="B16" s="1">
        <v>11</v>
      </c>
      <c r="C16" s="1">
        <f t="shared" si="1"/>
        <v>2.9775808220833069</v>
      </c>
      <c r="D16" s="1">
        <f t="shared" si="2"/>
        <v>3.0591052885559229</v>
      </c>
      <c r="E16" s="1">
        <f t="shared" si="3"/>
        <v>5.03821202800767E-2</v>
      </c>
      <c r="F16" s="1">
        <f t="shared" si="4"/>
        <v>3.0279629423633834</v>
      </c>
      <c r="G16" s="1">
        <f t="shared" si="5"/>
        <v>3.0087231682758464</v>
      </c>
      <c r="H16" s="1">
        <f t="shared" si="6"/>
        <v>6.0007819261456206</v>
      </c>
      <c r="I16" s="1">
        <f t="shared" si="7"/>
        <v>6.0000760936647684</v>
      </c>
    </row>
    <row r="17" spans="2:9" x14ac:dyDescent="0.35">
      <c r="B17" s="1">
        <v>12</v>
      </c>
      <c r="C17" s="1">
        <f t="shared" ref="C17:C30" si="8">IF(H16&lt;I16, G16,C16)</f>
        <v>2.9775808220833069</v>
      </c>
      <c r="D17" s="1">
        <f t="shared" ref="D17:D30" si="9">IF(H16&lt;I16,D16,F16)</f>
        <v>3.0279629423633834</v>
      </c>
      <c r="E17" s="1">
        <f t="shared" ref="E17:E30" si="10">0.618*(D17-C17)</f>
        <v>3.1136150333087271E-2</v>
      </c>
      <c r="F17" s="1">
        <f t="shared" ref="F17:F30" si="11">C17+E17</f>
        <v>3.0087169724163942</v>
      </c>
      <c r="G17" s="1">
        <f t="shared" ref="G17:G30" si="12">D17-E17</f>
        <v>2.996826792030296</v>
      </c>
      <c r="H17" s="1">
        <f t="shared" ref="H17:H30" si="13">(F17*F17)-(6*F17)+15</f>
        <v>6.0000759856081078</v>
      </c>
      <c r="I17" s="1">
        <f t="shared" ref="I17:I30" si="14">(G17*G17)-(6*G17)+15</f>
        <v>6.0000100692488196</v>
      </c>
    </row>
    <row r="18" spans="2:9" x14ac:dyDescent="0.35">
      <c r="B18" s="1">
        <v>13</v>
      </c>
      <c r="C18" s="1">
        <f t="shared" si="8"/>
        <v>2.9775808220833069</v>
      </c>
      <c r="D18" s="1">
        <f t="shared" si="9"/>
        <v>3.0087169724163942</v>
      </c>
      <c r="E18" s="1">
        <f t="shared" si="10"/>
        <v>1.9242140905847992E-2</v>
      </c>
      <c r="F18" s="1">
        <f t="shared" si="11"/>
        <v>2.996822962989155</v>
      </c>
      <c r="G18" s="1">
        <f t="shared" si="12"/>
        <v>2.9894748315105462</v>
      </c>
      <c r="H18" s="1">
        <f t="shared" si="13"/>
        <v>6.0000100935641676</v>
      </c>
      <c r="I18" s="1">
        <f t="shared" si="14"/>
        <v>6.0001107791717292</v>
      </c>
    </row>
    <row r="19" spans="2:9" x14ac:dyDescent="0.35">
      <c r="B19" s="1">
        <v>14</v>
      </c>
      <c r="C19" s="1">
        <f t="shared" si="8"/>
        <v>2.9894748315105462</v>
      </c>
      <c r="D19" s="1">
        <f t="shared" si="9"/>
        <v>3.0087169724163942</v>
      </c>
      <c r="E19" s="1">
        <f t="shared" si="10"/>
        <v>1.1891643079814114E-2</v>
      </c>
      <c r="F19" s="1">
        <f t="shared" si="11"/>
        <v>3.0013664745903603</v>
      </c>
      <c r="G19" s="1">
        <f t="shared" si="12"/>
        <v>2.9968253293365801</v>
      </c>
      <c r="H19" s="1">
        <f t="shared" si="13"/>
        <v>6.0000018672528075</v>
      </c>
      <c r="I19" s="1">
        <f t="shared" si="14"/>
        <v>6.0000100785338226</v>
      </c>
    </row>
    <row r="20" spans="2:9" x14ac:dyDescent="0.35">
      <c r="B20" s="1">
        <v>15</v>
      </c>
      <c r="C20" s="1">
        <f t="shared" si="8"/>
        <v>2.9968253293365801</v>
      </c>
      <c r="D20" s="1">
        <f t="shared" si="9"/>
        <v>3.0087169724163942</v>
      </c>
      <c r="E20" s="1">
        <f t="shared" si="10"/>
        <v>7.3490354233251521E-3</v>
      </c>
      <c r="F20" s="1">
        <f t="shared" si="11"/>
        <v>3.0041743647599053</v>
      </c>
      <c r="G20" s="1">
        <f t="shared" si="12"/>
        <v>3.001367936993069</v>
      </c>
      <c r="H20" s="1">
        <f t="shared" si="13"/>
        <v>6.0000174253211487</v>
      </c>
      <c r="I20" s="1">
        <f t="shared" si="14"/>
        <v>6.0000018712516194</v>
      </c>
    </row>
    <row r="21" spans="2:9" x14ac:dyDescent="0.35">
      <c r="B21" s="1">
        <v>16</v>
      </c>
      <c r="C21" s="1">
        <f t="shared" si="8"/>
        <v>2.9968253293365801</v>
      </c>
      <c r="D21" s="1">
        <f t="shared" si="9"/>
        <v>3.0041743647599053</v>
      </c>
      <c r="E21" s="1">
        <f t="shared" si="10"/>
        <v>4.5417038916149809E-3</v>
      </c>
      <c r="F21" s="1">
        <f t="shared" si="11"/>
        <v>3.001367033228195</v>
      </c>
      <c r="G21" s="1">
        <f t="shared" si="12"/>
        <v>2.9996326608682904</v>
      </c>
      <c r="H21" s="1">
        <f t="shared" si="13"/>
        <v>6.0000018687798473</v>
      </c>
      <c r="I21" s="1">
        <f t="shared" si="14"/>
        <v>6.0000001349380376</v>
      </c>
    </row>
    <row r="22" spans="2:9" x14ac:dyDescent="0.35">
      <c r="B22" s="1">
        <v>17</v>
      </c>
      <c r="C22" s="1">
        <f t="shared" si="8"/>
        <v>2.9968253293365801</v>
      </c>
      <c r="D22" s="1">
        <f t="shared" si="9"/>
        <v>3.001367033228195</v>
      </c>
      <c r="E22" s="1">
        <f t="shared" si="10"/>
        <v>2.8067730050180088E-3</v>
      </c>
      <c r="F22" s="1">
        <f t="shared" si="11"/>
        <v>2.9996321023415979</v>
      </c>
      <c r="G22" s="1">
        <f t="shared" si="12"/>
        <v>2.9985602602231771</v>
      </c>
      <c r="H22" s="1">
        <f t="shared" si="13"/>
        <v>6.0000001353486887</v>
      </c>
      <c r="I22" s="1">
        <f t="shared" si="14"/>
        <v>6.0000020728506254</v>
      </c>
    </row>
    <row r="23" spans="2:9" x14ac:dyDescent="0.35">
      <c r="B23" s="1">
        <v>18</v>
      </c>
      <c r="C23" s="1">
        <f t="shared" si="8"/>
        <v>2.9985602602231771</v>
      </c>
      <c r="D23" s="1">
        <f t="shared" si="9"/>
        <v>3.001367033228195</v>
      </c>
      <c r="E23" s="1">
        <f t="shared" si="10"/>
        <v>1.7345857171010373E-3</v>
      </c>
      <c r="F23" s="1">
        <f t="shared" si="11"/>
        <v>3.0002948459402781</v>
      </c>
      <c r="G23" s="1">
        <f t="shared" si="12"/>
        <v>2.999632447511094</v>
      </c>
      <c r="H23" s="1">
        <f t="shared" si="13"/>
        <v>6.0000000869341292</v>
      </c>
      <c r="I23" s="1">
        <f t="shared" si="14"/>
        <v>6.0000001350948295</v>
      </c>
    </row>
    <row r="24" spans="2:9" x14ac:dyDescent="0.35">
      <c r="B24" s="1">
        <v>19</v>
      </c>
      <c r="C24" s="1">
        <f t="shared" si="8"/>
        <v>2.999632447511094</v>
      </c>
      <c r="D24" s="1">
        <f t="shared" si="9"/>
        <v>3.001367033228195</v>
      </c>
      <c r="E24" s="1">
        <f t="shared" si="10"/>
        <v>1.0719739731683839E-3</v>
      </c>
      <c r="F24" s="1">
        <f t="shared" si="11"/>
        <v>3.0007044214842624</v>
      </c>
      <c r="G24" s="1">
        <f t="shared" si="12"/>
        <v>3.0002950592550266</v>
      </c>
      <c r="H24" s="1">
        <f t="shared" si="13"/>
        <v>6.0000004962096263</v>
      </c>
      <c r="I24" s="1">
        <f t="shared" si="14"/>
        <v>6.0000000870599646</v>
      </c>
    </row>
    <row r="25" spans="2:9" x14ac:dyDescent="0.35">
      <c r="B25" s="1">
        <v>20</v>
      </c>
      <c r="C25" s="1">
        <f t="shared" si="8"/>
        <v>2.999632447511094</v>
      </c>
      <c r="D25" s="1">
        <f t="shared" si="9"/>
        <v>3.0007044214842624</v>
      </c>
      <c r="E25" s="1">
        <f t="shared" si="10"/>
        <v>6.6247991541806069E-4</v>
      </c>
      <c r="F25" s="1">
        <f t="shared" si="11"/>
        <v>3.0002949274265123</v>
      </c>
      <c r="G25" s="1">
        <f t="shared" si="12"/>
        <v>3.0000419415688442</v>
      </c>
      <c r="H25" s="1">
        <f t="shared" si="13"/>
        <v>6.0000000869821886</v>
      </c>
      <c r="I25" s="1">
        <f t="shared" si="14"/>
        <v>6.0000000017590942</v>
      </c>
    </row>
    <row r="26" spans="2:9" x14ac:dyDescent="0.35">
      <c r="B26" s="1">
        <v>21</v>
      </c>
      <c r="C26" s="1">
        <f t="shared" si="8"/>
        <v>2.999632447511094</v>
      </c>
      <c r="D26" s="1">
        <f t="shared" si="9"/>
        <v>3.0002949274265123</v>
      </c>
      <c r="E26" s="1">
        <f t="shared" si="10"/>
        <v>4.0941258772846909E-4</v>
      </c>
      <c r="F26" s="1">
        <f t="shared" si="11"/>
        <v>3.0000418600988223</v>
      </c>
      <c r="G26" s="1">
        <f t="shared" si="12"/>
        <v>2.999885514838784</v>
      </c>
      <c r="H26" s="1">
        <f t="shared" si="13"/>
        <v>6.0000000017522677</v>
      </c>
      <c r="I26" s="1">
        <f t="shared" si="14"/>
        <v>6.0000000131068525</v>
      </c>
    </row>
    <row r="27" spans="2:9" x14ac:dyDescent="0.35">
      <c r="B27" s="1">
        <v>22</v>
      </c>
      <c r="C27" s="1">
        <f t="shared" si="8"/>
        <v>2.999885514838784</v>
      </c>
      <c r="D27" s="1">
        <f t="shared" si="9"/>
        <v>3.0002949274265123</v>
      </c>
      <c r="E27" s="1">
        <f t="shared" si="10"/>
        <v>2.5301697921609455E-4</v>
      </c>
      <c r="F27" s="1">
        <f t="shared" si="11"/>
        <v>3.0001385318180001</v>
      </c>
      <c r="G27" s="1">
        <f t="shared" si="12"/>
        <v>3.0000419104472962</v>
      </c>
      <c r="H27" s="1">
        <f t="shared" si="13"/>
        <v>6.000000019191063</v>
      </c>
      <c r="I27" s="1">
        <f t="shared" si="14"/>
        <v>6.0000000017564847</v>
      </c>
    </row>
    <row r="28" spans="2:9" x14ac:dyDescent="0.35">
      <c r="B28" s="1">
        <v>23</v>
      </c>
      <c r="C28" s="1">
        <f t="shared" si="8"/>
        <v>2.999885514838784</v>
      </c>
      <c r="D28" s="1">
        <f t="shared" si="9"/>
        <v>3.0001385318180001</v>
      </c>
      <c r="E28" s="1">
        <f t="shared" si="10"/>
        <v>1.5636449315554478E-4</v>
      </c>
      <c r="F28" s="1">
        <f t="shared" si="11"/>
        <v>3.0000418793319397</v>
      </c>
      <c r="G28" s="1">
        <f t="shared" si="12"/>
        <v>2.9999821673248444</v>
      </c>
      <c r="H28" s="1">
        <f t="shared" si="13"/>
        <v>6.0000000017538788</v>
      </c>
      <c r="I28" s="1">
        <f t="shared" si="14"/>
        <v>6.0000000003180052</v>
      </c>
    </row>
    <row r="29" spans="2:9" x14ac:dyDescent="0.35">
      <c r="B29" s="1">
        <v>24</v>
      </c>
      <c r="C29" s="1">
        <f t="shared" si="8"/>
        <v>2.999885514838784</v>
      </c>
      <c r="D29" s="1">
        <f t="shared" si="9"/>
        <v>3.0000418793319397</v>
      </c>
      <c r="E29" s="1">
        <f t="shared" si="10"/>
        <v>9.6633256770224381E-5</v>
      </c>
      <c r="F29" s="1">
        <f t="shared" si="11"/>
        <v>2.9999821480955542</v>
      </c>
      <c r="G29" s="1">
        <f t="shared" si="12"/>
        <v>2.9999452460751694</v>
      </c>
      <c r="H29" s="1">
        <f t="shared" si="13"/>
        <v>6.0000000003186909</v>
      </c>
      <c r="I29" s="1">
        <f t="shared" si="14"/>
        <v>6.000000002997993</v>
      </c>
    </row>
    <row r="30" spans="2:9" x14ac:dyDescent="0.35">
      <c r="B30" s="1">
        <v>25</v>
      </c>
      <c r="C30" s="1">
        <f t="shared" si="8"/>
        <v>2.9999452460751694</v>
      </c>
      <c r="D30" s="1">
        <f t="shared" si="9"/>
        <v>3.0000418793319397</v>
      </c>
      <c r="E30" s="1">
        <f t="shared" si="10"/>
        <v>5.9719352684001411E-5</v>
      </c>
      <c r="F30" s="1">
        <f t="shared" si="11"/>
        <v>3.0000049654278533</v>
      </c>
      <c r="G30" s="1">
        <f t="shared" si="12"/>
        <v>2.9999821599792558</v>
      </c>
      <c r="H30" s="1">
        <f t="shared" si="13"/>
        <v>6.0000000000246558</v>
      </c>
      <c r="I30" s="1">
        <f t="shared" si="14"/>
        <v>6.0000000003182663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28" sqref="L28"/>
    </sheetView>
  </sheetViews>
  <sheetFormatPr defaultRowHeight="14.5" x14ac:dyDescent="0.35"/>
  <cols>
    <col min="4" max="10" width="8.7265625" style="1"/>
  </cols>
  <sheetData>
    <row r="1" spans="1:10" x14ac:dyDescent="0.35">
      <c r="A1" t="s">
        <v>11</v>
      </c>
      <c r="B1">
        <v>0.61799999999999999</v>
      </c>
    </row>
    <row r="2" spans="1:10" x14ac:dyDescent="0.35">
      <c r="A2" t="s">
        <v>4</v>
      </c>
      <c r="B2" t="s">
        <v>5</v>
      </c>
    </row>
    <row r="3" spans="1:10" x14ac:dyDescent="0.35">
      <c r="A3" t="s">
        <v>12</v>
      </c>
      <c r="B3" t="s">
        <v>13</v>
      </c>
    </row>
    <row r="4" spans="1:10" x14ac:dyDescent="0.35">
      <c r="D4" s="1" t="s">
        <v>0</v>
      </c>
      <c r="E4" s="1" t="s">
        <v>1</v>
      </c>
      <c r="F4" s="1" t="s">
        <v>7</v>
      </c>
      <c r="G4" s="1" t="s">
        <v>14</v>
      </c>
      <c r="H4" s="1" t="s">
        <v>15</v>
      </c>
      <c r="I4" s="1" t="s">
        <v>4</v>
      </c>
      <c r="J4" s="1" t="s">
        <v>16</v>
      </c>
    </row>
    <row r="5" spans="1:10" x14ac:dyDescent="0.35">
      <c r="D5" s="1">
        <v>0</v>
      </c>
      <c r="E5" s="1">
        <v>4</v>
      </c>
      <c r="F5" s="1">
        <f>(E5-D5)*0.618</f>
        <v>2.472</v>
      </c>
      <c r="G5" s="1">
        <f>D5+F5</f>
        <v>2.472</v>
      </c>
      <c r="H5" s="1">
        <f>E5-F5</f>
        <v>1.528</v>
      </c>
      <c r="I5" s="1">
        <f>(G5)^2-6*G5+15</f>
        <v>6.2787839999999981</v>
      </c>
      <c r="J5" s="1">
        <f>(H5)^2-6*H5+15</f>
        <v>8.1667839999999998</v>
      </c>
    </row>
    <row r="6" spans="1:10" x14ac:dyDescent="0.35">
      <c r="D6" s="1">
        <f>IF(I5&gt;J5, D5,H5)</f>
        <v>1.528</v>
      </c>
      <c r="E6" s="1">
        <f>IF(I5&gt;J5, G5,E5)</f>
        <v>4</v>
      </c>
      <c r="F6" s="1">
        <f>(E6-D6)*0.618</f>
        <v>1.5276959999999999</v>
      </c>
      <c r="G6" s="1">
        <f>D6+F6</f>
        <v>3.0556960000000002</v>
      </c>
      <c r="H6" s="1">
        <f>E6-F6</f>
        <v>2.4723040000000003</v>
      </c>
      <c r="I6" s="1">
        <f>(G6)^2-6*G6+15</f>
        <v>6.0031020444160017</v>
      </c>
      <c r="J6" s="1">
        <f>(H6)^2-6*H6+15</f>
        <v>6.2784630684159985</v>
      </c>
    </row>
    <row r="7" spans="1:10" x14ac:dyDescent="0.35">
      <c r="D7" s="1">
        <f t="shared" ref="D7:D16" si="0">IF(I6&gt;J6, D6,H6)</f>
        <v>2.4723040000000003</v>
      </c>
      <c r="E7" s="1">
        <f t="shared" ref="E7:E16" si="1">IF(I6&gt;J6, G6,E6)</f>
        <v>4</v>
      </c>
      <c r="F7" s="1">
        <f t="shared" ref="F7:F16" si="2">(E7-D7)*0.618</f>
        <v>0.94411612799999978</v>
      </c>
      <c r="G7" s="1">
        <f t="shared" ref="G7:G16" si="3">D7+F7</f>
        <v>3.4164201279999999</v>
      </c>
      <c r="H7" s="1">
        <f t="shared" ref="H7:H16" si="4">E7-F7</f>
        <v>3.0558838720000003</v>
      </c>
      <c r="I7" s="1">
        <f t="shared" ref="I7:I16" si="5">(G7)^2-6*G7+15</f>
        <v>6.1734057230035368</v>
      </c>
      <c r="J7" s="1">
        <f t="shared" ref="J7:J16" si="6">(H7)^2-6*H7+15</f>
        <v>6.0031230071497141</v>
      </c>
    </row>
    <row r="8" spans="1:10" x14ac:dyDescent="0.35">
      <c r="D8" s="1">
        <f t="shared" si="0"/>
        <v>2.4723040000000003</v>
      </c>
      <c r="E8" s="1">
        <f t="shared" si="1"/>
        <v>3.4164201279999999</v>
      </c>
      <c r="F8" s="1">
        <f t="shared" si="2"/>
        <v>0.58346376710399983</v>
      </c>
      <c r="G8" s="1">
        <f t="shared" si="3"/>
        <v>3.0557677671040002</v>
      </c>
      <c r="H8" s="1">
        <f t="shared" si="4"/>
        <v>2.832956360896</v>
      </c>
      <c r="I8" s="1">
        <f t="shared" si="5"/>
        <v>6.0031100438477676</v>
      </c>
      <c r="J8" s="1">
        <f t="shared" si="6"/>
        <v>6.0279035773651088</v>
      </c>
    </row>
    <row r="9" spans="1:10" x14ac:dyDescent="0.35">
      <c r="D9" s="1">
        <f t="shared" si="0"/>
        <v>2.832956360896</v>
      </c>
      <c r="E9" s="1">
        <f t="shared" si="1"/>
        <v>3.4164201279999999</v>
      </c>
      <c r="F9" s="1">
        <f t="shared" si="2"/>
        <v>0.36058060807027198</v>
      </c>
      <c r="G9" s="1">
        <f t="shared" si="3"/>
        <v>3.193536968966272</v>
      </c>
      <c r="H9" s="1">
        <f t="shared" si="4"/>
        <v>3.0558395199297279</v>
      </c>
      <c r="I9" s="1">
        <f t="shared" si="5"/>
        <v>6.0374565583566522</v>
      </c>
      <c r="J9" s="1">
        <f t="shared" si="6"/>
        <v>6.0031180519859841</v>
      </c>
    </row>
    <row r="10" spans="1:10" x14ac:dyDescent="0.35">
      <c r="D10" s="1">
        <f t="shared" si="0"/>
        <v>2.832956360896</v>
      </c>
      <c r="E10" s="1">
        <f t="shared" si="1"/>
        <v>3.193536968966272</v>
      </c>
      <c r="F10" s="1">
        <f t="shared" si="2"/>
        <v>0.22283881578742812</v>
      </c>
      <c r="G10" s="1">
        <f t="shared" si="3"/>
        <v>3.0557951766834281</v>
      </c>
      <c r="H10" s="1">
        <f t="shared" si="4"/>
        <v>2.9706981531788439</v>
      </c>
      <c r="I10" s="1">
        <f t="shared" si="5"/>
        <v>6.0031131017411354</v>
      </c>
      <c r="J10" s="1">
        <f t="shared" si="6"/>
        <v>6.000858598227131</v>
      </c>
    </row>
    <row r="11" spans="1:10" x14ac:dyDescent="0.35">
      <c r="D11" s="1">
        <f t="shared" si="0"/>
        <v>2.832956360896</v>
      </c>
      <c r="E11" s="1">
        <f t="shared" si="1"/>
        <v>3.0557951766834281</v>
      </c>
      <c r="F11" s="1">
        <f t="shared" si="2"/>
        <v>0.13771438815663059</v>
      </c>
      <c r="G11" s="1">
        <f t="shared" si="3"/>
        <v>2.9706707490526307</v>
      </c>
      <c r="H11" s="1">
        <f t="shared" si="4"/>
        <v>2.9180807885267974</v>
      </c>
      <c r="I11" s="1">
        <f t="shared" si="5"/>
        <v>6.0008602049611319</v>
      </c>
      <c r="J11" s="1">
        <f t="shared" si="6"/>
        <v>6.006710757208392</v>
      </c>
    </row>
    <row r="12" spans="1:10" x14ac:dyDescent="0.35">
      <c r="D12" s="1">
        <f t="shared" si="0"/>
        <v>2.9180807885267974</v>
      </c>
      <c r="E12" s="1">
        <f t="shared" si="1"/>
        <v>3.0557951766834281</v>
      </c>
      <c r="F12" s="1">
        <f t="shared" si="2"/>
        <v>8.5107491880797789E-2</v>
      </c>
      <c r="G12" s="1">
        <f t="shared" si="3"/>
        <v>3.0031882804075951</v>
      </c>
      <c r="H12" s="1">
        <f t="shared" si="4"/>
        <v>2.9706876848026305</v>
      </c>
      <c r="I12" s="1">
        <f t="shared" si="5"/>
        <v>6.0000101651319575</v>
      </c>
      <c r="J12" s="1">
        <f t="shared" si="6"/>
        <v>6.0008592118222293</v>
      </c>
    </row>
    <row r="13" spans="1:10" x14ac:dyDescent="0.35">
      <c r="D13" s="1">
        <f t="shared" si="0"/>
        <v>2.9706876848026305</v>
      </c>
      <c r="E13" s="1">
        <f t="shared" si="1"/>
        <v>3.0557951766834281</v>
      </c>
      <c r="F13" s="1">
        <f t="shared" si="2"/>
        <v>5.2596429982332972E-2</v>
      </c>
      <c r="G13" s="1">
        <f t="shared" si="3"/>
        <v>3.0232841147849636</v>
      </c>
      <c r="H13" s="1">
        <f t="shared" si="4"/>
        <v>3.003198746701095</v>
      </c>
      <c r="I13" s="1">
        <f t="shared" si="5"/>
        <v>6.000542150001321</v>
      </c>
      <c r="J13" s="1">
        <f t="shared" si="6"/>
        <v>6.0000102319804576</v>
      </c>
    </row>
    <row r="14" spans="1:10" x14ac:dyDescent="0.35">
      <c r="D14" s="1">
        <f t="shared" si="0"/>
        <v>2.9706876848026305</v>
      </c>
      <c r="E14" s="1">
        <f t="shared" si="1"/>
        <v>3.0232841147849636</v>
      </c>
      <c r="F14" s="1">
        <f t="shared" si="2"/>
        <v>3.250459372908189E-2</v>
      </c>
      <c r="G14" s="1">
        <f t="shared" si="3"/>
        <v>3.0031922785317122</v>
      </c>
      <c r="H14" s="1">
        <f t="shared" si="4"/>
        <v>2.9907795210558819</v>
      </c>
      <c r="I14" s="1">
        <f t="shared" si="5"/>
        <v>6.0000101906422234</v>
      </c>
      <c r="J14" s="1">
        <f t="shared" si="6"/>
        <v>6.0000850172319566</v>
      </c>
    </row>
    <row r="15" spans="1:10" x14ac:dyDescent="0.35">
      <c r="D15" s="1">
        <f t="shared" si="0"/>
        <v>2.9907795210558819</v>
      </c>
      <c r="E15" s="1">
        <f t="shared" si="1"/>
        <v>3.0232841147849636</v>
      </c>
      <c r="F15" s="1">
        <f t="shared" si="2"/>
        <v>2.008783892457253E-2</v>
      </c>
      <c r="G15" s="1">
        <f t="shared" si="3"/>
        <v>3.0108673599804545</v>
      </c>
      <c r="H15" s="1">
        <f t="shared" si="4"/>
        <v>3.003196275860391</v>
      </c>
      <c r="I15" s="1">
        <f t="shared" si="5"/>
        <v>6.0001180995129459</v>
      </c>
      <c r="J15" s="1">
        <f t="shared" si="6"/>
        <v>6.0000102161793762</v>
      </c>
    </row>
    <row r="16" spans="1:10" x14ac:dyDescent="0.35">
      <c r="D16" s="1">
        <f t="shared" si="0"/>
        <v>2.9907795210558819</v>
      </c>
      <c r="E16" s="1">
        <f t="shared" si="1"/>
        <v>3.0108673599804545</v>
      </c>
      <c r="F16" s="1">
        <f t="shared" si="2"/>
        <v>1.2414284455385907E-2</v>
      </c>
      <c r="G16" s="1">
        <f t="shared" si="3"/>
        <v>3.0031938055112679</v>
      </c>
      <c r="H16" s="1">
        <f t="shared" si="4"/>
        <v>2.9984530755250685</v>
      </c>
      <c r="I16" s="1">
        <f t="shared" si="5"/>
        <v>6.0000102003936444</v>
      </c>
      <c r="J16" s="1">
        <f t="shared" si="6"/>
        <v>6.0000023929753308</v>
      </c>
    </row>
    <row r="17" spans="4:10" x14ac:dyDescent="0.35">
      <c r="D17" s="1">
        <f t="shared" ref="D17:D32" si="7">IF(I16&gt;J16, D16,H16)</f>
        <v>2.9907795210558819</v>
      </c>
      <c r="E17" s="1">
        <f t="shared" ref="E17:E32" si="8">IF(I16&gt;J16, G16,E16)</f>
        <v>3.0031938055112679</v>
      </c>
      <c r="F17" s="1">
        <f t="shared" ref="F17:F32" si="9">(E17-D17)*0.618</f>
        <v>7.6720277934285847E-3</v>
      </c>
      <c r="G17" s="1">
        <f t="shared" ref="G17:G32" si="10">D17+F17</f>
        <v>2.9984515488493106</v>
      </c>
      <c r="H17" s="1">
        <f t="shared" ref="H17:H32" si="11">E17-F17</f>
        <v>2.9955217777178391</v>
      </c>
      <c r="I17" s="1">
        <f t="shared" ref="I17:I32" si="12">(G17)^2-6*G17+15</f>
        <v>6.0000023977009658</v>
      </c>
      <c r="J17" s="1">
        <f t="shared" ref="J17:J32" si="13">(H17)^2-6*H17+15</f>
        <v>6.0000200544748079</v>
      </c>
    </row>
    <row r="18" spans="4:10" x14ac:dyDescent="0.35">
      <c r="D18" s="1">
        <f t="shared" si="7"/>
        <v>2.9955217777178391</v>
      </c>
      <c r="E18" s="1">
        <f t="shared" si="8"/>
        <v>3.0031938055112679</v>
      </c>
      <c r="F18" s="1">
        <f t="shared" si="9"/>
        <v>4.7413131763389942E-3</v>
      </c>
      <c r="G18" s="1">
        <f t="shared" si="10"/>
        <v>3.0002630908941783</v>
      </c>
      <c r="H18" s="1">
        <f t="shared" si="11"/>
        <v>2.9984524923349287</v>
      </c>
      <c r="I18" s="1">
        <f t="shared" si="12"/>
        <v>6.0000000692168172</v>
      </c>
      <c r="J18" s="1">
        <f t="shared" si="13"/>
        <v>6.0000023947799743</v>
      </c>
    </row>
    <row r="19" spans="4:10" x14ac:dyDescent="0.35">
      <c r="D19" s="1">
        <f t="shared" si="7"/>
        <v>2.9984524923349287</v>
      </c>
      <c r="E19" s="1">
        <f t="shared" si="8"/>
        <v>3.0031938055112679</v>
      </c>
      <c r="F19" s="1">
        <f t="shared" si="9"/>
        <v>2.9301315429776193E-3</v>
      </c>
      <c r="G19" s="1">
        <f t="shared" si="10"/>
        <v>3.0013826238779062</v>
      </c>
      <c r="H19" s="1">
        <f t="shared" si="11"/>
        <v>3.0002636739682904</v>
      </c>
      <c r="I19" s="1">
        <f t="shared" si="12"/>
        <v>6.0000019116487859</v>
      </c>
      <c r="J19" s="1">
        <f t="shared" si="13"/>
        <v>6.0000000695239635</v>
      </c>
    </row>
    <row r="20" spans="4:10" x14ac:dyDescent="0.35">
      <c r="D20" s="1">
        <f t="shared" si="7"/>
        <v>2.9984524923349287</v>
      </c>
      <c r="E20" s="1">
        <f t="shared" si="8"/>
        <v>3.0013826238779062</v>
      </c>
      <c r="F20" s="1">
        <f t="shared" si="9"/>
        <v>1.8108212935600942E-3</v>
      </c>
      <c r="G20" s="1">
        <f t="shared" si="10"/>
        <v>3.0002633136284889</v>
      </c>
      <c r="H20" s="1">
        <f t="shared" si="11"/>
        <v>2.9995718025843461</v>
      </c>
      <c r="I20" s="1">
        <f t="shared" si="12"/>
        <v>6.0000000693340674</v>
      </c>
      <c r="J20" s="1">
        <f t="shared" si="13"/>
        <v>6.0000001833530252</v>
      </c>
    </row>
    <row r="21" spans="4:10" x14ac:dyDescent="0.35">
      <c r="D21" s="1">
        <f t="shared" si="7"/>
        <v>2.9995718025843461</v>
      </c>
      <c r="E21" s="1">
        <f t="shared" si="8"/>
        <v>3.0013826238779062</v>
      </c>
      <c r="F21" s="1">
        <f t="shared" si="9"/>
        <v>1.1190875594201657E-3</v>
      </c>
      <c r="G21" s="1">
        <f t="shared" si="10"/>
        <v>3.0006908901437663</v>
      </c>
      <c r="H21" s="1">
        <f t="shared" si="11"/>
        <v>3.000263536318486</v>
      </c>
      <c r="I21" s="1">
        <f t="shared" si="12"/>
        <v>6.0000004773291895</v>
      </c>
      <c r="J21" s="1">
        <f t="shared" si="13"/>
        <v>6.0000000694513886</v>
      </c>
    </row>
    <row r="22" spans="4:10" x14ac:dyDescent="0.35">
      <c r="D22" s="1">
        <f t="shared" si="7"/>
        <v>2.9995718025843461</v>
      </c>
      <c r="E22" s="1">
        <f t="shared" si="8"/>
        <v>3.0006908901437663</v>
      </c>
      <c r="F22" s="1">
        <f t="shared" si="9"/>
        <v>6.9159611172171505E-4</v>
      </c>
      <c r="G22" s="1">
        <f t="shared" si="10"/>
        <v>3.0002633986960676</v>
      </c>
      <c r="H22" s="1">
        <f t="shared" si="11"/>
        <v>2.9999992940320448</v>
      </c>
      <c r="I22" s="1">
        <f t="shared" si="12"/>
        <v>6.0000000693788706</v>
      </c>
      <c r="J22" s="1">
        <f t="shared" si="13"/>
        <v>6.0000000000004974</v>
      </c>
    </row>
    <row r="23" spans="4:10" x14ac:dyDescent="0.35">
      <c r="D23" s="1">
        <f t="shared" si="7"/>
        <v>2.9995718025843461</v>
      </c>
      <c r="E23" s="1">
        <f t="shared" si="8"/>
        <v>3.0002633986960676</v>
      </c>
      <c r="F23" s="1">
        <f t="shared" si="9"/>
        <v>4.2740639704391014E-4</v>
      </c>
      <c r="G23" s="1">
        <f t="shared" si="10"/>
        <v>2.9999992089813898</v>
      </c>
      <c r="H23" s="1">
        <f t="shared" si="11"/>
        <v>2.9998359922990239</v>
      </c>
      <c r="I23" s="1">
        <f t="shared" si="12"/>
        <v>6.0000000000006253</v>
      </c>
      <c r="J23" s="1">
        <f t="shared" si="13"/>
        <v>6.0000000268985261</v>
      </c>
    </row>
    <row r="24" spans="4:10" x14ac:dyDescent="0.35">
      <c r="D24" s="1">
        <f t="shared" si="7"/>
        <v>2.9998359922990239</v>
      </c>
      <c r="E24" s="1">
        <f t="shared" si="8"/>
        <v>3.0002633986960676</v>
      </c>
      <c r="F24" s="1">
        <f t="shared" si="9"/>
        <v>2.6413715337303764E-4</v>
      </c>
      <c r="G24" s="1">
        <f t="shared" si="10"/>
        <v>3.000100129452397</v>
      </c>
      <c r="H24" s="1">
        <f t="shared" si="11"/>
        <v>2.9999992615426945</v>
      </c>
      <c r="I24" s="1">
        <f t="shared" si="12"/>
        <v>6.0000000100259072</v>
      </c>
      <c r="J24" s="1">
        <f t="shared" si="13"/>
        <v>6.0000000000005436</v>
      </c>
    </row>
    <row r="25" spans="4:10" x14ac:dyDescent="0.35">
      <c r="D25" s="1">
        <f t="shared" si="7"/>
        <v>2.9998359922990239</v>
      </c>
      <c r="E25" s="1">
        <f t="shared" si="8"/>
        <v>3.000100129452397</v>
      </c>
      <c r="F25" s="1">
        <f t="shared" si="9"/>
        <v>1.632367607846037E-4</v>
      </c>
      <c r="G25" s="1">
        <f t="shared" si="10"/>
        <v>2.9999992290598083</v>
      </c>
      <c r="H25" s="1">
        <f t="shared" si="11"/>
        <v>2.9999368926916126</v>
      </c>
      <c r="I25" s="1">
        <f t="shared" si="12"/>
        <v>6.0000000000005951</v>
      </c>
      <c r="J25" s="1">
        <f t="shared" si="13"/>
        <v>6.0000000039825334</v>
      </c>
    </row>
    <row r="26" spans="4:10" x14ac:dyDescent="0.35">
      <c r="D26" s="1">
        <f t="shared" si="7"/>
        <v>2.9999368926916126</v>
      </c>
      <c r="E26" s="1">
        <f t="shared" si="8"/>
        <v>3.000100129452397</v>
      </c>
      <c r="F26" s="1">
        <f t="shared" si="9"/>
        <v>1.0088031816478793E-4</v>
      </c>
      <c r="G26" s="1">
        <f t="shared" si="10"/>
        <v>3.0000377730097774</v>
      </c>
      <c r="H26" s="1">
        <f t="shared" si="11"/>
        <v>2.9999992491342322</v>
      </c>
      <c r="I26" s="1">
        <f t="shared" si="12"/>
        <v>6.0000000014268018</v>
      </c>
      <c r="J26" s="1">
        <f t="shared" si="13"/>
        <v>6.0000000000005631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dilpreet</dc:creator>
  <cp:lastModifiedBy>dilpreet</cp:lastModifiedBy>
  <dcterms:created xsi:type="dcterms:W3CDTF">2024-08-11T05:35:24Z</dcterms:created>
  <dcterms:modified xsi:type="dcterms:W3CDTF">2025-01-25T13:04:18Z</dcterms:modified>
</cp:coreProperties>
</file>