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tformIO\Projects\esp32_inmp441\"/>
    </mc:Choice>
  </mc:AlternateContent>
  <xr:revisionPtr revIDLastSave="0" documentId="13_ncr:1_{3149756F-3441-489A-AD57-FADFD902BCA9}" xr6:coauthVersionLast="45" xr6:coauthVersionMax="45" xr10:uidLastSave="{00000000-0000-0000-0000-000000000000}"/>
  <bookViews>
    <workbookView xWindow="-120" yWindow="-120" windowWidth="24240" windowHeight="13290" activeTab="1" xr2:uid="{D108D1C8-44D8-4858-9651-5F526541ED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2" i="1"/>
  <c r="C11" i="1" l="1"/>
  <c r="G6" i="1"/>
  <c r="C5" i="1"/>
  <c r="D5" i="1" s="1"/>
  <c r="C4" i="1"/>
  <c r="C10" i="1" s="1"/>
  <c r="C3" i="1"/>
  <c r="D3" i="1" s="1"/>
</calcChain>
</file>

<file path=xl/sharedStrings.xml><?xml version="1.0" encoding="utf-8"?>
<sst xmlns="http://schemas.openxmlformats.org/spreadsheetml/2006/main" count="25" uniqueCount="21">
  <si>
    <t xml:space="preserve">Freq Sampling </t>
  </si>
  <si>
    <t>fs</t>
  </si>
  <si>
    <t xml:space="preserve">Block Length </t>
  </si>
  <si>
    <t>BL</t>
  </si>
  <si>
    <t xml:space="preserve">Measurement Duration </t>
  </si>
  <si>
    <t>D</t>
  </si>
  <si>
    <t>Frequency Resolution</t>
  </si>
  <si>
    <t>dF</t>
  </si>
  <si>
    <t>Nyquist Frequency</t>
  </si>
  <si>
    <t>fn</t>
  </si>
  <si>
    <t>ms</t>
  </si>
  <si>
    <t>Hz</t>
  </si>
  <si>
    <t>khz</t>
  </si>
  <si>
    <t>bin[0]</t>
  </si>
  <si>
    <t>freq1</t>
  </si>
  <si>
    <t>freq2</t>
  </si>
  <si>
    <t>bin1</t>
  </si>
  <si>
    <t>bin2</t>
  </si>
  <si>
    <t>0-22hz</t>
  </si>
  <si>
    <t>buzzer short</t>
  </si>
  <si>
    <t>buzzer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</si>
</sst>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Sheet2!$A$1:$A$20</c:f>
              <c:numCache>
                <c:formatCode>General</c:formatCode>
                <c:ptCount val="20"/>
                <c:pt idx="0">
                  <c:v>67</c:v>
                </c:pt>
                <c:pt idx="1">
                  <c:v>67</c:v>
                </c:pt>
                <c:pt idx="2">
                  <c:v>45</c:v>
                </c:pt>
                <c:pt idx="3">
                  <c:v>46</c:v>
                </c:pt>
                <c:pt idx="4">
                  <c:v>67</c:v>
                </c:pt>
                <c:pt idx="5">
                  <c:v>68</c:v>
                </c:pt>
                <c:pt idx="6">
                  <c:v>67</c:v>
                </c:pt>
                <c:pt idx="7">
                  <c:v>2</c:v>
                </c:pt>
                <c:pt idx="8">
                  <c:v>45</c:v>
                </c:pt>
                <c:pt idx="9">
                  <c:v>45</c:v>
                </c:pt>
                <c:pt idx="10">
                  <c:v>44</c:v>
                </c:pt>
                <c:pt idx="11">
                  <c:v>45</c:v>
                </c:pt>
                <c:pt idx="12">
                  <c:v>44</c:v>
                </c:pt>
                <c:pt idx="13">
                  <c:v>46</c:v>
                </c:pt>
                <c:pt idx="14">
                  <c:v>45</c:v>
                </c:pt>
                <c:pt idx="15">
                  <c:v>45</c:v>
                </c:pt>
                <c:pt idx="16">
                  <c:v>44</c:v>
                </c:pt>
                <c:pt idx="17">
                  <c:v>44</c:v>
                </c:pt>
                <c:pt idx="18">
                  <c:v>46</c:v>
                </c:pt>
                <c:pt idx="19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08-4A8B-ADBA-DDAC601AF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806112"/>
        <c:axId val="2114899696"/>
      </c:lineChart>
      <c:catAx>
        <c:axId val="50980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899696"/>
        <c:crosses val="autoZero"/>
        <c:auto val="1"/>
        <c:lblAlgn val="ctr"/>
        <c:lblOffset val="100"/>
        <c:noMultiLvlLbl val="0"/>
      </c:catAx>
      <c:valAx>
        <c:axId val="211489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80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Sheet2!$K$1:$K$54</c:f>
              <c:numCache>
                <c:formatCode>General</c:formatCode>
                <c:ptCount val="54"/>
                <c:pt idx="0">
                  <c:v>116</c:v>
                </c:pt>
                <c:pt idx="1">
                  <c:v>117</c:v>
                </c:pt>
                <c:pt idx="2">
                  <c:v>117</c:v>
                </c:pt>
                <c:pt idx="3">
                  <c:v>116</c:v>
                </c:pt>
                <c:pt idx="4">
                  <c:v>116</c:v>
                </c:pt>
                <c:pt idx="5">
                  <c:v>117</c:v>
                </c:pt>
                <c:pt idx="6">
                  <c:v>117</c:v>
                </c:pt>
                <c:pt idx="7">
                  <c:v>116</c:v>
                </c:pt>
                <c:pt idx="8">
                  <c:v>116</c:v>
                </c:pt>
                <c:pt idx="9">
                  <c:v>117</c:v>
                </c:pt>
                <c:pt idx="10">
                  <c:v>116</c:v>
                </c:pt>
                <c:pt idx="11">
                  <c:v>116</c:v>
                </c:pt>
                <c:pt idx="12">
                  <c:v>116</c:v>
                </c:pt>
                <c:pt idx="13">
                  <c:v>116</c:v>
                </c:pt>
                <c:pt idx="14">
                  <c:v>116</c:v>
                </c:pt>
                <c:pt idx="15">
                  <c:v>116</c:v>
                </c:pt>
                <c:pt idx="16">
                  <c:v>117</c:v>
                </c:pt>
                <c:pt idx="17">
                  <c:v>117</c:v>
                </c:pt>
                <c:pt idx="18">
                  <c:v>117</c:v>
                </c:pt>
                <c:pt idx="19">
                  <c:v>117</c:v>
                </c:pt>
                <c:pt idx="20">
                  <c:v>116</c:v>
                </c:pt>
                <c:pt idx="21">
                  <c:v>116</c:v>
                </c:pt>
                <c:pt idx="22">
                  <c:v>116</c:v>
                </c:pt>
                <c:pt idx="23">
                  <c:v>116</c:v>
                </c:pt>
                <c:pt idx="24">
                  <c:v>116</c:v>
                </c:pt>
                <c:pt idx="25">
                  <c:v>116</c:v>
                </c:pt>
                <c:pt idx="26">
                  <c:v>116</c:v>
                </c:pt>
                <c:pt idx="27">
                  <c:v>116</c:v>
                </c:pt>
                <c:pt idx="28">
                  <c:v>116</c:v>
                </c:pt>
                <c:pt idx="29">
                  <c:v>116</c:v>
                </c:pt>
                <c:pt idx="30">
                  <c:v>116</c:v>
                </c:pt>
                <c:pt idx="31">
                  <c:v>116</c:v>
                </c:pt>
                <c:pt idx="32">
                  <c:v>116</c:v>
                </c:pt>
                <c:pt idx="33">
                  <c:v>116</c:v>
                </c:pt>
                <c:pt idx="34">
                  <c:v>120</c:v>
                </c:pt>
                <c:pt idx="35">
                  <c:v>120</c:v>
                </c:pt>
                <c:pt idx="36">
                  <c:v>44</c:v>
                </c:pt>
                <c:pt idx="37">
                  <c:v>44</c:v>
                </c:pt>
                <c:pt idx="38">
                  <c:v>11</c:v>
                </c:pt>
                <c:pt idx="39">
                  <c:v>11</c:v>
                </c:pt>
                <c:pt idx="40">
                  <c:v>6</c:v>
                </c:pt>
                <c:pt idx="41">
                  <c:v>6</c:v>
                </c:pt>
                <c:pt idx="42">
                  <c:v>107</c:v>
                </c:pt>
                <c:pt idx="43">
                  <c:v>207</c:v>
                </c:pt>
                <c:pt idx="44">
                  <c:v>35</c:v>
                </c:pt>
                <c:pt idx="45">
                  <c:v>12</c:v>
                </c:pt>
                <c:pt idx="46">
                  <c:v>1</c:v>
                </c:pt>
                <c:pt idx="47">
                  <c:v>4</c:v>
                </c:pt>
                <c:pt idx="48">
                  <c:v>4</c:v>
                </c:pt>
                <c:pt idx="49">
                  <c:v>11</c:v>
                </c:pt>
                <c:pt idx="50">
                  <c:v>3</c:v>
                </c:pt>
                <c:pt idx="51">
                  <c:v>16</c:v>
                </c:pt>
                <c:pt idx="52">
                  <c:v>9</c:v>
                </c:pt>
                <c:pt idx="5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24-42D2-872D-6D844D9C9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286016"/>
        <c:axId val="389414272"/>
      </c:lineChart>
      <c:catAx>
        <c:axId val="876286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14272"/>
        <c:crosses val="autoZero"/>
        <c:auto val="1"/>
        <c:lblAlgn val="ctr"/>
        <c:lblOffset val="100"/>
        <c:noMultiLvlLbl val="0"/>
      </c:catAx>
      <c:valAx>
        <c:axId val="38941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28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0</xdr:row>
      <xdr:rowOff>128587</xdr:rowOff>
    </xdr:from>
    <xdr:to>
      <xdr:col>8</xdr:col>
      <xdr:colOff>485775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01F817-F6A0-4A08-9B8B-4193A8213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476250</xdr:colOff>
      <xdr:row>3</xdr:row>
      <xdr:rowOff>52387</xdr:rowOff>
    </xdr:from>
    <xdr:to>
      <xdr:col>20</xdr:col>
      <xdr:colOff>171450</xdr:colOff>
      <xdr:row>17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DBB657-7F97-4CE4-B780-DE820CFC0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E7C1-7E52-4DE1-B00C-23F964BE36BE}">
  <dimension ref="A1:G14"/>
  <sheetViews>
    <sheetView workbookViewId="0">
      <selection activeCell="D14" sqref="D14"/>
    </sheetView>
  </sheetViews>
  <sheetFormatPr defaultRowHeight="15" x14ac:dyDescent="0.25"/>
  <cols>
    <col min="1" max="1" width="27.42578125" customWidth="1"/>
  </cols>
  <sheetData>
    <row r="1" spans="1:7" x14ac:dyDescent="0.25">
      <c r="A1" t="s">
        <v>0</v>
      </c>
      <c r="B1" t="s">
        <v>1</v>
      </c>
      <c r="C1">
        <v>22627</v>
      </c>
      <c r="E1" t="s">
        <v>11</v>
      </c>
    </row>
    <row r="2" spans="1:7" x14ac:dyDescent="0.25">
      <c r="A2" t="s">
        <v>2</v>
      </c>
      <c r="B2" t="s">
        <v>3</v>
      </c>
      <c r="C2">
        <v>1024</v>
      </c>
    </row>
    <row r="3" spans="1:7" x14ac:dyDescent="0.25">
      <c r="A3" t="s">
        <v>4</v>
      </c>
      <c r="B3" t="s">
        <v>5</v>
      </c>
      <c r="C3">
        <f>C2/C1</f>
        <v>4.5255668007247979E-2</v>
      </c>
      <c r="D3">
        <f>C3*1000</f>
        <v>45.255668007247976</v>
      </c>
      <c r="E3" t="s">
        <v>10</v>
      </c>
    </row>
    <row r="4" spans="1:7" x14ac:dyDescent="0.25">
      <c r="A4" t="s">
        <v>6</v>
      </c>
      <c r="B4" t="s">
        <v>7</v>
      </c>
      <c r="C4">
        <f>C1/C2</f>
        <v>22.0966796875</v>
      </c>
      <c r="E4" t="s">
        <v>11</v>
      </c>
      <c r="F4" t="s">
        <v>13</v>
      </c>
      <c r="G4" t="s">
        <v>18</v>
      </c>
    </row>
    <row r="5" spans="1:7" x14ac:dyDescent="0.25">
      <c r="A5" t="s">
        <v>8</v>
      </c>
      <c r="B5" t="s">
        <v>9</v>
      </c>
      <c r="C5">
        <f>C1/2</f>
        <v>11313.5</v>
      </c>
      <c r="D5">
        <f>C5/1000</f>
        <v>11.313499999999999</v>
      </c>
      <c r="E5" t="s">
        <v>12</v>
      </c>
    </row>
    <row r="6" spans="1:7" x14ac:dyDescent="0.25">
      <c r="G6">
        <f>21.33*48</f>
        <v>1023.8399999999999</v>
      </c>
    </row>
    <row r="8" spans="1:7" x14ac:dyDescent="0.25">
      <c r="A8" t="s">
        <v>14</v>
      </c>
      <c r="C8">
        <v>2580</v>
      </c>
    </row>
    <row r="9" spans="1:7" x14ac:dyDescent="0.25">
      <c r="A9" t="s">
        <v>15</v>
      </c>
      <c r="C9">
        <v>5411</v>
      </c>
    </row>
    <row r="10" spans="1:7" x14ac:dyDescent="0.25">
      <c r="A10" t="s">
        <v>16</v>
      </c>
      <c r="C10">
        <f>C8/$C$4</f>
        <v>116.75962345869978</v>
      </c>
    </row>
    <row r="11" spans="1:7" x14ac:dyDescent="0.25">
      <c r="A11" t="s">
        <v>17</v>
      </c>
      <c r="C11">
        <f>C9/$C$4</f>
        <v>244.87841958721881</v>
      </c>
    </row>
    <row r="12" spans="1:7" x14ac:dyDescent="0.25">
      <c r="A12" t="s">
        <v>19</v>
      </c>
      <c r="B12" t="s">
        <v>10</v>
      </c>
      <c r="C12">
        <v>109</v>
      </c>
      <c r="D12">
        <f>C12/$D$3</f>
        <v>2.4085380859375003</v>
      </c>
    </row>
    <row r="13" spans="1:7" x14ac:dyDescent="0.25">
      <c r="A13" t="s">
        <v>20</v>
      </c>
      <c r="B13" t="s">
        <v>10</v>
      </c>
      <c r="C13">
        <v>1028</v>
      </c>
      <c r="D13">
        <f t="shared" ref="D13:D14" si="0">C13/$D$3</f>
        <v>22.71538671875</v>
      </c>
    </row>
    <row r="14" spans="1:7" x14ac:dyDescent="0.25">
      <c r="B14" t="s">
        <v>10</v>
      </c>
      <c r="C14">
        <v>1200</v>
      </c>
      <c r="D14">
        <f t="shared" si="0"/>
        <v>26.516015625000001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0866-AE56-4667-9857-E4DBC38A7D2C}">
  <dimension ref="A1:M54"/>
  <sheetViews>
    <sheetView tabSelected="1" workbookViewId="0">
      <selection activeCell="N20" sqref="N20"/>
    </sheetView>
  </sheetViews>
  <sheetFormatPr defaultRowHeight="15" x14ac:dyDescent="0.25"/>
  <sheetData>
    <row r="1" spans="1:13" x14ac:dyDescent="0.25">
      <c r="A1">
        <v>67</v>
      </c>
      <c r="K1">
        <v>116</v>
      </c>
      <c r="M1" s="1"/>
    </row>
    <row r="2" spans="1:13" x14ac:dyDescent="0.25">
      <c r="A2">
        <v>67</v>
      </c>
      <c r="K2">
        <v>117</v>
      </c>
    </row>
    <row r="3" spans="1:13" x14ac:dyDescent="0.25">
      <c r="A3">
        <v>45</v>
      </c>
      <c r="K3">
        <v>117</v>
      </c>
    </row>
    <row r="4" spans="1:13" x14ac:dyDescent="0.25">
      <c r="A4">
        <v>46</v>
      </c>
      <c r="K4">
        <v>116</v>
      </c>
    </row>
    <row r="5" spans="1:13" x14ac:dyDescent="0.25">
      <c r="A5">
        <v>67</v>
      </c>
      <c r="K5">
        <v>116</v>
      </c>
    </row>
    <row r="6" spans="1:13" x14ac:dyDescent="0.25">
      <c r="A6">
        <v>68</v>
      </c>
      <c r="K6">
        <v>117</v>
      </c>
    </row>
    <row r="7" spans="1:13" x14ac:dyDescent="0.25">
      <c r="A7">
        <v>67</v>
      </c>
      <c r="K7">
        <v>117</v>
      </c>
    </row>
    <row r="8" spans="1:13" x14ac:dyDescent="0.25">
      <c r="A8">
        <v>2</v>
      </c>
      <c r="K8">
        <v>116</v>
      </c>
    </row>
    <row r="9" spans="1:13" x14ac:dyDescent="0.25">
      <c r="A9">
        <v>45</v>
      </c>
      <c r="K9">
        <v>116</v>
      </c>
    </row>
    <row r="10" spans="1:13" x14ac:dyDescent="0.25">
      <c r="A10">
        <v>45</v>
      </c>
      <c r="K10">
        <v>117</v>
      </c>
    </row>
    <row r="11" spans="1:13" x14ac:dyDescent="0.25">
      <c r="A11">
        <v>44</v>
      </c>
      <c r="K11">
        <v>116</v>
      </c>
    </row>
    <row r="12" spans="1:13" x14ac:dyDescent="0.25">
      <c r="A12">
        <v>45</v>
      </c>
      <c r="K12">
        <v>116</v>
      </c>
    </row>
    <row r="13" spans="1:13" x14ac:dyDescent="0.25">
      <c r="A13">
        <v>44</v>
      </c>
      <c r="K13">
        <v>116</v>
      </c>
    </row>
    <row r="14" spans="1:13" x14ac:dyDescent="0.25">
      <c r="A14">
        <v>46</v>
      </c>
      <c r="K14">
        <v>116</v>
      </c>
    </row>
    <row r="15" spans="1:13" x14ac:dyDescent="0.25">
      <c r="A15">
        <v>45</v>
      </c>
      <c r="K15">
        <v>116</v>
      </c>
    </row>
    <row r="16" spans="1:13" x14ac:dyDescent="0.25">
      <c r="A16">
        <v>45</v>
      </c>
      <c r="K16">
        <v>116</v>
      </c>
    </row>
    <row r="17" spans="1:11" x14ac:dyDescent="0.25">
      <c r="A17">
        <v>44</v>
      </c>
      <c r="K17">
        <v>117</v>
      </c>
    </row>
    <row r="18" spans="1:11" x14ac:dyDescent="0.25">
      <c r="A18">
        <v>44</v>
      </c>
      <c r="K18">
        <v>117</v>
      </c>
    </row>
    <row r="19" spans="1:11" x14ac:dyDescent="0.25">
      <c r="A19">
        <v>46</v>
      </c>
      <c r="K19">
        <v>117</v>
      </c>
    </row>
    <row r="20" spans="1:11" x14ac:dyDescent="0.25">
      <c r="A20">
        <v>45</v>
      </c>
      <c r="K20">
        <v>117</v>
      </c>
    </row>
    <row r="21" spans="1:11" x14ac:dyDescent="0.25">
      <c r="K21">
        <v>116</v>
      </c>
    </row>
    <row r="22" spans="1:11" x14ac:dyDescent="0.25">
      <c r="K22">
        <v>116</v>
      </c>
    </row>
    <row r="23" spans="1:11" x14ac:dyDescent="0.25">
      <c r="K23">
        <v>116</v>
      </c>
    </row>
    <row r="24" spans="1:11" x14ac:dyDescent="0.25">
      <c r="K24">
        <v>116</v>
      </c>
    </row>
    <row r="25" spans="1:11" x14ac:dyDescent="0.25">
      <c r="K25">
        <v>116</v>
      </c>
    </row>
    <row r="26" spans="1:11" x14ac:dyDescent="0.25">
      <c r="K26">
        <v>116</v>
      </c>
    </row>
    <row r="27" spans="1:11" x14ac:dyDescent="0.25">
      <c r="K27">
        <v>116</v>
      </c>
    </row>
    <row r="28" spans="1:11" x14ac:dyDescent="0.25">
      <c r="K28">
        <v>116</v>
      </c>
    </row>
    <row r="29" spans="1:11" x14ac:dyDescent="0.25">
      <c r="K29">
        <v>116</v>
      </c>
    </row>
    <row r="30" spans="1:11" x14ac:dyDescent="0.25">
      <c r="K30">
        <v>116</v>
      </c>
    </row>
    <row r="31" spans="1:11" x14ac:dyDescent="0.25">
      <c r="K31">
        <v>116</v>
      </c>
    </row>
    <row r="32" spans="1:11" x14ac:dyDescent="0.25">
      <c r="K32">
        <v>116</v>
      </c>
    </row>
    <row r="33" spans="11:11" x14ac:dyDescent="0.25">
      <c r="K33">
        <v>116</v>
      </c>
    </row>
    <row r="34" spans="11:11" x14ac:dyDescent="0.25">
      <c r="K34">
        <v>116</v>
      </c>
    </row>
    <row r="35" spans="11:11" x14ac:dyDescent="0.25">
      <c r="K35">
        <v>120</v>
      </c>
    </row>
    <row r="36" spans="11:11" x14ac:dyDescent="0.25">
      <c r="K36">
        <v>120</v>
      </c>
    </row>
    <row r="37" spans="11:11" x14ac:dyDescent="0.25">
      <c r="K37">
        <v>44</v>
      </c>
    </row>
    <row r="38" spans="11:11" x14ac:dyDescent="0.25">
      <c r="K38">
        <v>44</v>
      </c>
    </row>
    <row r="39" spans="11:11" x14ac:dyDescent="0.25">
      <c r="K39">
        <v>11</v>
      </c>
    </row>
    <row r="40" spans="11:11" x14ac:dyDescent="0.25">
      <c r="K40">
        <v>11</v>
      </c>
    </row>
    <row r="41" spans="11:11" x14ac:dyDescent="0.25">
      <c r="K41">
        <v>6</v>
      </c>
    </row>
    <row r="42" spans="11:11" x14ac:dyDescent="0.25">
      <c r="K42">
        <v>6</v>
      </c>
    </row>
    <row r="43" spans="11:11" x14ac:dyDescent="0.25">
      <c r="K43">
        <v>107</v>
      </c>
    </row>
    <row r="44" spans="11:11" x14ac:dyDescent="0.25">
      <c r="K44">
        <v>207</v>
      </c>
    </row>
    <row r="45" spans="11:11" x14ac:dyDescent="0.25">
      <c r="K45">
        <v>35</v>
      </c>
    </row>
    <row r="46" spans="11:11" x14ac:dyDescent="0.25">
      <c r="K46">
        <v>12</v>
      </c>
    </row>
    <row r="47" spans="11:11" x14ac:dyDescent="0.25">
      <c r="K47">
        <v>1</v>
      </c>
    </row>
    <row r="48" spans="11:11" x14ac:dyDescent="0.25">
      <c r="K48">
        <v>4</v>
      </c>
    </row>
    <row r="49" spans="11:11" x14ac:dyDescent="0.25">
      <c r="K49">
        <v>4</v>
      </c>
    </row>
    <row r="50" spans="11:11" x14ac:dyDescent="0.25">
      <c r="K50">
        <v>11</v>
      </c>
    </row>
    <row r="51" spans="11:11" x14ac:dyDescent="0.25">
      <c r="K51">
        <v>3</v>
      </c>
    </row>
    <row r="52" spans="11:11" x14ac:dyDescent="0.25">
      <c r="K52">
        <v>16</v>
      </c>
    </row>
    <row r="53" spans="11:11" x14ac:dyDescent="0.25">
      <c r="K53">
        <v>9</v>
      </c>
    </row>
    <row r="54" spans="11:11" x14ac:dyDescent="0.25">
      <c r="K54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MGI</dc:creator>
  <cp:lastModifiedBy>PT. MGI</cp:lastModifiedBy>
  <dcterms:created xsi:type="dcterms:W3CDTF">2022-11-15T06:27:29Z</dcterms:created>
  <dcterms:modified xsi:type="dcterms:W3CDTF">2022-11-16T10:08:43Z</dcterms:modified>
</cp:coreProperties>
</file>