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tformIO\Projects\esp32_inmp441\"/>
    </mc:Choice>
  </mc:AlternateContent>
  <xr:revisionPtr revIDLastSave="0" documentId="13_ncr:1_{742F0C1F-1A9F-42F5-AEBE-353835831DE3}" xr6:coauthVersionLast="45" xr6:coauthVersionMax="45" xr10:uidLastSave="{00000000-0000-0000-0000-000000000000}"/>
  <bookViews>
    <workbookView xWindow="6420" yWindow="315" windowWidth="15375" windowHeight="9480" xr2:uid="{D108D1C8-44D8-4858-9651-5F526541ED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  <c r="I16" i="1"/>
  <c r="I11" i="1"/>
  <c r="I10" i="1"/>
  <c r="E18" i="1" l="1"/>
  <c r="F10" i="1"/>
  <c r="F11" i="1"/>
  <c r="D11" i="1"/>
  <c r="E11" i="1"/>
  <c r="E10" i="1"/>
  <c r="E16" i="1"/>
  <c r="D16" i="1"/>
  <c r="C16" i="1"/>
  <c r="D10" i="1"/>
  <c r="C10" i="1"/>
  <c r="C11" i="1" l="1"/>
  <c r="G6" i="1"/>
  <c r="C5" i="1"/>
  <c r="D5" i="1" s="1"/>
  <c r="C4" i="1"/>
  <c r="C3" i="1"/>
  <c r="D3" i="1" s="1"/>
</calcChain>
</file>

<file path=xl/sharedStrings.xml><?xml version="1.0" encoding="utf-8"?>
<sst xmlns="http://schemas.openxmlformats.org/spreadsheetml/2006/main" count="30" uniqueCount="29">
  <si>
    <t xml:space="preserve">Freq Sampling </t>
  </si>
  <si>
    <t>fs</t>
  </si>
  <si>
    <t xml:space="preserve">Block Length </t>
  </si>
  <si>
    <t>BL</t>
  </si>
  <si>
    <t xml:space="preserve">Measurement Duration </t>
  </si>
  <si>
    <t>D</t>
  </si>
  <si>
    <t>Frequency Resolution</t>
  </si>
  <si>
    <t>dF</t>
  </si>
  <si>
    <t>Nyquist Frequency</t>
  </si>
  <si>
    <t>fn</t>
  </si>
  <si>
    <t>ms</t>
  </si>
  <si>
    <t>Hz</t>
  </si>
  <si>
    <t>khz</t>
  </si>
  <si>
    <t>bin[0]</t>
  </si>
  <si>
    <t>freq1</t>
  </si>
  <si>
    <t>freq2</t>
  </si>
  <si>
    <t>bin1</t>
  </si>
  <si>
    <t>bin2</t>
  </si>
  <si>
    <t>0-22hz</t>
  </si>
  <si>
    <t xml:space="preserve">FREQ </t>
  </si>
  <si>
    <t>BEEP HEXING</t>
  </si>
  <si>
    <t>BEEP ITRON CEPAT</t>
  </si>
  <si>
    <t xml:space="preserve">TIME </t>
  </si>
  <si>
    <t>HEXING SHORT</t>
  </si>
  <si>
    <t>HEXING LONG</t>
  </si>
  <si>
    <t>ITRON CEPAT</t>
  </si>
  <si>
    <t>HIGHER ITRON</t>
  </si>
  <si>
    <t>ITORN CEPAT INMP</t>
  </si>
  <si>
    <t>itron 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</si>
</sst>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Sheet2!$A$1:$A$20</c:f>
              <c:numCache>
                <c:formatCode>General</c:formatCode>
                <c:ptCount val="20"/>
                <c:pt idx="0">
                  <c:v>67</c:v>
                </c:pt>
                <c:pt idx="1">
                  <c:v>67</c:v>
                </c:pt>
                <c:pt idx="2">
                  <c:v>45</c:v>
                </c:pt>
                <c:pt idx="3">
                  <c:v>46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2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4A8B-ADBA-DDAC601A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6112"/>
        <c:axId val="2114899696"/>
      </c:lineChart>
      <c:catAx>
        <c:axId val="5098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9696"/>
        <c:crosses val="autoZero"/>
        <c:auto val="1"/>
        <c:lblAlgn val="ctr"/>
        <c:lblOffset val="100"/>
        <c:noMultiLvlLbl val="0"/>
      </c:catAx>
      <c:valAx>
        <c:axId val="2114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Sheet2!$K$1:$K$54</c:f>
              <c:numCache>
                <c:formatCode>General</c:formatCode>
                <c:ptCount val="54"/>
                <c:pt idx="0">
                  <c:v>116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117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120</c:v>
                </c:pt>
                <c:pt idx="35">
                  <c:v>120</c:v>
                </c:pt>
                <c:pt idx="36">
                  <c:v>44</c:v>
                </c:pt>
                <c:pt idx="37">
                  <c:v>44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107</c:v>
                </c:pt>
                <c:pt idx="43">
                  <c:v>207</c:v>
                </c:pt>
                <c:pt idx="44">
                  <c:v>35</c:v>
                </c:pt>
                <c:pt idx="45">
                  <c:v>12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11</c:v>
                </c:pt>
                <c:pt idx="50">
                  <c:v>3</c:v>
                </c:pt>
                <c:pt idx="51">
                  <c:v>16</c:v>
                </c:pt>
                <c:pt idx="52">
                  <c:v>9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2D2-872D-6D844D9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86016"/>
        <c:axId val="389414272"/>
      </c:lineChart>
      <c:catAx>
        <c:axId val="8762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4272"/>
        <c:crosses val="autoZero"/>
        <c:auto val="1"/>
        <c:lblAlgn val="ctr"/>
        <c:lblOffset val="100"/>
        <c:noMultiLvlLbl val="0"/>
      </c:catAx>
      <c:valAx>
        <c:axId val="389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128587</xdr:rowOff>
    </xdr:from>
    <xdr:to>
      <xdr:col>8</xdr:col>
      <xdr:colOff>485775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1F817-F6A0-4A08-9B8B-4193A821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</xdr:row>
      <xdr:rowOff>52387</xdr:rowOff>
    </xdr:from>
    <xdr:to>
      <xdr:col>20</xdr:col>
      <xdr:colOff>171450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B657-7F97-4CE4-B780-DE820CFC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E7C1-7E52-4DE1-B00C-23F964BE36BE}">
  <dimension ref="A1:L18"/>
  <sheetViews>
    <sheetView tabSelected="1" topLeftCell="D4" workbookViewId="0">
      <selection activeCell="E19" sqref="E19"/>
    </sheetView>
  </sheetViews>
  <sheetFormatPr defaultRowHeight="15" x14ac:dyDescent="0.25"/>
  <cols>
    <col min="1" max="1" width="27.42578125" customWidth="1"/>
    <col min="3" max="3" width="17.7109375" customWidth="1"/>
    <col min="4" max="4" width="19.7109375" customWidth="1"/>
    <col min="5" max="5" width="15.42578125" customWidth="1"/>
    <col min="8" max="8" width="16.28515625" customWidth="1"/>
    <col min="9" max="9" width="12" customWidth="1"/>
  </cols>
  <sheetData>
    <row r="1" spans="1:12" x14ac:dyDescent="0.25">
      <c r="A1" t="s">
        <v>0</v>
      </c>
      <c r="B1" t="s">
        <v>1</v>
      </c>
      <c r="C1">
        <v>22627</v>
      </c>
      <c r="E1" t="s">
        <v>11</v>
      </c>
    </row>
    <row r="2" spans="1:12" x14ac:dyDescent="0.25">
      <c r="A2" t="s">
        <v>2</v>
      </c>
      <c r="B2" t="s">
        <v>3</v>
      </c>
      <c r="C2">
        <v>1024</v>
      </c>
    </row>
    <row r="3" spans="1:12" x14ac:dyDescent="0.25">
      <c r="A3" t="s">
        <v>4</v>
      </c>
      <c r="B3" t="s">
        <v>5</v>
      </c>
      <c r="C3">
        <f>C2/C1</f>
        <v>4.5255668007247979E-2</v>
      </c>
      <c r="D3">
        <f>C3*1000</f>
        <v>45.255668007247976</v>
      </c>
      <c r="E3" t="s">
        <v>10</v>
      </c>
    </row>
    <row r="4" spans="1:12" x14ac:dyDescent="0.25">
      <c r="A4" t="s">
        <v>6</v>
      </c>
      <c r="B4" t="s">
        <v>7</v>
      </c>
      <c r="C4">
        <f>C1/C2</f>
        <v>22.0966796875</v>
      </c>
      <c r="E4" t="s">
        <v>11</v>
      </c>
      <c r="F4" t="s">
        <v>13</v>
      </c>
      <c r="G4" t="s">
        <v>18</v>
      </c>
    </row>
    <row r="5" spans="1:12" x14ac:dyDescent="0.25">
      <c r="A5" t="s">
        <v>8</v>
      </c>
      <c r="B5" t="s">
        <v>9</v>
      </c>
      <c r="C5">
        <f>C1/2</f>
        <v>11313.5</v>
      </c>
      <c r="D5">
        <f>C5/1000</f>
        <v>11.313499999999999</v>
      </c>
      <c r="E5" t="s">
        <v>12</v>
      </c>
    </row>
    <row r="6" spans="1:12" x14ac:dyDescent="0.25">
      <c r="G6">
        <f>21.33*48</f>
        <v>1023.8399999999999</v>
      </c>
    </row>
    <row r="7" spans="1:12" x14ac:dyDescent="0.25">
      <c r="A7" t="s">
        <v>19</v>
      </c>
      <c r="C7" t="s">
        <v>20</v>
      </c>
      <c r="D7" t="s">
        <v>21</v>
      </c>
      <c r="E7" t="s">
        <v>26</v>
      </c>
      <c r="F7" t="s">
        <v>27</v>
      </c>
      <c r="I7" t="s">
        <v>28</v>
      </c>
    </row>
    <row r="8" spans="1:12" x14ac:dyDescent="0.25">
      <c r="A8" t="s">
        <v>14</v>
      </c>
      <c r="C8">
        <v>1500</v>
      </c>
      <c r="D8">
        <v>4070</v>
      </c>
      <c r="E8">
        <v>12296</v>
      </c>
      <c r="F8">
        <v>3726</v>
      </c>
      <c r="I8">
        <v>3737</v>
      </c>
    </row>
    <row r="9" spans="1:12" x14ac:dyDescent="0.25">
      <c r="A9" t="s">
        <v>15</v>
      </c>
      <c r="C9">
        <v>5411</v>
      </c>
      <c r="D9">
        <v>4286</v>
      </c>
      <c r="E9">
        <v>12486</v>
      </c>
      <c r="F9">
        <v>4286</v>
      </c>
      <c r="I9">
        <v>4264</v>
      </c>
    </row>
    <row r="10" spans="1:12" x14ac:dyDescent="0.25">
      <c r="A10" t="s">
        <v>16</v>
      </c>
      <c r="C10">
        <f t="shared" ref="C10:F11" si="0">C8/$C$4</f>
        <v>67.883502010871965</v>
      </c>
      <c r="D10">
        <f t="shared" si="0"/>
        <v>184.19056878949928</v>
      </c>
      <c r="E10">
        <f t="shared" si="0"/>
        <v>556.46369381712111</v>
      </c>
      <c r="F10">
        <f t="shared" si="0"/>
        <v>168.62261899500598</v>
      </c>
      <c r="I10">
        <f t="shared" ref="I10" si="1">I8/$C$4</f>
        <v>169.1204313430857</v>
      </c>
    </row>
    <row r="11" spans="1:12" x14ac:dyDescent="0.25">
      <c r="A11" t="s">
        <v>17</v>
      </c>
      <c r="C11">
        <f t="shared" si="0"/>
        <v>244.87841958721881</v>
      </c>
      <c r="D11">
        <f t="shared" si="0"/>
        <v>193.96579307906484</v>
      </c>
      <c r="E11">
        <f t="shared" si="0"/>
        <v>565.06227073849823</v>
      </c>
      <c r="F11">
        <f t="shared" si="0"/>
        <v>193.96579307906484</v>
      </c>
      <c r="I11">
        <f t="shared" ref="I11" si="2">I9/$C$4</f>
        <v>192.97016838290537</v>
      </c>
    </row>
    <row r="13" spans="1:12" x14ac:dyDescent="0.25">
      <c r="A13" t="s">
        <v>22</v>
      </c>
    </row>
    <row r="14" spans="1:12" x14ac:dyDescent="0.25">
      <c r="C14" t="s">
        <v>23</v>
      </c>
      <c r="D14" t="s">
        <v>24</v>
      </c>
      <c r="E14" t="s">
        <v>25</v>
      </c>
    </row>
    <row r="15" spans="1:12" x14ac:dyDescent="0.25">
      <c r="C15">
        <v>109</v>
      </c>
      <c r="D15">
        <v>1028</v>
      </c>
      <c r="E15">
        <v>225</v>
      </c>
      <c r="I15">
        <v>129</v>
      </c>
      <c r="J15">
        <v>240</v>
      </c>
      <c r="K15">
        <v>230</v>
      </c>
      <c r="L15">
        <v>230</v>
      </c>
    </row>
    <row r="16" spans="1:12" x14ac:dyDescent="0.25">
      <c r="C16">
        <f>C15/$D$3</f>
        <v>2.4085380859375003</v>
      </c>
      <c r="D16">
        <f>D15/$D$3</f>
        <v>22.71538671875</v>
      </c>
      <c r="E16">
        <f>E15/$D$3</f>
        <v>4.9717529296874998</v>
      </c>
      <c r="I16">
        <f>I15/$D$3</f>
        <v>2.8504716796875003</v>
      </c>
      <c r="J16">
        <f>J15/$D$3</f>
        <v>5.3032031250000005</v>
      </c>
      <c r="K16">
        <f>K15/$D$3</f>
        <v>5.082236328125</v>
      </c>
      <c r="L16">
        <f>L15/$D$3</f>
        <v>5.082236328125</v>
      </c>
    </row>
    <row r="17" spans="5:5" x14ac:dyDescent="0.25">
      <c r="E17">
        <v>270</v>
      </c>
    </row>
    <row r="18" spans="5:5" x14ac:dyDescent="0.25">
      <c r="E18">
        <f>E17/$D$3</f>
        <v>5.966103515625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0866-AE56-4667-9857-E4DBC38A7D2C}">
  <dimension ref="A1:M54"/>
  <sheetViews>
    <sheetView workbookViewId="0">
      <selection activeCell="N20" sqref="N20"/>
    </sheetView>
  </sheetViews>
  <sheetFormatPr defaultRowHeight="15" x14ac:dyDescent="0.25"/>
  <sheetData>
    <row r="1" spans="1:13" x14ac:dyDescent="0.25">
      <c r="A1">
        <v>67</v>
      </c>
      <c r="K1">
        <v>116</v>
      </c>
      <c r="M1" s="1"/>
    </row>
    <row r="2" spans="1:13" x14ac:dyDescent="0.25">
      <c r="A2">
        <v>67</v>
      </c>
      <c r="K2">
        <v>117</v>
      </c>
    </row>
    <row r="3" spans="1:13" x14ac:dyDescent="0.25">
      <c r="A3">
        <v>45</v>
      </c>
      <c r="K3">
        <v>117</v>
      </c>
    </row>
    <row r="4" spans="1:13" x14ac:dyDescent="0.25">
      <c r="A4">
        <v>46</v>
      </c>
      <c r="K4">
        <v>116</v>
      </c>
    </row>
    <row r="5" spans="1:13" x14ac:dyDescent="0.25">
      <c r="A5">
        <v>67</v>
      </c>
      <c r="K5">
        <v>116</v>
      </c>
    </row>
    <row r="6" spans="1:13" x14ac:dyDescent="0.25">
      <c r="A6">
        <v>68</v>
      </c>
      <c r="K6">
        <v>117</v>
      </c>
    </row>
    <row r="7" spans="1:13" x14ac:dyDescent="0.25">
      <c r="A7">
        <v>67</v>
      </c>
      <c r="K7">
        <v>117</v>
      </c>
    </row>
    <row r="8" spans="1:13" x14ac:dyDescent="0.25">
      <c r="A8">
        <v>2</v>
      </c>
      <c r="K8">
        <v>116</v>
      </c>
    </row>
    <row r="9" spans="1:13" x14ac:dyDescent="0.25">
      <c r="A9">
        <v>45</v>
      </c>
      <c r="K9">
        <v>116</v>
      </c>
    </row>
    <row r="10" spans="1:13" x14ac:dyDescent="0.25">
      <c r="A10">
        <v>45</v>
      </c>
      <c r="K10">
        <v>117</v>
      </c>
    </row>
    <row r="11" spans="1:13" x14ac:dyDescent="0.25">
      <c r="A11">
        <v>44</v>
      </c>
      <c r="K11">
        <v>116</v>
      </c>
    </row>
    <row r="12" spans="1:13" x14ac:dyDescent="0.25">
      <c r="A12">
        <v>45</v>
      </c>
      <c r="K12">
        <v>116</v>
      </c>
    </row>
    <row r="13" spans="1:13" x14ac:dyDescent="0.25">
      <c r="A13">
        <v>44</v>
      </c>
      <c r="K13">
        <v>116</v>
      </c>
    </row>
    <row r="14" spans="1:13" x14ac:dyDescent="0.25">
      <c r="A14">
        <v>46</v>
      </c>
      <c r="K14">
        <v>116</v>
      </c>
    </row>
    <row r="15" spans="1:13" x14ac:dyDescent="0.25">
      <c r="A15">
        <v>45</v>
      </c>
      <c r="K15">
        <v>116</v>
      </c>
    </row>
    <row r="16" spans="1:13" x14ac:dyDescent="0.25">
      <c r="A16">
        <v>45</v>
      </c>
      <c r="K16">
        <v>116</v>
      </c>
    </row>
    <row r="17" spans="1:11" x14ac:dyDescent="0.25">
      <c r="A17">
        <v>44</v>
      </c>
      <c r="K17">
        <v>117</v>
      </c>
    </row>
    <row r="18" spans="1:11" x14ac:dyDescent="0.25">
      <c r="A18">
        <v>44</v>
      </c>
      <c r="K18">
        <v>117</v>
      </c>
    </row>
    <row r="19" spans="1:11" x14ac:dyDescent="0.25">
      <c r="A19">
        <v>46</v>
      </c>
      <c r="K19">
        <v>117</v>
      </c>
    </row>
    <row r="20" spans="1:11" x14ac:dyDescent="0.25">
      <c r="A20">
        <v>45</v>
      </c>
      <c r="K20">
        <v>117</v>
      </c>
    </row>
    <row r="21" spans="1:11" x14ac:dyDescent="0.25">
      <c r="K21">
        <v>116</v>
      </c>
    </row>
    <row r="22" spans="1:11" x14ac:dyDescent="0.25">
      <c r="K22">
        <v>116</v>
      </c>
    </row>
    <row r="23" spans="1:11" x14ac:dyDescent="0.25">
      <c r="K23">
        <v>116</v>
      </c>
    </row>
    <row r="24" spans="1:11" x14ac:dyDescent="0.25">
      <c r="K24">
        <v>116</v>
      </c>
    </row>
    <row r="25" spans="1:11" x14ac:dyDescent="0.25">
      <c r="K25">
        <v>116</v>
      </c>
    </row>
    <row r="26" spans="1:11" x14ac:dyDescent="0.25">
      <c r="K26">
        <v>116</v>
      </c>
    </row>
    <row r="27" spans="1:11" x14ac:dyDescent="0.25">
      <c r="K27">
        <v>116</v>
      </c>
    </row>
    <row r="28" spans="1:11" x14ac:dyDescent="0.25">
      <c r="K28">
        <v>116</v>
      </c>
    </row>
    <row r="29" spans="1:11" x14ac:dyDescent="0.25">
      <c r="K29">
        <v>116</v>
      </c>
    </row>
    <row r="30" spans="1:11" x14ac:dyDescent="0.25">
      <c r="K30">
        <v>116</v>
      </c>
    </row>
    <row r="31" spans="1:11" x14ac:dyDescent="0.25">
      <c r="K31">
        <v>116</v>
      </c>
    </row>
    <row r="32" spans="1:11" x14ac:dyDescent="0.25">
      <c r="K32">
        <v>116</v>
      </c>
    </row>
    <row r="33" spans="11:11" x14ac:dyDescent="0.25">
      <c r="K33">
        <v>116</v>
      </c>
    </row>
    <row r="34" spans="11:11" x14ac:dyDescent="0.25">
      <c r="K34">
        <v>116</v>
      </c>
    </row>
    <row r="35" spans="11:11" x14ac:dyDescent="0.25">
      <c r="K35">
        <v>120</v>
      </c>
    </row>
    <row r="36" spans="11:11" x14ac:dyDescent="0.25">
      <c r="K36">
        <v>120</v>
      </c>
    </row>
    <row r="37" spans="11:11" x14ac:dyDescent="0.25">
      <c r="K37">
        <v>44</v>
      </c>
    </row>
    <row r="38" spans="11:11" x14ac:dyDescent="0.25">
      <c r="K38">
        <v>44</v>
      </c>
    </row>
    <row r="39" spans="11:11" x14ac:dyDescent="0.25">
      <c r="K39">
        <v>11</v>
      </c>
    </row>
    <row r="40" spans="11:11" x14ac:dyDescent="0.25">
      <c r="K40">
        <v>11</v>
      </c>
    </row>
    <row r="41" spans="11:11" x14ac:dyDescent="0.25">
      <c r="K41">
        <v>6</v>
      </c>
    </row>
    <row r="42" spans="11:11" x14ac:dyDescent="0.25">
      <c r="K42">
        <v>6</v>
      </c>
    </row>
    <row r="43" spans="11:11" x14ac:dyDescent="0.25">
      <c r="K43">
        <v>107</v>
      </c>
    </row>
    <row r="44" spans="11:11" x14ac:dyDescent="0.25">
      <c r="K44">
        <v>207</v>
      </c>
    </row>
    <row r="45" spans="11:11" x14ac:dyDescent="0.25">
      <c r="K45">
        <v>35</v>
      </c>
    </row>
    <row r="46" spans="11:11" x14ac:dyDescent="0.25">
      <c r="K46">
        <v>12</v>
      </c>
    </row>
    <row r="47" spans="11:11" x14ac:dyDescent="0.25">
      <c r="K47">
        <v>1</v>
      </c>
    </row>
    <row r="48" spans="11:11" x14ac:dyDescent="0.25">
      <c r="K48">
        <v>4</v>
      </c>
    </row>
    <row r="49" spans="11:11" x14ac:dyDescent="0.25">
      <c r="K49">
        <v>4</v>
      </c>
    </row>
    <row r="50" spans="11:11" x14ac:dyDescent="0.25">
      <c r="K50">
        <v>11</v>
      </c>
    </row>
    <row r="51" spans="11:11" x14ac:dyDescent="0.25">
      <c r="K51">
        <v>3</v>
      </c>
    </row>
    <row r="52" spans="11:11" x14ac:dyDescent="0.25">
      <c r="K52">
        <v>16</v>
      </c>
    </row>
    <row r="53" spans="11:11" x14ac:dyDescent="0.25">
      <c r="K53">
        <v>9</v>
      </c>
    </row>
    <row r="54" spans="11:11" x14ac:dyDescent="0.25">
      <c r="K54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 MGI</dc:creator>
  <cp:lastModifiedBy>PT. MGI</cp:lastModifiedBy>
  <dcterms:created xsi:type="dcterms:W3CDTF">2022-11-15T06:27:29Z</dcterms:created>
  <dcterms:modified xsi:type="dcterms:W3CDTF">2022-12-30T04:37:01Z</dcterms:modified>
</cp:coreProperties>
</file>