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2b736ad089ab448/Documents/Master Data Science/Thesis/Results_Server/"/>
    </mc:Choice>
  </mc:AlternateContent>
  <xr:revisionPtr revIDLastSave="1402" documentId="8_{2C8BAB32-AD71-4803-B61F-BE2382C8E672}" xr6:coauthVersionLast="47" xr6:coauthVersionMax="47" xr10:uidLastSave="{BA38E2F7-2DEB-4257-B871-933552E8A32C}"/>
  <bookViews>
    <workbookView xWindow="-108" yWindow="-108" windowWidth="23256" windowHeight="14616" firstSheet="2" activeTab="3" xr2:uid="{43DA85DF-70C0-4089-B6A7-4EF639284270}"/>
  </bookViews>
  <sheets>
    <sheet name="Grid Search" sheetId="1" r:id="rId1"/>
    <sheet name="Final Results" sheetId="16" r:id="rId2"/>
    <sheet name="Relevance" sheetId="17" r:id="rId3"/>
    <sheet name="Sheet1" sheetId="18" r:id="rId4"/>
    <sheet name="Feature Relevance" sheetId="13" r:id="rId5"/>
    <sheet name="Concat Sum Relevance" sheetId="14" r:id="rId6"/>
    <sheet name="Concat Summary" sheetId="19" r:id="rId7"/>
    <sheet name="Branch Relevance" sheetId="1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19" l="1"/>
  <c r="F17" i="19"/>
  <c r="E17" i="19"/>
  <c r="D17" i="19"/>
  <c r="G12" i="19"/>
  <c r="F12" i="19"/>
  <c r="E12" i="19"/>
  <c r="D12" i="19"/>
  <c r="G7" i="19"/>
  <c r="F7" i="19"/>
  <c r="E7" i="19"/>
  <c r="D7" i="19"/>
  <c r="U16" i="14"/>
  <c r="T16" i="14"/>
  <c r="S16" i="14"/>
  <c r="R16" i="14"/>
  <c r="U11" i="14"/>
  <c r="T11" i="14"/>
  <c r="S11" i="14"/>
  <c r="R11" i="14"/>
  <c r="U6" i="14"/>
  <c r="T6" i="14"/>
  <c r="S6" i="14"/>
  <c r="R6" i="14"/>
  <c r="E6" i="14"/>
  <c r="F6" i="14"/>
  <c r="G6" i="14"/>
  <c r="D6" i="14"/>
  <c r="L16" i="14"/>
  <c r="M16" i="14"/>
  <c r="N16" i="14"/>
  <c r="K16" i="14"/>
  <c r="L11" i="14"/>
  <c r="M11" i="14"/>
  <c r="N11" i="14"/>
  <c r="K11" i="14"/>
  <c r="L6" i="14"/>
  <c r="M6" i="14"/>
  <c r="N6" i="14"/>
  <c r="K6" i="14"/>
</calcChain>
</file>

<file path=xl/sharedStrings.xml><?xml version="1.0" encoding="utf-8"?>
<sst xmlns="http://schemas.openxmlformats.org/spreadsheetml/2006/main" count="413" uniqueCount="214">
  <si>
    <t>KAN</t>
  </si>
  <si>
    <t>Top1 RMSE</t>
  </si>
  <si>
    <t>Epoch for Best</t>
  </si>
  <si>
    <t>Configuration</t>
  </si>
  <si>
    <t>Top2 RMSE</t>
  </si>
  <si>
    <t>theta3
theta2
thetad2</t>
  </si>
  <si>
    <t>theta1
thetad1
tau1</t>
  </si>
  <si>
    <t>RMSE</t>
  </si>
  <si>
    <t>KAN
Relevance</t>
  </si>
  <si>
    <t>CNN
Relevance</t>
  </si>
  <si>
    <t>width=[8, 2]
grid=4
lamb=1e-05</t>
  </si>
  <si>
    <t>width=[8, 4]
grid=3
lamb=0.01</t>
  </si>
  <si>
    <t>Concat 1</t>
  </si>
  <si>
    <t>Concat 2</t>
  </si>
  <si>
    <t>Concat 3</t>
  </si>
  <si>
    <t>Concat 4</t>
  </si>
  <si>
    <t>width=[8, 3]
grid=5
lamb=0.01</t>
  </si>
  <si>
    <t>Top3 RMSE</t>
  </si>
  <si>
    <t>width=[8, 4]
grid=3
lamb=0.01
hidden_dim=32</t>
  </si>
  <si>
    <t>width=[8, 4]
grid=3
lamb=0.01
embed_dim=32</t>
  </si>
  <si>
    <t>width=[8, 3]
grid=5
lamb=0.01
bottleneck_dim=1</t>
  </si>
  <si>
    <t>width=[8, 3]
grid=5
lamb=0.01
bottleneck_dim=6</t>
  </si>
  <si>
    <t>width=[8, 3]
grid=5
lamb=0.01
alpha=0.5</t>
  </si>
  <si>
    <t>width=[8, 3]
grid=5
lamb=0.01
alpha=0.75</t>
  </si>
  <si>
    <t>width=[8, 4]
grid=3
lamb=0.01
alpha=0.5</t>
  </si>
  <si>
    <t>width=[8, 3]
grid=5
lamb=0.01
hidden_dim=32</t>
  </si>
  <si>
    <t>width=[8, 4]
grid=3
lamb=0.01
hidden_dim=8</t>
  </si>
  <si>
    <t>width=[8, 2]
grid=4
lamb=1e-05
bottleneck_dim=4</t>
  </si>
  <si>
    <t>width=[8, 4]
grid=3
lamb=0.01
embed_dim=64</t>
  </si>
  <si>
    <t>width=[8, 2]
grid=4
lamb=1e-05
alpha=0.7</t>
  </si>
  <si>
    <t>width=[8, 2]
grid=4
lamb=1e-05
alpha=0.6</t>
  </si>
  <si>
    <t>CNN</t>
  </si>
  <si>
    <t>cnn_blocks=1
dense_layers=1</t>
  </si>
  <si>
    <t>cnn_blocks=3
dense_layers=2</t>
  </si>
  <si>
    <t>Top3
Relevance</t>
  </si>
  <si>
    <t>Kan Top1</t>
  </si>
  <si>
    <t>CNN Top1</t>
  </si>
  <si>
    <t>Kan Top2</t>
  </si>
  <si>
    <t>CNN Top2</t>
  </si>
  <si>
    <t>Top1
Hybrid 1
kan_branch</t>
  </si>
  <si>
    <t>Top1
Hybrid 1
cnn_branch</t>
  </si>
  <si>
    <t>Top2
Hybrid 1
kan_branch</t>
  </si>
  <si>
    <t>Top2
Hybrid 1
cnn_branch</t>
  </si>
  <si>
    <t>Top1
Hybrid 2
kan_branch</t>
  </si>
  <si>
    <t>Top1
Hybrid 2
cnn_branch</t>
  </si>
  <si>
    <t>Top2
Hybrid 2
kan_branch</t>
  </si>
  <si>
    <t>Top2
Hybrid 2
cnn_branch</t>
  </si>
  <si>
    <t>theta3 (2.12)
theta2 (0.85)
thetad2 (0.07)</t>
  </si>
  <si>
    <t>theta2 (1.08)
theta3 (0.90)
thetad2 (0.10)</t>
  </si>
  <si>
    <t>tau2 (0.34)
tau1 (0.32)
thetad1 (0.24)</t>
  </si>
  <si>
    <t>thetad3 (0.17)
theta3 (0.16)
tau1 (0.12)</t>
  </si>
  <si>
    <t>theta1 (0.06)
thetad1 (0.05)
tau2 (0.04)</t>
  </si>
  <si>
    <t>thetad3 (0.02)
tau2 (0.01)
theta1 (0.01)</t>
  </si>
  <si>
    <t>thetad1 (0.05)
tau2 (0.03)
tau1 (0.02)</t>
  </si>
  <si>
    <t>theta3 (0.06)
Ex1 (0.05)
thetad3 (0.01)</t>
  </si>
  <si>
    <t>tau1 (0.39)
thetad2 (0.34)
theta2 (0.33)</t>
  </si>
  <si>
    <t>theta3 (0.19)
thetad1 (0.15)
theta1 (0.15)</t>
  </si>
  <si>
    <t>theta1 (0.30)
thetad1 (0.27)
tau1 (0.26)</t>
  </si>
  <si>
    <t>tau2 (0.21)
thetad3 (0.18)
Ex1 (0.13)</t>
  </si>
  <si>
    <t>thetad3 (0.29)
theta1 (0.29)
tau2 (0.23)</t>
  </si>
  <si>
    <t>theta2 (0.375)
thetad1 (0.37)
thetad2 (0.34)</t>
  </si>
  <si>
    <t>theta1 (0.39)
thetad1 (0.38)
thetad2 (0.35)</t>
  </si>
  <si>
    <t>theta3 (0.15)
thetad3 (0.13)
Ex1 (0.12)</t>
  </si>
  <si>
    <t>Best Hybrid
Hybrid 1</t>
  </si>
  <si>
    <t>width=[8, 3]
grid=5
lamb=0.0001</t>
  </si>
  <si>
    <t>width=[8, 4]
grid=3
lamb=0.01
embed_dim=32
num_heads=2</t>
  </si>
  <si>
    <t>theta3 (0.55)
thetad3 (0.52)
tau1 (0.40)</t>
  </si>
  <si>
    <t>theta1 (0.21)
theta2 (0.115)
thetad2 (0.11)</t>
  </si>
  <si>
    <t>thetad2 (0.34)
thetad1 (0.28)
theta1 (0.27)</t>
  </si>
  <si>
    <t>tau2 (0.08)
tau1 (0.06)
Ex1 (0.055)</t>
  </si>
  <si>
    <t>tau2 (0.36)
tau1 (0.31)
thetad3 (0.23)</t>
  </si>
  <si>
    <t>theta1 (0.20)
theta3 (0.19)
thetad1 (0.14)</t>
  </si>
  <si>
    <t>thetad3 (0.18)
thetad2 (0.16)
theta2 (0.14)</t>
  </si>
  <si>
    <t>theta3 (0.10)
tau2 (0.09)
tau1 (0.06)</t>
  </si>
  <si>
    <t>top: theta3, theta2</t>
  </si>
  <si>
    <t>less: Ex1</t>
  </si>
  <si>
    <t>less: theta1</t>
  </si>
  <si>
    <t>less: tau2</t>
  </si>
  <si>
    <t>Hybrid 1
Top1</t>
  </si>
  <si>
    <t>Hybrid 1
Top2</t>
  </si>
  <si>
    <t>Hybrid 2
Top1</t>
  </si>
  <si>
    <t>Hybrid 2
Top2</t>
  </si>
  <si>
    <t>kan_branch</t>
  </si>
  <si>
    <t>cnn_branch</t>
  </si>
  <si>
    <t>Bottom 3
 Relevance</t>
  </si>
  <si>
    <t>-</t>
  </si>
  <si>
    <t>Best Model</t>
  </si>
  <si>
    <t>Best KAN</t>
  </si>
  <si>
    <t>Best CNN</t>
  </si>
  <si>
    <t>Best Hybrid</t>
  </si>
  <si>
    <t>Best Hybrid
Concatenation</t>
  </si>
  <si>
    <t>KAN Relevance</t>
  </si>
  <si>
    <t>CNN Relevance</t>
  </si>
  <si>
    <t>Top 3 KAN
Feature Relevance</t>
  </si>
  <si>
    <t>Top 3 CNN
Feature Relevance</t>
  </si>
  <si>
    <t>theta2 (0.74)
thetad2 (0.42)
tau2 (0.34)</t>
  </si>
  <si>
    <t>thetad1 0.33
theta1 0.29
tau2 0.29</t>
  </si>
  <si>
    <t>tau2
tau1
thetad1</t>
  </si>
  <si>
    <t>tau1
thetad2
theta2</t>
  </si>
  <si>
    <t>theta2
thetad2
tau2</t>
  </si>
  <si>
    <t>thetad1
theta1
tau2</t>
  </si>
  <si>
    <t>REFINED</t>
  </si>
  <si>
    <t>cnn_blocks=1
dense_layers=2</t>
  </si>
  <si>
    <t>cnn_blocks=2
dense_layers=2</t>
  </si>
  <si>
    <t>Hybrid 1
cnn_blocks=1</t>
  </si>
  <si>
    <t>Hybrid 2
cnn_blocks=2</t>
  </si>
  <si>
    <t>Hybrid 2
cnn_blocks=3</t>
  </si>
  <si>
    <t>width=[8, 2]
grid=4
lamb=0.1</t>
  </si>
  <si>
    <t>width=[8, 2]
grid=3
lamb=0.01</t>
  </si>
  <si>
    <t>width=[8, 1]
grid=4
lamb=0.01</t>
  </si>
  <si>
    <t>width=[8, 3]
grid=3
lamb=0.0001</t>
  </si>
  <si>
    <t>width=[8, 3]
grid=7
lamb=0.001</t>
  </si>
  <si>
    <t>width=[8, 2, 1]
grid=4
lamb=0.01</t>
  </si>
  <si>
    <t>width=[8, 3]
grid=3
lamb=0.0001
bottleneck_dim=4</t>
  </si>
  <si>
    <t>width=[8, 3]
grid=3
lamb=0.0001
bottleneck_dim=3</t>
  </si>
  <si>
    <t>width=[8, 2]
grid=4
lamb=1e-05
bottleneck_dim=1</t>
  </si>
  <si>
    <t>width=[8, 2]
grid=3
lamb=0.01
alpha=0.9</t>
  </si>
  <si>
    <t>width=[8, 3]
grid=3
lamb=0.0001
alpha=0.8</t>
  </si>
  <si>
    <t>width=[8, 2]
grid=3
lamb=0.01
alpha=0.75</t>
  </si>
  <si>
    <t>width=[8, 2]
grid=3
lamb=0.01
hidden_dim=16</t>
  </si>
  <si>
    <t>width=[8, 3]
grid=3
lamb=0.0001
hidden_dim=128</t>
  </si>
  <si>
    <t>width=[8, 3]
grid=3
lamb=0.0001
hidden_dim=8</t>
  </si>
  <si>
    <t>width=[8, 2]
grid=4
lamb=1e-05
embed_dim=32
num_heads=2</t>
  </si>
  <si>
    <t>width=[8, 2]
grid=4
lamb=1e-05
embed_dim=32
num_heads=4</t>
  </si>
  <si>
    <t>width=[8, 2]
grid=4
lamb=1e-05
embed_dim=32
num_heads=8</t>
  </si>
  <si>
    <t>TINTO</t>
  </si>
  <si>
    <t>cnn_blocks=3
dense_layers=1</t>
  </si>
  <si>
    <t>Hybrid 1
cnn_blocks=3</t>
  </si>
  <si>
    <t>width=[8, 3]
grid=4
lamb=1e-5</t>
  </si>
  <si>
    <t>width=[8, 4]
grid=4
lamb=0.01</t>
  </si>
  <si>
    <t>width=[8, 4]
grid=6
lamb=0.01</t>
  </si>
  <si>
    <t>CNN-only
with IGTD</t>
  </si>
  <si>
    <t>CNN-only
with REFINED</t>
  </si>
  <si>
    <t>CNN-only
with TINTO</t>
  </si>
  <si>
    <t>width=[8, 3]
grid=4
lamb=1e-05
bottleneck_dim=3</t>
  </si>
  <si>
    <t>width=[8, 3]
grid=5
lamb=0.0001
bottleneck_dim=2</t>
  </si>
  <si>
    <t>width=[8, 2]
grid=4
lamb=1e-05
bottleneck_dim=3</t>
  </si>
  <si>
    <t>width=[8, 4]
grid=4
lamb=0.01
alpha=0.2</t>
  </si>
  <si>
    <t>width=[8, 4]
grid=4
lamb=0.01
alpha=0.9</t>
  </si>
  <si>
    <t>width=[8, 4]
grid=4
lamb=0.01
alpha=0.01</t>
  </si>
  <si>
    <t>width=[8, 2]
grid=4
lamb=1e-05
hidden_dim=128</t>
  </si>
  <si>
    <t>width=[8, 2]
grid=3
lamb=0.01
hidden_dim=64</t>
  </si>
  <si>
    <t>width=[8, 4]
grid=4
lamb=0.01
hidden_dim=128</t>
  </si>
  <si>
    <t>width=[8, 3]
grid=4
lamb=1e-05
embed_dim=16
num_heads=2</t>
  </si>
  <si>
    <t>width=[8, 3]
grid=4
lamb=1e-05
embed_dim=16
num_heads=8</t>
  </si>
  <si>
    <t>width=[8, 3]
grid=4
lamb=1e-05
embed_dim=16
num_heads=4</t>
  </si>
  <si>
    <t>Best CNN
IGTD</t>
  </si>
  <si>
    <t>Best Hybrid
IGTD</t>
  </si>
  <si>
    <t>Best Hybrid
Concatenation
Strategy 1
IGTD</t>
  </si>
  <si>
    <t>Top 3
Relevance</t>
  </si>
  <si>
    <t>CNN
IGTD</t>
  </si>
  <si>
    <t>CNN
Refined</t>
  </si>
  <si>
    <t>CNN
TINTO</t>
  </si>
  <si>
    <t>Kan</t>
  </si>
  <si>
    <t>CNN-KAN
IGTD</t>
  </si>
  <si>
    <t>CNN-KAN
Refined</t>
  </si>
  <si>
    <t>CNN-KAN
Tinto</t>
  </si>
  <si>
    <t>thetad3(0.45)
tau1(0.33)
theta1(0.16)</t>
  </si>
  <si>
    <t>theta2(0.04)
thetad1(0.04)
Ex1(0.01)</t>
  </si>
  <si>
    <t>thetad1(0.011)
theta1(0.009)
tau1(0.007)</t>
  </si>
  <si>
    <t>thetad3 (0.36)
tau1 (0.29)
theta1 (0.15)</t>
  </si>
  <si>
    <t>tau2 (0.06)
Ex1 (0.04)
theta2 (0.03)</t>
  </si>
  <si>
    <t>theta2(0.79)
theta3(0.59)
thetad2(0.06)</t>
  </si>
  <si>
    <t>tau1(0.15)
thetad3(0.11)
thetad1(0.10)</t>
  </si>
  <si>
    <t>theta1(0.06)
tau2(0.01)
theta2(0.01)</t>
  </si>
  <si>
    <t>theta3 (0.68)
theta2 (0.44)
thetad2 (0.22)</t>
  </si>
  <si>
    <t>tau1 (0.111)
thetad1 (0.055)
tau2 (0.051)</t>
  </si>
  <si>
    <t>theta2 (0.265)
tau1 (0.0111)
theta1 (0.0196)
thetad2 (0.0198)</t>
  </si>
  <si>
    <t>theta3 (0.01)
thetad3 (0.007)
tau2 (0.003)</t>
  </si>
  <si>
    <t>Top 3 Relevant
kan_branch</t>
  </si>
  <si>
    <t>Top 3 Relevant
cnn_branch</t>
  </si>
  <si>
    <t>Best CNN-KAN
usign IGTD</t>
  </si>
  <si>
    <t>Best CNN-KAN
using Refined</t>
  </si>
  <si>
    <t>Best CNN-KAN
using Tinto</t>
  </si>
  <si>
    <r>
      <t xml:space="preserve">theta1 (0.30)
thetad1 (0.27)
</t>
    </r>
    <r>
      <rPr>
        <b/>
        <sz val="11"/>
        <color theme="1"/>
        <rFont val="Aptos Narrow"/>
        <family val="2"/>
        <scheme val="minor"/>
      </rPr>
      <t>tau1</t>
    </r>
    <r>
      <rPr>
        <sz val="11"/>
        <color theme="1"/>
        <rFont val="Aptos Narrow"/>
        <family val="2"/>
        <scheme val="minor"/>
      </rPr>
      <t xml:space="preserve"> (0.26)</t>
    </r>
  </si>
  <si>
    <r>
      <t xml:space="preserve">thetad3 (0.36)
</t>
    </r>
    <r>
      <rPr>
        <b/>
        <sz val="11"/>
        <color theme="1"/>
        <rFont val="Aptos Narrow"/>
        <family val="2"/>
        <scheme val="minor"/>
      </rPr>
      <t>tau1</t>
    </r>
    <r>
      <rPr>
        <sz val="11"/>
        <color theme="1"/>
        <rFont val="Aptos Narrow"/>
        <family val="2"/>
        <scheme val="minor"/>
      </rPr>
      <t xml:space="preserve"> (0.29)
theta1 (0.15)</t>
    </r>
  </si>
  <si>
    <r>
      <rPr>
        <b/>
        <sz val="11"/>
        <color theme="1"/>
        <rFont val="Aptos Narrow"/>
        <family val="2"/>
        <scheme val="minor"/>
      </rPr>
      <t>tau1</t>
    </r>
    <r>
      <rPr>
        <sz val="11"/>
        <color theme="1"/>
        <rFont val="Aptos Narrow"/>
        <family val="2"/>
        <scheme val="minor"/>
      </rPr>
      <t xml:space="preserve"> (0.39)
</t>
    </r>
    <r>
      <rPr>
        <b/>
        <sz val="11"/>
        <color theme="1"/>
        <rFont val="Aptos Narrow"/>
        <family val="2"/>
        <scheme val="minor"/>
      </rPr>
      <t>thetad2</t>
    </r>
    <r>
      <rPr>
        <sz val="11"/>
        <color theme="1"/>
        <rFont val="Aptos Narrow"/>
        <family val="2"/>
        <scheme val="minor"/>
      </rPr>
      <t xml:space="preserve"> (0.34)
</t>
    </r>
    <r>
      <rPr>
        <b/>
        <sz val="11"/>
        <color theme="1"/>
        <rFont val="Aptos Narrow"/>
        <family val="2"/>
        <scheme val="minor"/>
      </rPr>
      <t>theta2</t>
    </r>
    <r>
      <rPr>
        <sz val="11"/>
        <color theme="1"/>
        <rFont val="Aptos Narrow"/>
        <family val="2"/>
        <scheme val="minor"/>
      </rPr>
      <t xml:space="preserve"> (0.33)</t>
    </r>
  </si>
  <si>
    <r>
      <rPr>
        <b/>
        <sz val="11"/>
        <color theme="1"/>
        <rFont val="Aptos Narrow"/>
        <family val="2"/>
        <scheme val="minor"/>
      </rPr>
      <t>theta2</t>
    </r>
    <r>
      <rPr>
        <sz val="11"/>
        <color theme="1"/>
        <rFont val="Aptos Narrow"/>
        <family val="2"/>
        <scheme val="minor"/>
      </rPr>
      <t xml:space="preserve"> (0.265)
</t>
    </r>
    <r>
      <rPr>
        <b/>
        <sz val="11"/>
        <color theme="1"/>
        <rFont val="Aptos Narrow"/>
        <family val="2"/>
        <scheme val="minor"/>
      </rPr>
      <t>tau1</t>
    </r>
    <r>
      <rPr>
        <sz val="11"/>
        <color theme="1"/>
        <rFont val="Aptos Narrow"/>
        <family val="2"/>
        <scheme val="minor"/>
      </rPr>
      <t xml:space="preserve"> (0.0111)
</t>
    </r>
    <r>
      <rPr>
        <b/>
        <sz val="11"/>
        <color theme="1"/>
        <rFont val="Aptos Narrow"/>
        <family val="2"/>
        <scheme val="minor"/>
      </rPr>
      <t>thetad2</t>
    </r>
    <r>
      <rPr>
        <sz val="11"/>
        <color theme="1"/>
        <rFont val="Aptos Narrow"/>
        <family val="2"/>
        <scheme val="minor"/>
      </rPr>
      <t xml:space="preserve"> (0.0198)</t>
    </r>
  </si>
  <si>
    <r>
      <rPr>
        <b/>
        <sz val="11"/>
        <color theme="1"/>
        <rFont val="Aptos Narrow"/>
        <family val="2"/>
        <scheme val="minor"/>
      </rPr>
      <t>theta2</t>
    </r>
    <r>
      <rPr>
        <sz val="11"/>
        <color theme="1"/>
        <rFont val="Aptos Narrow"/>
        <family val="2"/>
        <scheme val="minor"/>
      </rPr>
      <t xml:space="preserve">(0.79)
theta3(0.59)
</t>
    </r>
    <r>
      <rPr>
        <b/>
        <sz val="11"/>
        <color theme="1"/>
        <rFont val="Aptos Narrow"/>
        <family val="2"/>
        <scheme val="minor"/>
      </rPr>
      <t>thetad2</t>
    </r>
    <r>
      <rPr>
        <sz val="11"/>
        <color theme="1"/>
        <rFont val="Aptos Narrow"/>
        <family val="2"/>
        <scheme val="minor"/>
      </rPr>
      <t>(0.06)</t>
    </r>
  </si>
  <si>
    <r>
      <t xml:space="preserve">theta3 (0.68)
</t>
    </r>
    <r>
      <rPr>
        <b/>
        <sz val="11"/>
        <color theme="1"/>
        <rFont val="Aptos Narrow"/>
        <family val="2"/>
        <scheme val="minor"/>
      </rPr>
      <t>theta2</t>
    </r>
    <r>
      <rPr>
        <sz val="11"/>
        <color theme="1"/>
        <rFont val="Aptos Narrow"/>
        <family val="2"/>
        <scheme val="minor"/>
      </rPr>
      <t xml:space="preserve"> (0.44)
</t>
    </r>
    <r>
      <rPr>
        <b/>
        <sz val="11"/>
        <color theme="1"/>
        <rFont val="Aptos Narrow"/>
        <family val="2"/>
        <scheme val="minor"/>
      </rPr>
      <t>thetad2</t>
    </r>
    <r>
      <rPr>
        <sz val="11"/>
        <color theme="1"/>
        <rFont val="Aptos Narrow"/>
        <family val="2"/>
        <scheme val="minor"/>
      </rPr>
      <t xml:space="preserve"> (0.22)</t>
    </r>
  </si>
  <si>
    <t>Concatenation
Strategy 1</t>
  </si>
  <si>
    <t>Concatenation
Strategy 2</t>
  </si>
  <si>
    <t>Concatenation
Strategy 3</t>
  </si>
  <si>
    <t>Concatenation
Strategy 4</t>
  </si>
  <si>
    <t>I
G
T
D</t>
  </si>
  <si>
    <r>
      <rPr>
        <b/>
        <sz val="11"/>
        <color theme="1"/>
        <rFont val="Aptos Narrow"/>
        <family val="2"/>
        <scheme val="minor"/>
      </rPr>
      <t>IGTD</t>
    </r>
    <r>
      <rPr>
        <sz val="11"/>
        <color theme="1"/>
        <rFont val="Aptos Narrow"/>
        <family val="2"/>
        <scheme val="minor"/>
      </rPr>
      <t xml:space="preserve">
Epoch for Best</t>
    </r>
  </si>
  <si>
    <r>
      <rPr>
        <b/>
        <sz val="11"/>
        <color theme="1"/>
        <rFont val="Aptos Narrow"/>
        <family val="2"/>
        <scheme val="minor"/>
      </rPr>
      <t>IGTD</t>
    </r>
    <r>
      <rPr>
        <sz val="11"/>
        <color theme="1"/>
        <rFont val="Aptos Narrow"/>
        <family val="2"/>
        <scheme val="minor"/>
      </rPr>
      <t xml:space="preserve">
Configuration</t>
    </r>
  </si>
  <si>
    <r>
      <rPr>
        <b/>
        <sz val="11"/>
        <color theme="1"/>
        <rFont val="Aptos Narrow"/>
        <family val="2"/>
        <scheme val="minor"/>
      </rPr>
      <t>IGTD</t>
    </r>
    <r>
      <rPr>
        <sz val="11"/>
        <color theme="1"/>
        <rFont val="Aptos Narrow"/>
        <family val="2"/>
        <scheme val="minor"/>
      </rPr>
      <t xml:space="preserve">
KAN Relevance</t>
    </r>
  </si>
  <si>
    <r>
      <rPr>
        <b/>
        <sz val="11"/>
        <color theme="1"/>
        <rFont val="Aptos Narrow"/>
        <family val="2"/>
        <scheme val="minor"/>
      </rPr>
      <t>IGTD</t>
    </r>
    <r>
      <rPr>
        <sz val="11"/>
        <color theme="1"/>
        <rFont val="Aptos Narrow"/>
        <family val="2"/>
        <scheme val="minor"/>
      </rPr>
      <t xml:space="preserve">
CNN Relevance</t>
    </r>
  </si>
  <si>
    <t>R
E
F
I
N
E
D</t>
  </si>
  <si>
    <r>
      <rPr>
        <b/>
        <sz val="11"/>
        <color theme="1"/>
        <rFont val="Aptos Narrow"/>
        <family val="2"/>
        <scheme val="minor"/>
      </rPr>
      <t>REFINED</t>
    </r>
    <r>
      <rPr>
        <sz val="11"/>
        <color theme="1"/>
        <rFont val="Aptos Narrow"/>
        <family val="2"/>
        <scheme val="minor"/>
      </rPr>
      <t xml:space="preserve">
Epoch for Best</t>
    </r>
  </si>
  <si>
    <r>
      <rPr>
        <b/>
        <sz val="11"/>
        <color theme="1"/>
        <rFont val="Aptos Narrow"/>
        <family val="2"/>
        <scheme val="minor"/>
      </rPr>
      <t>REFINED</t>
    </r>
    <r>
      <rPr>
        <sz val="11"/>
        <color theme="1"/>
        <rFont val="Aptos Narrow"/>
        <family val="2"/>
        <scheme val="minor"/>
      </rPr>
      <t xml:space="preserve">
Configuration</t>
    </r>
  </si>
  <si>
    <r>
      <rPr>
        <b/>
        <sz val="11"/>
        <color theme="1"/>
        <rFont val="Aptos Narrow"/>
        <family val="2"/>
        <scheme val="minor"/>
      </rPr>
      <t>REFINED</t>
    </r>
    <r>
      <rPr>
        <sz val="11"/>
        <color theme="1"/>
        <rFont val="Aptos Narrow"/>
        <family val="2"/>
        <scheme val="minor"/>
      </rPr>
      <t xml:space="preserve">
KAN Relevance</t>
    </r>
  </si>
  <si>
    <r>
      <rPr>
        <b/>
        <sz val="11"/>
        <color theme="1"/>
        <rFont val="Aptos Narrow"/>
        <family val="2"/>
        <scheme val="minor"/>
      </rPr>
      <t>REFINED</t>
    </r>
    <r>
      <rPr>
        <sz val="11"/>
        <color theme="1"/>
        <rFont val="Aptos Narrow"/>
        <family val="2"/>
        <scheme val="minor"/>
      </rPr>
      <t xml:space="preserve">
CNN Relevance</t>
    </r>
  </si>
  <si>
    <t>T
I
N
T
O</t>
  </si>
  <si>
    <r>
      <rPr>
        <b/>
        <sz val="11"/>
        <color theme="1"/>
        <rFont val="Aptos Narrow"/>
        <family val="2"/>
        <scheme val="minor"/>
      </rPr>
      <t>TINTO</t>
    </r>
    <r>
      <rPr>
        <sz val="11"/>
        <color theme="1"/>
        <rFont val="Aptos Narrow"/>
        <family val="2"/>
        <scheme val="minor"/>
      </rPr>
      <t xml:space="preserve">
Epoch for Best</t>
    </r>
  </si>
  <si>
    <r>
      <rPr>
        <b/>
        <sz val="11"/>
        <color theme="1"/>
        <rFont val="Aptos Narrow"/>
        <family val="2"/>
        <scheme val="minor"/>
      </rPr>
      <t>TINTO</t>
    </r>
    <r>
      <rPr>
        <sz val="11"/>
        <color theme="1"/>
        <rFont val="Aptos Narrow"/>
        <family val="2"/>
        <scheme val="minor"/>
      </rPr>
      <t xml:space="preserve">
Configuration</t>
    </r>
  </si>
  <si>
    <r>
      <rPr>
        <b/>
        <sz val="11"/>
        <color theme="1"/>
        <rFont val="Aptos Narrow"/>
        <family val="2"/>
        <scheme val="minor"/>
      </rPr>
      <t>TINTO</t>
    </r>
    <r>
      <rPr>
        <sz val="11"/>
        <color theme="1"/>
        <rFont val="Aptos Narrow"/>
        <family val="2"/>
        <scheme val="minor"/>
      </rPr>
      <t xml:space="preserve">
KAN Relevance</t>
    </r>
  </si>
  <si>
    <r>
      <rPr>
        <b/>
        <sz val="11"/>
        <color theme="1"/>
        <rFont val="Aptos Narrow"/>
        <family val="2"/>
        <scheme val="minor"/>
      </rPr>
      <t>TINTO</t>
    </r>
    <r>
      <rPr>
        <sz val="11"/>
        <color theme="1"/>
        <rFont val="Aptos Narrow"/>
        <family val="2"/>
        <scheme val="minor"/>
      </rPr>
      <t xml:space="preserve">
CNN Relevance</t>
    </r>
  </si>
  <si>
    <t>width=[8, 3]
bottleneck_dim=1</t>
  </si>
  <si>
    <t>width=[8, 2]
alpha=0.7</t>
  </si>
  <si>
    <t>width=[8, 3]
hidden_dim=32</t>
  </si>
  <si>
    <t>width=[8, 4]
embed_dim=32
num_heads=2</t>
  </si>
  <si>
    <t>width=[8, 2]
embed_dim=32
num_heads=2</t>
  </si>
  <si>
    <t>width=[8, 2]
hidden_dim=16</t>
  </si>
  <si>
    <t>width=[8, 2]
alpha=0.9</t>
  </si>
  <si>
    <t>width=[8, 3]
bottleneck_dim=4</t>
  </si>
  <si>
    <t>width=[8, 3]
bottleneck_dim=3</t>
  </si>
  <si>
    <t>width=[8, 4]
alpha=0.2</t>
  </si>
  <si>
    <t>width=[8, 2]
hidden_dim=128</t>
  </si>
  <si>
    <t>width=[8, 3]
embed_dim=16
num_heads=2</t>
  </si>
  <si>
    <r>
      <t xml:space="preserve">IGTD
</t>
    </r>
    <r>
      <rPr>
        <sz val="11"/>
        <color theme="1"/>
        <rFont val="Aptos Narrow"/>
        <family val="2"/>
        <scheme val="minor"/>
      </rPr>
      <t>Top1 RMSE</t>
    </r>
  </si>
  <si>
    <t>REFINED
Top1 RMSE</t>
  </si>
  <si>
    <t>TINTO
Top1 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</si>
</sst>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i/>
      <sz val="14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vertical="top" wrapText="1"/>
    </xf>
    <xf numFmtId="0" fontId="0" fillId="0" borderId="1" xfId="0" applyBorder="1"/>
    <xf numFmtId="0" fontId="0" fillId="2" borderId="0" xfId="0" applyFill="1"/>
    <xf numFmtId="0" fontId="0" fillId="2" borderId="1" xfId="0" applyFill="1" applyBorder="1"/>
    <xf numFmtId="0" fontId="0" fillId="2" borderId="0" xfId="0" applyFill="1" applyAlignment="1">
      <alignment vertical="top" wrapText="1"/>
    </xf>
    <xf numFmtId="0" fontId="2" fillId="0" borderId="0" xfId="0" applyFont="1"/>
    <xf numFmtId="0" fontId="2" fillId="0" borderId="1" xfId="0" applyFont="1" applyBorder="1"/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0" xfId="0" applyFont="1"/>
    <xf numFmtId="0" fontId="0" fillId="0" borderId="2" xfId="0" applyBorder="1"/>
    <xf numFmtId="0" fontId="3" fillId="0" borderId="1" xfId="0" applyFont="1" applyBorder="1"/>
    <xf numFmtId="0" fontId="3" fillId="0" borderId="0" xfId="0" applyFont="1"/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0" fillId="0" borderId="4" xfId="0" applyBorder="1"/>
    <xf numFmtId="0" fontId="0" fillId="0" borderId="4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/>
    <xf numFmtId="0" fontId="5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wrapText="1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1" fillId="0" borderId="0" xfId="0" applyFont="1"/>
    <xf numFmtId="0" fontId="5" fillId="0" borderId="9" xfId="0" applyFont="1" applyBorder="1"/>
    <xf numFmtId="0" fontId="5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9" xfId="0" applyBorder="1"/>
    <xf numFmtId="0" fontId="0" fillId="0" borderId="10" xfId="0" applyBorder="1"/>
    <xf numFmtId="0" fontId="1" fillId="0" borderId="6" xfId="0" applyFont="1" applyBorder="1" applyAlignment="1">
      <alignment horizontal="center" wrapText="1"/>
    </xf>
    <xf numFmtId="0" fontId="3" fillId="0" borderId="7" xfId="0" applyFont="1" applyBorder="1"/>
    <xf numFmtId="0" fontId="2" fillId="0" borderId="7" xfId="0" applyFont="1" applyBorder="1"/>
    <xf numFmtId="0" fontId="3" fillId="0" borderId="8" xfId="0" applyFont="1" applyBorder="1"/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3" fillId="0" borderId="6" xfId="0" applyFont="1" applyBorder="1"/>
    <xf numFmtId="0" fontId="0" fillId="0" borderId="9" xfId="0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67208-D3A8-42AF-918D-813C31D17BDB}">
  <dimension ref="A1:K25"/>
  <sheetViews>
    <sheetView topLeftCell="A16" zoomScale="115" zoomScaleNormal="115" workbookViewId="0">
      <selection activeCell="J19" sqref="J19"/>
    </sheetView>
  </sheetViews>
  <sheetFormatPr defaultRowHeight="14.4" x14ac:dyDescent="0.3"/>
  <cols>
    <col min="1" max="1" width="12.44140625" bestFit="1" customWidth="1"/>
    <col min="2" max="3" width="18.5546875" bestFit="1" customWidth="1"/>
    <col min="4" max="5" width="16.5546875" bestFit="1" customWidth="1"/>
    <col min="8" max="11" width="18.109375" bestFit="1" customWidth="1"/>
  </cols>
  <sheetData>
    <row r="1" spans="1:11" ht="28.8" x14ac:dyDescent="0.3">
      <c r="A1" s="1"/>
      <c r="B1" s="1" t="s">
        <v>0</v>
      </c>
      <c r="C1" s="1" t="s">
        <v>31</v>
      </c>
      <c r="D1" s="8" t="s">
        <v>104</v>
      </c>
      <c r="E1" s="8" t="s">
        <v>106</v>
      </c>
      <c r="I1" s="10" t="s">
        <v>131</v>
      </c>
      <c r="J1" s="8" t="s">
        <v>132</v>
      </c>
      <c r="K1" s="8" t="s">
        <v>133</v>
      </c>
    </row>
    <row r="2" spans="1:11" ht="21" x14ac:dyDescent="0.4">
      <c r="A2" s="2" t="s">
        <v>1</v>
      </c>
      <c r="B2" s="4">
        <v>3.2279399999999998</v>
      </c>
      <c r="C2" s="4">
        <v>3.2206899999999998</v>
      </c>
      <c r="D2" s="3">
        <v>3.2169599999999998</v>
      </c>
      <c r="E2" s="4">
        <v>3.2311899999999998</v>
      </c>
      <c r="H2" s="2" t="s">
        <v>1</v>
      </c>
      <c r="I2" s="3">
        <v>3.2206899999999998</v>
      </c>
      <c r="J2" s="4">
        <v>3.7224400000000002</v>
      </c>
      <c r="K2" s="4">
        <v>3.7177199999999999</v>
      </c>
    </row>
    <row r="3" spans="1:11" ht="21" x14ac:dyDescent="0.4">
      <c r="A3" s="1" t="s">
        <v>2</v>
      </c>
      <c r="B3" s="4">
        <v>32</v>
      </c>
      <c r="C3" s="4">
        <v>18</v>
      </c>
      <c r="D3" s="4">
        <v>10</v>
      </c>
      <c r="E3" s="4">
        <v>7</v>
      </c>
      <c r="H3" s="1" t="s">
        <v>2</v>
      </c>
      <c r="I3" s="4">
        <v>18</v>
      </c>
      <c r="J3" s="4">
        <v>37</v>
      </c>
      <c r="K3" s="4">
        <v>8</v>
      </c>
    </row>
    <row r="4" spans="1:11" ht="54" x14ac:dyDescent="0.3">
      <c r="A4" s="5" t="s">
        <v>3</v>
      </c>
      <c r="B4" s="6" t="s">
        <v>10</v>
      </c>
      <c r="C4" s="6" t="s">
        <v>32</v>
      </c>
      <c r="D4" s="6" t="s">
        <v>11</v>
      </c>
      <c r="E4" s="6" t="s">
        <v>109</v>
      </c>
      <c r="F4" s="5"/>
      <c r="H4" s="5" t="s">
        <v>3</v>
      </c>
      <c r="I4" s="6" t="s">
        <v>32</v>
      </c>
      <c r="J4" s="6" t="s">
        <v>102</v>
      </c>
      <c r="K4" s="6" t="s">
        <v>126</v>
      </c>
    </row>
    <row r="5" spans="1:11" ht="21" x14ac:dyDescent="0.4">
      <c r="A5" s="2" t="s">
        <v>4</v>
      </c>
      <c r="B5" s="4">
        <v>3.2331500000000002</v>
      </c>
      <c r="C5" s="4">
        <v>3.2462399999999998</v>
      </c>
      <c r="D5" s="3">
        <v>3.2174399999999999</v>
      </c>
      <c r="E5" s="4">
        <v>3.23543</v>
      </c>
    </row>
    <row r="6" spans="1:11" ht="21" x14ac:dyDescent="0.4">
      <c r="A6" s="1" t="s">
        <v>2</v>
      </c>
      <c r="B6" s="4">
        <v>19</v>
      </c>
      <c r="C6" s="4">
        <v>4</v>
      </c>
      <c r="D6" s="4">
        <v>12</v>
      </c>
      <c r="E6" s="4">
        <v>7</v>
      </c>
    </row>
    <row r="7" spans="1:11" ht="54" x14ac:dyDescent="0.3">
      <c r="A7" s="5" t="s">
        <v>3</v>
      </c>
      <c r="B7" s="6" t="s">
        <v>64</v>
      </c>
      <c r="C7" s="6" t="s">
        <v>33</v>
      </c>
      <c r="D7" s="6" t="s">
        <v>16</v>
      </c>
      <c r="E7" s="6" t="s">
        <v>107</v>
      </c>
      <c r="F7" s="5"/>
    </row>
    <row r="10" spans="1:11" ht="28.8" x14ac:dyDescent="0.3">
      <c r="C10" s="1" t="s">
        <v>31</v>
      </c>
      <c r="D10" s="8" t="s">
        <v>104</v>
      </c>
      <c r="E10" s="8" t="s">
        <v>105</v>
      </c>
      <c r="H10" s="1"/>
      <c r="I10" s="8" t="s">
        <v>104</v>
      </c>
      <c r="J10" s="8" t="s">
        <v>104</v>
      </c>
      <c r="K10" s="8" t="s">
        <v>105</v>
      </c>
    </row>
    <row r="11" spans="1:11" ht="21" x14ac:dyDescent="0.4">
      <c r="C11" s="4">
        <v>3.7224400000000002</v>
      </c>
      <c r="D11" s="3">
        <v>3.2401399999999998</v>
      </c>
      <c r="E11" s="4">
        <v>3.3518500000000002</v>
      </c>
      <c r="H11" s="2" t="s">
        <v>1</v>
      </c>
      <c r="I11" s="3">
        <v>3.2169599999999998</v>
      </c>
      <c r="J11" s="4">
        <v>3.2401399999999998</v>
      </c>
      <c r="K11" s="4">
        <v>3.23807</v>
      </c>
    </row>
    <row r="12" spans="1:11" ht="21" x14ac:dyDescent="0.4">
      <c r="C12" s="4">
        <v>37</v>
      </c>
      <c r="D12" s="4">
        <v>15</v>
      </c>
      <c r="E12" s="4">
        <v>59</v>
      </c>
      <c r="H12" s="1" t="s">
        <v>2</v>
      </c>
      <c r="I12" s="4">
        <v>10</v>
      </c>
      <c r="J12" s="4">
        <v>15</v>
      </c>
      <c r="K12" s="4">
        <v>45</v>
      </c>
    </row>
    <row r="13" spans="1:11" ht="54" x14ac:dyDescent="0.3">
      <c r="B13" t="s">
        <v>101</v>
      </c>
      <c r="C13" s="6" t="s">
        <v>102</v>
      </c>
      <c r="D13" s="6" t="s">
        <v>108</v>
      </c>
      <c r="E13" s="6" t="s">
        <v>111</v>
      </c>
      <c r="G13" s="6"/>
      <c r="H13" s="5" t="s">
        <v>3</v>
      </c>
      <c r="I13" s="6" t="s">
        <v>11</v>
      </c>
      <c r="J13" s="6" t="s">
        <v>108</v>
      </c>
      <c r="K13" s="6" t="s">
        <v>128</v>
      </c>
    </row>
    <row r="14" spans="1:11" ht="21" x14ac:dyDescent="0.4">
      <c r="C14" s="4">
        <v>3.7515999999999998</v>
      </c>
      <c r="D14" s="3">
        <v>3.2410399999999999</v>
      </c>
      <c r="E14" s="4">
        <v>3.3739300000000001</v>
      </c>
      <c r="H14" s="4"/>
      <c r="I14" s="4"/>
      <c r="J14" s="3"/>
    </row>
    <row r="15" spans="1:11" ht="21" x14ac:dyDescent="0.4">
      <c r="C15" s="4">
        <v>65</v>
      </c>
      <c r="D15" s="4">
        <v>8</v>
      </c>
      <c r="E15" s="4">
        <v>32</v>
      </c>
      <c r="H15" s="4"/>
      <c r="I15" s="4"/>
      <c r="J15" s="4"/>
    </row>
    <row r="16" spans="1:11" ht="54" x14ac:dyDescent="0.3">
      <c r="B16" s="1"/>
      <c r="C16" s="6" t="s">
        <v>103</v>
      </c>
      <c r="D16" s="6" t="s">
        <v>110</v>
      </c>
      <c r="E16" s="6" t="s">
        <v>112</v>
      </c>
      <c r="H16" s="6"/>
      <c r="I16" s="6"/>
      <c r="J16" s="6"/>
    </row>
    <row r="17" spans="1:5" x14ac:dyDescent="0.3">
      <c r="A17" s="7"/>
      <c r="B17" s="8"/>
      <c r="C17" s="8"/>
    </row>
    <row r="18" spans="1:5" x14ac:dyDescent="0.3">
      <c r="A18" s="7"/>
      <c r="B18" s="8"/>
      <c r="C18" s="8"/>
    </row>
    <row r="19" spans="1:5" ht="28.8" x14ac:dyDescent="0.3">
      <c r="C19" s="1" t="s">
        <v>31</v>
      </c>
      <c r="D19" s="8" t="s">
        <v>127</v>
      </c>
      <c r="E19" s="8" t="s">
        <v>105</v>
      </c>
    </row>
    <row r="20" spans="1:5" ht="21" x14ac:dyDescent="0.4">
      <c r="C20" s="4">
        <v>3.7177199999999999</v>
      </c>
      <c r="D20" s="4">
        <v>3.2518899999999999</v>
      </c>
      <c r="E20" s="3">
        <v>3.23807</v>
      </c>
    </row>
    <row r="21" spans="1:5" ht="21" x14ac:dyDescent="0.4">
      <c r="C21" s="4">
        <v>8</v>
      </c>
      <c r="D21" s="4">
        <v>18</v>
      </c>
      <c r="E21" s="4">
        <v>45</v>
      </c>
    </row>
    <row r="22" spans="1:5" ht="54" x14ac:dyDescent="0.3">
      <c r="B22" s="6" t="s">
        <v>125</v>
      </c>
      <c r="C22" s="6" t="s">
        <v>126</v>
      </c>
      <c r="D22" s="6" t="s">
        <v>130</v>
      </c>
      <c r="E22" s="6" t="s">
        <v>128</v>
      </c>
    </row>
    <row r="23" spans="1:5" ht="21" x14ac:dyDescent="0.4">
      <c r="C23" s="4">
        <v>3.7194600000000002</v>
      </c>
      <c r="D23" s="4">
        <v>3.2643499999999999</v>
      </c>
      <c r="E23" s="3">
        <v>3.2385199999999998</v>
      </c>
    </row>
    <row r="24" spans="1:5" ht="21" x14ac:dyDescent="0.4">
      <c r="C24" s="4">
        <v>96</v>
      </c>
      <c r="D24" s="4">
        <v>17</v>
      </c>
      <c r="E24" s="4">
        <v>25</v>
      </c>
    </row>
    <row r="25" spans="1:5" ht="54" x14ac:dyDescent="0.3">
      <c r="C25" s="6" t="s">
        <v>103</v>
      </c>
      <c r="D25" s="6" t="s">
        <v>129</v>
      </c>
      <c r="E25" s="6" t="s">
        <v>129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A410D-7161-41FF-AB2B-F169114C1DC1}">
  <dimension ref="A1:F25"/>
  <sheetViews>
    <sheetView topLeftCell="A18" workbookViewId="0">
      <selection activeCell="A23" sqref="A23"/>
    </sheetView>
  </sheetViews>
  <sheetFormatPr defaultRowHeight="14.4" x14ac:dyDescent="0.3"/>
  <cols>
    <col min="1" max="1" width="13.6640625" bestFit="1" customWidth="1"/>
    <col min="2" max="2" width="9.77734375" bestFit="1" customWidth="1"/>
    <col min="3" max="3" width="13.5546875" bestFit="1" customWidth="1"/>
    <col min="4" max="4" width="13.88671875" bestFit="1" customWidth="1"/>
    <col min="5" max="6" width="16.33203125" bestFit="1" customWidth="1"/>
  </cols>
  <sheetData>
    <row r="1" spans="1:6" ht="28.8" x14ac:dyDescent="0.3">
      <c r="A1" s="27"/>
      <c r="B1" s="28" t="s">
        <v>86</v>
      </c>
      <c r="C1" s="28" t="s">
        <v>87</v>
      </c>
      <c r="D1" s="28" t="s">
        <v>88</v>
      </c>
      <c r="E1" s="28" t="s">
        <v>89</v>
      </c>
      <c r="F1" s="29" t="s">
        <v>90</v>
      </c>
    </row>
    <row r="2" spans="1:6" x14ac:dyDescent="0.3">
      <c r="A2" s="31" t="s">
        <v>7</v>
      </c>
      <c r="B2" s="32">
        <v>3.2526199999999998</v>
      </c>
      <c r="C2" s="32">
        <v>3.2279399999999998</v>
      </c>
      <c r="D2" s="32">
        <v>3.2206899999999998</v>
      </c>
      <c r="E2" s="32">
        <v>3.2169599999999998</v>
      </c>
      <c r="F2" s="33">
        <v>3.2158500000000001</v>
      </c>
    </row>
    <row r="3" spans="1:6" x14ac:dyDescent="0.3">
      <c r="A3" s="31" t="s">
        <v>91</v>
      </c>
      <c r="B3" s="39" t="s">
        <v>85</v>
      </c>
      <c r="C3" s="32" t="s">
        <v>85</v>
      </c>
      <c r="D3" s="39" t="s">
        <v>85</v>
      </c>
      <c r="E3" s="32">
        <v>2.5</v>
      </c>
      <c r="F3" s="38">
        <v>1.5</v>
      </c>
    </row>
    <row r="4" spans="1:6" x14ac:dyDescent="0.3">
      <c r="A4" s="37" t="s">
        <v>92</v>
      </c>
      <c r="B4" s="40" t="s">
        <v>85</v>
      </c>
      <c r="C4" s="35" t="s">
        <v>85</v>
      </c>
      <c r="D4" s="40" t="s">
        <v>85</v>
      </c>
      <c r="E4" s="35">
        <v>97.5</v>
      </c>
      <c r="F4" s="35">
        <v>98.5</v>
      </c>
    </row>
    <row r="5" spans="1:6" ht="43.2" x14ac:dyDescent="0.3">
      <c r="A5" s="34" t="s">
        <v>93</v>
      </c>
      <c r="B5" s="35" t="s">
        <v>85</v>
      </c>
      <c r="C5" s="36" t="s">
        <v>47</v>
      </c>
      <c r="D5" s="35" t="s">
        <v>85</v>
      </c>
      <c r="E5" s="36" t="s">
        <v>55</v>
      </c>
      <c r="F5" s="36" t="s">
        <v>95</v>
      </c>
    </row>
    <row r="6" spans="1:6" ht="43.2" x14ac:dyDescent="0.3">
      <c r="A6" s="30" t="s">
        <v>94</v>
      </c>
      <c r="B6" s="28" t="s">
        <v>85</v>
      </c>
      <c r="C6" s="28" t="s">
        <v>85</v>
      </c>
      <c r="D6" s="29" t="s">
        <v>49</v>
      </c>
      <c r="E6" s="29" t="s">
        <v>57</v>
      </c>
      <c r="F6" s="29" t="s">
        <v>96</v>
      </c>
    </row>
    <row r="12" spans="1:6" ht="28.8" x14ac:dyDescent="0.3">
      <c r="A12" s="41"/>
      <c r="B12" s="41" t="s">
        <v>7</v>
      </c>
      <c r="C12" s="41" t="s">
        <v>91</v>
      </c>
      <c r="D12" s="41" t="s">
        <v>92</v>
      </c>
      <c r="E12" s="42" t="s">
        <v>93</v>
      </c>
      <c r="F12" s="42" t="s">
        <v>94</v>
      </c>
    </row>
    <row r="13" spans="1:6" x14ac:dyDescent="0.3">
      <c r="A13" s="43" t="s">
        <v>86</v>
      </c>
      <c r="B13" s="28">
        <v>3.2526199999999998</v>
      </c>
      <c r="C13" s="28" t="s">
        <v>85</v>
      </c>
      <c r="D13" s="28" t="s">
        <v>85</v>
      </c>
      <c r="E13" s="28" t="s">
        <v>85</v>
      </c>
      <c r="F13" s="28" t="s">
        <v>85</v>
      </c>
    </row>
    <row r="14" spans="1:6" ht="43.2" x14ac:dyDescent="0.3">
      <c r="A14" s="43" t="s">
        <v>87</v>
      </c>
      <c r="B14" s="28">
        <v>3.2279399999999998</v>
      </c>
      <c r="C14" s="28" t="s">
        <v>85</v>
      </c>
      <c r="D14" s="28" t="s">
        <v>85</v>
      </c>
      <c r="E14" s="29" t="s">
        <v>5</v>
      </c>
      <c r="F14" s="28" t="s">
        <v>85</v>
      </c>
    </row>
    <row r="15" spans="1:6" ht="43.2" x14ac:dyDescent="0.3">
      <c r="A15" s="43" t="s">
        <v>88</v>
      </c>
      <c r="B15" s="28">
        <v>3.2206899999999998</v>
      </c>
      <c r="C15" s="28" t="s">
        <v>85</v>
      </c>
      <c r="D15" s="28" t="s">
        <v>85</v>
      </c>
      <c r="E15" s="28" t="s">
        <v>85</v>
      </c>
      <c r="F15" s="29" t="s">
        <v>97</v>
      </c>
    </row>
    <row r="16" spans="1:6" ht="43.2" x14ac:dyDescent="0.3">
      <c r="A16" s="43" t="s">
        <v>89</v>
      </c>
      <c r="B16" s="28">
        <v>3.2169599999999998</v>
      </c>
      <c r="C16" s="28">
        <v>2.5</v>
      </c>
      <c r="D16" s="28">
        <v>97.5</v>
      </c>
      <c r="E16" s="36" t="s">
        <v>98</v>
      </c>
      <c r="F16" s="29" t="s">
        <v>6</v>
      </c>
    </row>
    <row r="17" spans="1:6" ht="43.2" x14ac:dyDescent="0.3">
      <c r="A17" s="44" t="s">
        <v>90</v>
      </c>
      <c r="B17" s="43">
        <v>3.2158500000000001</v>
      </c>
      <c r="C17" s="45">
        <v>1.5</v>
      </c>
      <c r="D17" s="28">
        <v>98.5</v>
      </c>
      <c r="E17" s="36" t="s">
        <v>99</v>
      </c>
      <c r="F17" s="29" t="s">
        <v>100</v>
      </c>
    </row>
    <row r="20" spans="1:6" ht="28.8" x14ac:dyDescent="0.3">
      <c r="A20" s="41"/>
      <c r="B20" s="41" t="s">
        <v>7</v>
      </c>
      <c r="C20" s="41" t="s">
        <v>91</v>
      </c>
      <c r="D20" s="41" t="s">
        <v>92</v>
      </c>
      <c r="E20" s="42" t="s">
        <v>93</v>
      </c>
      <c r="F20" s="42" t="s">
        <v>94</v>
      </c>
    </row>
    <row r="21" spans="1:6" x14ac:dyDescent="0.3">
      <c r="A21" s="43" t="s">
        <v>86</v>
      </c>
      <c r="B21" s="28">
        <v>3.2526199999999998</v>
      </c>
      <c r="C21" s="28" t="s">
        <v>85</v>
      </c>
      <c r="D21" s="28" t="s">
        <v>85</v>
      </c>
      <c r="E21" s="28" t="s">
        <v>85</v>
      </c>
      <c r="F21" s="28" t="s">
        <v>85</v>
      </c>
    </row>
    <row r="22" spans="1:6" ht="43.2" x14ac:dyDescent="0.3">
      <c r="A22" s="43" t="s">
        <v>87</v>
      </c>
      <c r="B22" s="28">
        <v>3.2279399999999998</v>
      </c>
      <c r="C22" s="28" t="s">
        <v>85</v>
      </c>
      <c r="D22" s="28" t="s">
        <v>85</v>
      </c>
      <c r="E22" s="29" t="s">
        <v>5</v>
      </c>
      <c r="F22" s="28" t="s">
        <v>85</v>
      </c>
    </row>
    <row r="23" spans="1:6" ht="43.2" x14ac:dyDescent="0.3">
      <c r="A23" s="44" t="s">
        <v>146</v>
      </c>
      <c r="B23" s="28">
        <v>3.2206899999999998</v>
      </c>
      <c r="C23" s="28" t="s">
        <v>85</v>
      </c>
      <c r="D23" s="28" t="s">
        <v>85</v>
      </c>
      <c r="E23" s="28" t="s">
        <v>85</v>
      </c>
      <c r="F23" s="29" t="s">
        <v>97</v>
      </c>
    </row>
    <row r="24" spans="1:6" ht="43.2" x14ac:dyDescent="0.3">
      <c r="A24" s="44" t="s">
        <v>147</v>
      </c>
      <c r="B24" s="28">
        <v>3.2169599999999998</v>
      </c>
      <c r="C24" s="28">
        <v>2.5</v>
      </c>
      <c r="D24" s="28">
        <v>97.5</v>
      </c>
      <c r="E24" s="36" t="s">
        <v>98</v>
      </c>
      <c r="F24" s="29" t="s">
        <v>6</v>
      </c>
    </row>
    <row r="25" spans="1:6" ht="57.6" x14ac:dyDescent="0.3">
      <c r="A25" s="44" t="s">
        <v>148</v>
      </c>
      <c r="B25" s="43">
        <v>3.2158500000000001</v>
      </c>
      <c r="C25" s="45">
        <v>1.5</v>
      </c>
      <c r="D25" s="28">
        <v>98.5</v>
      </c>
      <c r="E25" s="36" t="s">
        <v>99</v>
      </c>
      <c r="F25" s="29" t="s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17B14-7915-4FB9-B9E0-3FC2C1DC8E2A}">
  <dimension ref="A1:H40"/>
  <sheetViews>
    <sheetView workbookViewId="0">
      <selection activeCell="G10" sqref="G10"/>
    </sheetView>
  </sheetViews>
  <sheetFormatPr defaultRowHeight="14.4" x14ac:dyDescent="0.3"/>
  <cols>
    <col min="1" max="1" width="10.33203125" bestFit="1" customWidth="1"/>
    <col min="2" max="2" width="27.88671875" customWidth="1"/>
    <col min="3" max="3" width="27.5546875" bestFit="1" customWidth="1"/>
    <col min="6" max="6" width="10.33203125" bestFit="1" customWidth="1"/>
    <col min="7" max="8" width="27.88671875" bestFit="1" customWidth="1"/>
  </cols>
  <sheetData>
    <row r="1" spans="1:8" ht="28.8" x14ac:dyDescent="0.3">
      <c r="B1" s="7" t="s">
        <v>149</v>
      </c>
      <c r="C1" s="7" t="s">
        <v>84</v>
      </c>
    </row>
    <row r="2" spans="1:8" ht="43.2" x14ac:dyDescent="0.3">
      <c r="A2" s="9" t="s">
        <v>150</v>
      </c>
      <c r="B2" s="10" t="s">
        <v>49</v>
      </c>
      <c r="C2" s="10" t="s">
        <v>54</v>
      </c>
    </row>
    <row r="3" spans="1:8" ht="43.2" x14ac:dyDescent="0.3">
      <c r="A3" s="9" t="s">
        <v>151</v>
      </c>
      <c r="B3" s="10" t="s">
        <v>157</v>
      </c>
      <c r="C3" s="10" t="s">
        <v>158</v>
      </c>
    </row>
    <row r="4" spans="1:8" ht="43.2" x14ac:dyDescent="0.3">
      <c r="A4" s="9" t="s">
        <v>152</v>
      </c>
      <c r="B4" s="10" t="s">
        <v>163</v>
      </c>
      <c r="C4" s="10" t="s">
        <v>164</v>
      </c>
    </row>
    <row r="6" spans="1:8" ht="28.8" x14ac:dyDescent="0.3">
      <c r="B6" s="7" t="s">
        <v>34</v>
      </c>
      <c r="C6" s="7" t="s">
        <v>84</v>
      </c>
      <c r="G6" s="7" t="s">
        <v>149</v>
      </c>
      <c r="H6" s="7" t="s">
        <v>84</v>
      </c>
    </row>
    <row r="7" spans="1:8" ht="43.2" x14ac:dyDescent="0.3">
      <c r="A7" s="46" t="s">
        <v>153</v>
      </c>
      <c r="B7" s="10" t="s">
        <v>47</v>
      </c>
      <c r="C7" s="10" t="s">
        <v>52</v>
      </c>
    </row>
    <row r="8" spans="1:8" ht="43.2" x14ac:dyDescent="0.3">
      <c r="A8" s="9" t="s">
        <v>154</v>
      </c>
      <c r="B8" s="10" t="s">
        <v>55</v>
      </c>
      <c r="C8" s="10" t="s">
        <v>56</v>
      </c>
      <c r="F8" s="9" t="s">
        <v>154</v>
      </c>
      <c r="G8" s="10" t="s">
        <v>57</v>
      </c>
      <c r="H8" s="10" t="s">
        <v>58</v>
      </c>
    </row>
    <row r="9" spans="1:8" ht="43.2" x14ac:dyDescent="0.3">
      <c r="A9" s="9" t="s">
        <v>155</v>
      </c>
      <c r="B9" s="8" t="s">
        <v>162</v>
      </c>
      <c r="C9" s="8" t="s">
        <v>159</v>
      </c>
      <c r="F9" s="9" t="s">
        <v>155</v>
      </c>
      <c r="G9" s="10" t="s">
        <v>160</v>
      </c>
      <c r="H9" s="10" t="s">
        <v>161</v>
      </c>
    </row>
    <row r="10" spans="1:8" ht="57.6" x14ac:dyDescent="0.3">
      <c r="A10" s="9" t="s">
        <v>156</v>
      </c>
      <c r="B10" s="10" t="s">
        <v>165</v>
      </c>
      <c r="C10" s="10" t="s">
        <v>166</v>
      </c>
      <c r="F10" s="9" t="s">
        <v>156</v>
      </c>
      <c r="G10" s="8" t="s">
        <v>167</v>
      </c>
      <c r="H10" s="8" t="s">
        <v>168</v>
      </c>
    </row>
    <row r="13" spans="1:8" ht="28.8" x14ac:dyDescent="0.3">
      <c r="B13" s="7" t="s">
        <v>34</v>
      </c>
      <c r="C13" s="7" t="s">
        <v>84</v>
      </c>
      <c r="G13" s="7" t="s">
        <v>34</v>
      </c>
      <c r="H13" s="7" t="s">
        <v>84</v>
      </c>
    </row>
    <row r="14" spans="1:8" ht="43.2" x14ac:dyDescent="0.3">
      <c r="A14" t="s">
        <v>35</v>
      </c>
      <c r="B14" s="10" t="s">
        <v>47</v>
      </c>
      <c r="C14" s="10" t="s">
        <v>52</v>
      </c>
      <c r="F14" t="s">
        <v>36</v>
      </c>
      <c r="G14" s="10" t="s">
        <v>49</v>
      </c>
      <c r="H14" s="10" t="s">
        <v>54</v>
      </c>
    </row>
    <row r="15" spans="1:8" ht="43.2" x14ac:dyDescent="0.3">
      <c r="A15" t="s">
        <v>37</v>
      </c>
      <c r="B15" s="10" t="s">
        <v>48</v>
      </c>
      <c r="C15" s="10" t="s">
        <v>53</v>
      </c>
      <c r="F15" t="s">
        <v>38</v>
      </c>
      <c r="G15" s="10" t="s">
        <v>50</v>
      </c>
      <c r="H15" s="10" t="s">
        <v>51</v>
      </c>
    </row>
    <row r="16" spans="1:8" ht="57.6" x14ac:dyDescent="0.3">
      <c r="A16" s="9" t="s">
        <v>39</v>
      </c>
      <c r="B16" s="10" t="s">
        <v>55</v>
      </c>
      <c r="C16" s="10" t="s">
        <v>56</v>
      </c>
      <c r="F16" s="9" t="s">
        <v>40</v>
      </c>
      <c r="G16" s="10" t="s">
        <v>57</v>
      </c>
      <c r="H16" s="10" t="s">
        <v>58</v>
      </c>
    </row>
    <row r="17" spans="1:8" ht="57.6" x14ac:dyDescent="0.3">
      <c r="A17" s="9" t="s">
        <v>41</v>
      </c>
      <c r="B17" s="10" t="s">
        <v>60</v>
      </c>
      <c r="C17" s="10" t="s">
        <v>59</v>
      </c>
      <c r="F17" s="9" t="s">
        <v>42</v>
      </c>
      <c r="G17" s="10" t="s">
        <v>61</v>
      </c>
      <c r="H17" s="10" t="s">
        <v>62</v>
      </c>
    </row>
    <row r="18" spans="1:8" ht="57.6" x14ac:dyDescent="0.3">
      <c r="A18" s="9" t="s">
        <v>43</v>
      </c>
      <c r="B18" s="10" t="s">
        <v>66</v>
      </c>
      <c r="C18" s="10" t="s">
        <v>67</v>
      </c>
      <c r="F18" s="9" t="s">
        <v>44</v>
      </c>
      <c r="G18" s="10" t="s">
        <v>68</v>
      </c>
      <c r="H18" s="10" t="s">
        <v>69</v>
      </c>
    </row>
    <row r="19" spans="1:8" ht="57.6" x14ac:dyDescent="0.3">
      <c r="A19" s="9" t="s">
        <v>45</v>
      </c>
      <c r="B19" s="10" t="s">
        <v>70</v>
      </c>
      <c r="C19" s="10" t="s">
        <v>71</v>
      </c>
      <c r="F19" s="9" t="s">
        <v>46</v>
      </c>
      <c r="G19" s="10" t="s">
        <v>72</v>
      </c>
      <c r="H19" s="10" t="s">
        <v>73</v>
      </c>
    </row>
    <row r="21" spans="1:8" x14ac:dyDescent="0.3">
      <c r="B21" s="10" t="s">
        <v>74</v>
      </c>
      <c r="C21" s="10" t="s">
        <v>76</v>
      </c>
      <c r="H21" s="10" t="s">
        <v>75</v>
      </c>
    </row>
    <row r="22" spans="1:8" x14ac:dyDescent="0.3">
      <c r="D22" t="s">
        <v>77</v>
      </c>
    </row>
    <row r="37" spans="2:2" x14ac:dyDescent="0.3">
      <c r="B37" s="46"/>
    </row>
    <row r="38" spans="2:2" x14ac:dyDescent="0.3">
      <c r="B38" s="9"/>
    </row>
    <row r="39" spans="2:2" x14ac:dyDescent="0.3">
      <c r="B39" s="9"/>
    </row>
    <row r="40" spans="2:2" x14ac:dyDescent="0.3">
      <c r="B40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F452B-693B-447F-9886-E42DAA34FD36}">
  <dimension ref="A1:D3"/>
  <sheetViews>
    <sheetView tabSelected="1" workbookViewId="0">
      <selection activeCell="N2" sqref="N2"/>
    </sheetView>
  </sheetViews>
  <sheetFormatPr defaultRowHeight="14.4" x14ac:dyDescent="0.3"/>
  <cols>
    <col min="1" max="1" width="14.6640625" customWidth="1"/>
    <col min="2" max="3" width="12.88671875" bestFit="1" customWidth="1"/>
    <col min="4" max="4" width="14.21875" customWidth="1"/>
  </cols>
  <sheetData>
    <row r="1" spans="1:4" ht="28.8" x14ac:dyDescent="0.3">
      <c r="B1" s="9" t="s">
        <v>171</v>
      </c>
      <c r="C1" s="9" t="s">
        <v>172</v>
      </c>
      <c r="D1" s="9" t="s">
        <v>173</v>
      </c>
    </row>
    <row r="2" spans="1:4" ht="43.2" x14ac:dyDescent="0.3">
      <c r="A2" s="7" t="s">
        <v>169</v>
      </c>
      <c r="B2" s="10" t="s">
        <v>176</v>
      </c>
      <c r="C2" s="8" t="s">
        <v>178</v>
      </c>
      <c r="D2" s="10" t="s">
        <v>179</v>
      </c>
    </row>
    <row r="3" spans="1:4" ht="57.6" x14ac:dyDescent="0.3">
      <c r="A3" s="7" t="s">
        <v>170</v>
      </c>
      <c r="B3" s="10" t="s">
        <v>174</v>
      </c>
      <c r="C3" s="10" t="s">
        <v>175</v>
      </c>
      <c r="D3" s="8" t="s">
        <v>177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6CD7E-7321-423B-9759-C8B00EFFFB73}">
  <dimension ref="A1:H10"/>
  <sheetViews>
    <sheetView workbookViewId="0">
      <selection sqref="A1:XFD1048576"/>
    </sheetView>
  </sheetViews>
  <sheetFormatPr defaultRowHeight="14.4" x14ac:dyDescent="0.3"/>
  <cols>
    <col min="1" max="1" width="10.33203125" bestFit="1" customWidth="1"/>
    <col min="2" max="2" width="27.88671875" customWidth="1"/>
    <col min="3" max="3" width="27.5546875" bestFit="1" customWidth="1"/>
    <col min="6" max="6" width="10.33203125" bestFit="1" customWidth="1"/>
    <col min="7" max="8" width="27.88671875" bestFit="1" customWidth="1"/>
  </cols>
  <sheetData>
    <row r="1" spans="1:8" ht="28.8" x14ac:dyDescent="0.3">
      <c r="B1" s="7" t="s">
        <v>34</v>
      </c>
      <c r="C1" s="7" t="s">
        <v>84</v>
      </c>
      <c r="G1" s="7" t="s">
        <v>34</v>
      </c>
      <c r="H1" s="7" t="s">
        <v>84</v>
      </c>
    </row>
    <row r="2" spans="1:8" ht="43.2" x14ac:dyDescent="0.3">
      <c r="A2" t="s">
        <v>35</v>
      </c>
      <c r="B2" s="10" t="s">
        <v>47</v>
      </c>
      <c r="C2" s="10" t="s">
        <v>52</v>
      </c>
      <c r="F2" t="s">
        <v>36</v>
      </c>
      <c r="G2" s="10" t="s">
        <v>49</v>
      </c>
      <c r="H2" s="10" t="s">
        <v>54</v>
      </c>
    </row>
    <row r="3" spans="1:8" ht="43.2" x14ac:dyDescent="0.3">
      <c r="A3" t="s">
        <v>37</v>
      </c>
      <c r="B3" s="10" t="s">
        <v>48</v>
      </c>
      <c r="C3" s="10" t="s">
        <v>53</v>
      </c>
      <c r="F3" t="s">
        <v>38</v>
      </c>
      <c r="G3" s="10" t="s">
        <v>50</v>
      </c>
      <c r="H3" s="10" t="s">
        <v>51</v>
      </c>
    </row>
    <row r="4" spans="1:8" ht="57.6" x14ac:dyDescent="0.3">
      <c r="A4" s="9" t="s">
        <v>39</v>
      </c>
      <c r="B4" s="10" t="s">
        <v>55</v>
      </c>
      <c r="C4" s="10" t="s">
        <v>56</v>
      </c>
      <c r="F4" s="9" t="s">
        <v>40</v>
      </c>
      <c r="G4" s="10" t="s">
        <v>57</v>
      </c>
      <c r="H4" s="10" t="s">
        <v>58</v>
      </c>
    </row>
    <row r="5" spans="1:8" ht="57.6" x14ac:dyDescent="0.3">
      <c r="A5" s="9" t="s">
        <v>41</v>
      </c>
      <c r="B5" s="10" t="s">
        <v>60</v>
      </c>
      <c r="C5" s="10" t="s">
        <v>59</v>
      </c>
      <c r="F5" s="9" t="s">
        <v>42</v>
      </c>
      <c r="G5" s="10" t="s">
        <v>61</v>
      </c>
      <c r="H5" s="10" t="s">
        <v>62</v>
      </c>
    </row>
    <row r="6" spans="1:8" ht="57.6" x14ac:dyDescent="0.3">
      <c r="A6" s="9" t="s">
        <v>43</v>
      </c>
      <c r="B6" s="10" t="s">
        <v>66</v>
      </c>
      <c r="C6" s="10" t="s">
        <v>67</v>
      </c>
      <c r="F6" s="9" t="s">
        <v>44</v>
      </c>
      <c r="G6" s="10" t="s">
        <v>68</v>
      </c>
      <c r="H6" s="10" t="s">
        <v>69</v>
      </c>
    </row>
    <row r="7" spans="1:8" ht="57.6" x14ac:dyDescent="0.3">
      <c r="A7" s="9" t="s">
        <v>45</v>
      </c>
      <c r="B7" s="10" t="s">
        <v>70</v>
      </c>
      <c r="C7" s="10" t="s">
        <v>71</v>
      </c>
      <c r="F7" s="9" t="s">
        <v>46</v>
      </c>
      <c r="G7" s="10" t="s">
        <v>72</v>
      </c>
      <c r="H7" s="10" t="s">
        <v>73</v>
      </c>
    </row>
    <row r="9" spans="1:8" x14ac:dyDescent="0.3">
      <c r="B9" s="10" t="s">
        <v>74</v>
      </c>
      <c r="C9" s="10" t="s">
        <v>76</v>
      </c>
      <c r="H9" s="10" t="s">
        <v>75</v>
      </c>
    </row>
    <row r="10" spans="1:8" x14ac:dyDescent="0.3">
      <c r="D10" t="s">
        <v>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4744D-B7A6-422D-8009-D6FC050DEF8F}">
  <dimension ref="A1:U26"/>
  <sheetViews>
    <sheetView topLeftCell="G1" zoomScaleNormal="100" workbookViewId="0">
      <selection activeCell="R2" sqref="R2:U6"/>
    </sheetView>
  </sheetViews>
  <sheetFormatPr defaultRowHeight="14.4" x14ac:dyDescent="0.3"/>
  <cols>
    <col min="1" max="1" width="12.44140625" bestFit="1" customWidth="1"/>
    <col min="2" max="2" width="12.44140625" hidden="1" customWidth="1"/>
    <col min="3" max="3" width="12.21875" hidden="1" customWidth="1"/>
    <col min="4" max="4" width="16.5546875" bestFit="1" customWidth="1"/>
    <col min="5" max="5" width="12.44140625" customWidth="1"/>
    <col min="6" max="6" width="14.33203125" bestFit="1" customWidth="1"/>
    <col min="7" max="7" width="13.77734375" bestFit="1" customWidth="1"/>
    <col min="10" max="10" width="13.21875" bestFit="1" customWidth="1"/>
    <col min="11" max="11" width="16.109375" bestFit="1" customWidth="1"/>
    <col min="12" max="12" width="12.109375" bestFit="1" customWidth="1"/>
    <col min="13" max="13" width="15.109375" bestFit="1" customWidth="1"/>
    <col min="14" max="14" width="14" bestFit="1" customWidth="1"/>
    <col min="17" max="17" width="13.21875" bestFit="1" customWidth="1"/>
    <col min="18" max="18" width="16.109375" bestFit="1" customWidth="1"/>
    <col min="19" max="19" width="12.109375" bestFit="1" customWidth="1"/>
    <col min="20" max="20" width="15.109375" bestFit="1" customWidth="1"/>
    <col min="21" max="21" width="14" bestFit="1" customWidth="1"/>
  </cols>
  <sheetData>
    <row r="1" spans="1:21" ht="28.8" x14ac:dyDescent="0.3">
      <c r="B1" s="1" t="s">
        <v>0</v>
      </c>
      <c r="C1" s="9" t="s">
        <v>63</v>
      </c>
      <c r="D1" t="s">
        <v>12</v>
      </c>
      <c r="E1" t="s">
        <v>13</v>
      </c>
      <c r="F1" t="s">
        <v>14</v>
      </c>
      <c r="G1" t="s">
        <v>15</v>
      </c>
      <c r="K1" t="s">
        <v>12</v>
      </c>
      <c r="L1" t="s">
        <v>13</v>
      </c>
      <c r="M1" t="s">
        <v>14</v>
      </c>
      <c r="N1" t="s">
        <v>15</v>
      </c>
      <c r="R1" t="s">
        <v>12</v>
      </c>
      <c r="S1" t="s">
        <v>13</v>
      </c>
      <c r="T1" t="s">
        <v>14</v>
      </c>
      <c r="U1" t="s">
        <v>15</v>
      </c>
    </row>
    <row r="2" spans="1:21" ht="21" x14ac:dyDescent="0.4">
      <c r="A2" s="2" t="s">
        <v>1</v>
      </c>
      <c r="B2" s="3">
        <v>3.2279399999999998</v>
      </c>
      <c r="C2" s="3">
        <v>3.2169599999999998</v>
      </c>
      <c r="D2" s="26">
        <v>3.2267199999999998</v>
      </c>
      <c r="E2" s="17">
        <v>3.2158500000000001</v>
      </c>
      <c r="F2" s="26">
        <v>3.2299199999999999</v>
      </c>
      <c r="G2" s="26">
        <v>3.2296369999999999</v>
      </c>
      <c r="I2" s="17"/>
      <c r="J2" s="2" t="s">
        <v>1</v>
      </c>
      <c r="K2" s="26">
        <v>3.2396400000000001</v>
      </c>
      <c r="L2" s="26">
        <v>3.2363599999999999</v>
      </c>
      <c r="M2" s="26">
        <v>3.26816</v>
      </c>
      <c r="N2" s="26">
        <v>3.7242299999999999</v>
      </c>
      <c r="Q2" s="2" t="s">
        <v>1</v>
      </c>
      <c r="R2" s="26">
        <v>3.2362899999999999</v>
      </c>
      <c r="S2" s="26">
        <v>3.2347600000000001</v>
      </c>
      <c r="T2" s="26">
        <v>3.26247</v>
      </c>
      <c r="U2" s="26">
        <v>3.7143899999999999</v>
      </c>
    </row>
    <row r="3" spans="1:21" x14ac:dyDescent="0.3">
      <c r="A3" s="1" t="s">
        <v>2</v>
      </c>
      <c r="B3" s="1">
        <v>32</v>
      </c>
      <c r="C3" s="1">
        <v>10</v>
      </c>
      <c r="D3">
        <v>10</v>
      </c>
      <c r="E3">
        <v>2</v>
      </c>
      <c r="F3">
        <v>21</v>
      </c>
      <c r="G3">
        <v>26</v>
      </c>
      <c r="J3" s="1" t="s">
        <v>2</v>
      </c>
      <c r="K3">
        <v>13</v>
      </c>
      <c r="L3">
        <v>9</v>
      </c>
      <c r="M3">
        <v>21</v>
      </c>
      <c r="N3">
        <v>27</v>
      </c>
      <c r="Q3" s="1" t="s">
        <v>2</v>
      </c>
      <c r="R3">
        <v>20</v>
      </c>
      <c r="S3">
        <v>17</v>
      </c>
      <c r="T3">
        <v>58</v>
      </c>
      <c r="U3">
        <v>86</v>
      </c>
    </row>
    <row r="4" spans="1:21" ht="72" x14ac:dyDescent="0.3">
      <c r="A4" s="5" t="s">
        <v>3</v>
      </c>
      <c r="B4" s="21" t="s">
        <v>10</v>
      </c>
      <c r="C4" s="21" t="s">
        <v>11</v>
      </c>
      <c r="D4" s="10" t="s">
        <v>20</v>
      </c>
      <c r="E4" s="10" t="s">
        <v>29</v>
      </c>
      <c r="F4" s="10" t="s">
        <v>25</v>
      </c>
      <c r="G4" s="10" t="s">
        <v>65</v>
      </c>
      <c r="I4" s="9"/>
      <c r="J4" s="5" t="s">
        <v>3</v>
      </c>
      <c r="K4" s="10" t="s">
        <v>113</v>
      </c>
      <c r="L4" s="10" t="s">
        <v>116</v>
      </c>
      <c r="M4" s="10" t="s">
        <v>119</v>
      </c>
      <c r="N4" s="10" t="s">
        <v>122</v>
      </c>
      <c r="Q4" s="5" t="s">
        <v>3</v>
      </c>
      <c r="R4" s="10" t="s">
        <v>134</v>
      </c>
      <c r="S4" s="10" t="s">
        <v>137</v>
      </c>
      <c r="T4" s="10" t="s">
        <v>140</v>
      </c>
      <c r="U4" s="10" t="s">
        <v>143</v>
      </c>
    </row>
    <row r="5" spans="1:21" ht="28.8" x14ac:dyDescent="0.3">
      <c r="A5" s="10" t="s">
        <v>8</v>
      </c>
      <c r="B5" s="10"/>
      <c r="C5" s="19">
        <v>2.5</v>
      </c>
      <c r="D5" s="20">
        <v>99.1</v>
      </c>
      <c r="E5" s="20">
        <v>1.5</v>
      </c>
      <c r="F5" s="20">
        <v>0.1</v>
      </c>
      <c r="G5" s="20">
        <v>33.700000000000003</v>
      </c>
      <c r="I5" s="20"/>
      <c r="J5" s="10" t="s">
        <v>8</v>
      </c>
      <c r="K5" s="20">
        <v>93.7</v>
      </c>
      <c r="L5" s="20">
        <v>49.4</v>
      </c>
      <c r="M5" s="20">
        <v>26.8</v>
      </c>
      <c r="N5" s="20">
        <v>5.5</v>
      </c>
      <c r="Q5" s="10" t="s">
        <v>8</v>
      </c>
      <c r="R5" s="20">
        <v>99.6</v>
      </c>
      <c r="S5" s="20">
        <v>80.400000000000006</v>
      </c>
      <c r="T5" s="20">
        <v>12</v>
      </c>
      <c r="U5" s="20">
        <v>13.5</v>
      </c>
    </row>
    <row r="6" spans="1:21" ht="28.8" x14ac:dyDescent="0.3">
      <c r="A6" s="10" t="s">
        <v>9</v>
      </c>
      <c r="B6" s="10"/>
      <c r="C6" s="9">
        <v>97.5</v>
      </c>
      <c r="D6">
        <f>100-D5</f>
        <v>0.90000000000000568</v>
      </c>
      <c r="E6">
        <f t="shared" ref="E6:G6" si="0">100-E5</f>
        <v>98.5</v>
      </c>
      <c r="F6">
        <f t="shared" si="0"/>
        <v>99.9</v>
      </c>
      <c r="G6">
        <f t="shared" si="0"/>
        <v>66.3</v>
      </c>
      <c r="J6" s="10" t="s">
        <v>9</v>
      </c>
      <c r="K6">
        <f>100-K5</f>
        <v>6.2999999999999972</v>
      </c>
      <c r="L6">
        <f t="shared" ref="L6:N6" si="1">100-L5</f>
        <v>50.6</v>
      </c>
      <c r="M6">
        <f t="shared" si="1"/>
        <v>73.2</v>
      </c>
      <c r="N6">
        <f t="shared" si="1"/>
        <v>94.5</v>
      </c>
      <c r="Q6" s="10" t="s">
        <v>9</v>
      </c>
      <c r="R6">
        <f>100-R5</f>
        <v>0.40000000000000568</v>
      </c>
      <c r="S6">
        <f t="shared" ref="S6:U6" si="2">100-S5</f>
        <v>19.599999999999994</v>
      </c>
      <c r="T6">
        <f t="shared" si="2"/>
        <v>88</v>
      </c>
      <c r="U6">
        <f t="shared" si="2"/>
        <v>86.5</v>
      </c>
    </row>
    <row r="7" spans="1:21" ht="21" x14ac:dyDescent="0.4">
      <c r="A7" s="11" t="s">
        <v>4</v>
      </c>
      <c r="B7" s="3">
        <v>3.2331500000000002</v>
      </c>
      <c r="C7" s="3">
        <v>3.2174399999999999</v>
      </c>
      <c r="D7" s="25">
        <v>3.2284000000000002</v>
      </c>
      <c r="E7" s="26">
        <v>3.2216999999999998</v>
      </c>
      <c r="F7" s="25">
        <v>3.2340300000000002</v>
      </c>
      <c r="G7" s="25">
        <v>3.2413400000000001</v>
      </c>
      <c r="I7" s="18"/>
      <c r="J7" s="11" t="s">
        <v>4</v>
      </c>
      <c r="K7" s="25">
        <v>3.2451400000000001</v>
      </c>
      <c r="L7" s="26">
        <v>3.2461600000000002</v>
      </c>
      <c r="M7" s="25">
        <v>3.2699699999999998</v>
      </c>
      <c r="N7" s="26">
        <v>3.7242299999999999</v>
      </c>
      <c r="Q7" s="11" t="s">
        <v>4</v>
      </c>
      <c r="R7" s="25">
        <v>3.2406799999999998</v>
      </c>
      <c r="S7" s="26">
        <v>3.2397999999999998</v>
      </c>
      <c r="T7" s="25">
        <v>3.2691599999999998</v>
      </c>
      <c r="U7" s="26">
        <v>3.7143899999999999</v>
      </c>
    </row>
    <row r="8" spans="1:21" x14ac:dyDescent="0.3">
      <c r="A8" s="1" t="s">
        <v>2</v>
      </c>
      <c r="B8" s="22">
        <v>19</v>
      </c>
      <c r="C8" s="22">
        <v>12</v>
      </c>
      <c r="D8" s="23">
        <v>10</v>
      </c>
      <c r="E8">
        <v>4</v>
      </c>
      <c r="F8">
        <v>4</v>
      </c>
      <c r="G8">
        <v>78</v>
      </c>
      <c r="J8" s="1" t="s">
        <v>2</v>
      </c>
      <c r="K8" s="23">
        <v>7</v>
      </c>
      <c r="L8">
        <v>7</v>
      </c>
      <c r="M8">
        <v>28</v>
      </c>
      <c r="N8">
        <v>27</v>
      </c>
      <c r="Q8" s="1" t="s">
        <v>2</v>
      </c>
      <c r="R8" s="23">
        <v>12</v>
      </c>
      <c r="S8">
        <v>17</v>
      </c>
      <c r="T8">
        <v>79</v>
      </c>
      <c r="U8">
        <v>86</v>
      </c>
    </row>
    <row r="9" spans="1:21" ht="72" x14ac:dyDescent="0.3">
      <c r="A9" s="5" t="s">
        <v>3</v>
      </c>
      <c r="B9" s="21" t="s">
        <v>64</v>
      </c>
      <c r="C9" s="21" t="s">
        <v>16</v>
      </c>
      <c r="D9" s="9" t="s">
        <v>27</v>
      </c>
      <c r="E9" s="9" t="s">
        <v>30</v>
      </c>
      <c r="F9" s="12" t="s">
        <v>18</v>
      </c>
      <c r="G9" s="12" t="s">
        <v>28</v>
      </c>
      <c r="I9" s="9"/>
      <c r="J9" s="5" t="s">
        <v>3</v>
      </c>
      <c r="K9" s="10" t="s">
        <v>114</v>
      </c>
      <c r="L9" s="9" t="s">
        <v>117</v>
      </c>
      <c r="M9" s="12" t="s">
        <v>120</v>
      </c>
      <c r="N9" s="10" t="s">
        <v>123</v>
      </c>
      <c r="Q9" s="5" t="s">
        <v>3</v>
      </c>
      <c r="R9" s="10" t="s">
        <v>135</v>
      </c>
      <c r="S9" s="10" t="s">
        <v>139</v>
      </c>
      <c r="T9" s="12" t="s">
        <v>141</v>
      </c>
      <c r="U9" s="10" t="s">
        <v>145</v>
      </c>
    </row>
    <row r="10" spans="1:21" ht="28.8" x14ac:dyDescent="0.3">
      <c r="A10" s="10" t="s">
        <v>8</v>
      </c>
      <c r="B10" s="10"/>
      <c r="C10" s="20">
        <v>0.01</v>
      </c>
      <c r="D10" s="20">
        <v>70</v>
      </c>
      <c r="E10" s="20">
        <v>3</v>
      </c>
      <c r="F10" s="20">
        <v>0.01</v>
      </c>
      <c r="G10" s="20">
        <v>3.7</v>
      </c>
      <c r="I10" s="20"/>
      <c r="J10" s="10" t="s">
        <v>8</v>
      </c>
      <c r="K10" s="20">
        <v>94.3</v>
      </c>
      <c r="L10" s="20">
        <v>24.7</v>
      </c>
      <c r="M10" s="20">
        <v>0.4</v>
      </c>
      <c r="N10" s="20">
        <v>5.5</v>
      </c>
      <c r="Q10" s="10" t="s">
        <v>8</v>
      </c>
      <c r="R10" s="20">
        <v>99.7</v>
      </c>
      <c r="S10" s="20">
        <v>86.5</v>
      </c>
      <c r="T10" s="20">
        <v>74.7</v>
      </c>
      <c r="U10" s="20">
        <v>13.5</v>
      </c>
    </row>
    <row r="11" spans="1:21" ht="28.8" x14ac:dyDescent="0.3">
      <c r="A11" s="10" t="s">
        <v>9</v>
      </c>
      <c r="B11" s="10"/>
      <c r="C11" s="9">
        <v>99.99</v>
      </c>
      <c r="D11">
        <v>30</v>
      </c>
      <c r="E11" s="24">
        <v>97</v>
      </c>
      <c r="F11" s="9">
        <v>99.99</v>
      </c>
      <c r="G11">
        <v>96.3</v>
      </c>
      <c r="J11" s="10" t="s">
        <v>9</v>
      </c>
      <c r="K11">
        <f>100-K10</f>
        <v>5.7000000000000028</v>
      </c>
      <c r="L11">
        <f t="shared" ref="L11:N11" si="3">100-L10</f>
        <v>75.3</v>
      </c>
      <c r="M11">
        <f t="shared" si="3"/>
        <v>99.6</v>
      </c>
      <c r="N11">
        <f t="shared" si="3"/>
        <v>94.5</v>
      </c>
      <c r="Q11" s="10" t="s">
        <v>9</v>
      </c>
      <c r="R11">
        <f>100-R10</f>
        <v>0.29999999999999716</v>
      </c>
      <c r="S11">
        <f t="shared" ref="S11:U11" si="4">100-S10</f>
        <v>13.5</v>
      </c>
      <c r="T11">
        <f t="shared" si="4"/>
        <v>25.299999999999997</v>
      </c>
      <c r="U11">
        <f t="shared" si="4"/>
        <v>86.5</v>
      </c>
    </row>
    <row r="12" spans="1:21" ht="21" x14ac:dyDescent="0.4">
      <c r="A12" s="11" t="s">
        <v>17</v>
      </c>
      <c r="B12" s="11"/>
      <c r="C12" s="15"/>
      <c r="D12" s="13">
        <v>3.2406000000000001</v>
      </c>
      <c r="E12" s="26">
        <v>3.2240000000000002</v>
      </c>
      <c r="F12" s="13">
        <v>3.24</v>
      </c>
      <c r="G12" s="13">
        <v>3.24</v>
      </c>
      <c r="I12" s="13"/>
      <c r="J12" s="11" t="s">
        <v>17</v>
      </c>
      <c r="K12" s="13">
        <v>3.24668</v>
      </c>
      <c r="L12" s="26">
        <v>3.24627</v>
      </c>
      <c r="M12" s="13">
        <v>3.2721399999999998</v>
      </c>
      <c r="N12" s="26">
        <v>3.7242299999999999</v>
      </c>
      <c r="Q12" s="11" t="s">
        <v>17</v>
      </c>
      <c r="R12" s="13">
        <v>3.2407599999999999</v>
      </c>
      <c r="S12" s="26">
        <v>3.2432099999999999</v>
      </c>
      <c r="T12" s="13">
        <v>3.27325</v>
      </c>
      <c r="U12" s="26">
        <v>3.7143899999999999</v>
      </c>
    </row>
    <row r="13" spans="1:21" x14ac:dyDescent="0.3">
      <c r="A13" s="1" t="s">
        <v>2</v>
      </c>
      <c r="B13" s="1"/>
      <c r="C13" s="14"/>
      <c r="D13">
        <v>13</v>
      </c>
      <c r="E13">
        <v>6</v>
      </c>
      <c r="F13">
        <v>9</v>
      </c>
      <c r="G13">
        <v>69</v>
      </c>
      <c r="J13" s="1" t="s">
        <v>2</v>
      </c>
      <c r="K13">
        <v>18</v>
      </c>
      <c r="L13">
        <v>18</v>
      </c>
      <c r="M13">
        <v>31</v>
      </c>
      <c r="N13">
        <v>27</v>
      </c>
      <c r="Q13" s="1" t="s">
        <v>2</v>
      </c>
      <c r="R13">
        <v>46</v>
      </c>
      <c r="S13">
        <v>41</v>
      </c>
      <c r="T13">
        <v>71</v>
      </c>
      <c r="U13">
        <v>86</v>
      </c>
    </row>
    <row r="14" spans="1:21" ht="72" x14ac:dyDescent="0.3">
      <c r="A14" s="5" t="s">
        <v>3</v>
      </c>
      <c r="B14" s="5"/>
      <c r="C14" s="16"/>
      <c r="D14" s="9" t="s">
        <v>21</v>
      </c>
      <c r="E14" s="9" t="s">
        <v>22</v>
      </c>
      <c r="F14" s="9" t="s">
        <v>26</v>
      </c>
      <c r="G14" s="12" t="s">
        <v>19</v>
      </c>
      <c r="I14" s="9"/>
      <c r="J14" s="5" t="s">
        <v>3</v>
      </c>
      <c r="K14" s="9" t="s">
        <v>115</v>
      </c>
      <c r="L14" s="10" t="s">
        <v>118</v>
      </c>
      <c r="M14" s="9" t="s">
        <v>121</v>
      </c>
      <c r="N14" s="10" t="s">
        <v>124</v>
      </c>
      <c r="Q14" s="5" t="s">
        <v>3</v>
      </c>
      <c r="R14" s="9" t="s">
        <v>136</v>
      </c>
      <c r="S14" s="10" t="s">
        <v>138</v>
      </c>
      <c r="T14" s="9" t="s">
        <v>142</v>
      </c>
      <c r="U14" s="10" t="s">
        <v>144</v>
      </c>
    </row>
    <row r="15" spans="1:21" ht="28.8" x14ac:dyDescent="0.3">
      <c r="A15" s="10" t="s">
        <v>8</v>
      </c>
      <c r="B15" s="10"/>
      <c r="C15" s="14"/>
      <c r="D15">
        <v>0.28999999999999998</v>
      </c>
      <c r="E15" s="20">
        <v>0.01</v>
      </c>
      <c r="F15">
        <v>1.0000000000000001E-5</v>
      </c>
      <c r="G15">
        <v>0.44</v>
      </c>
      <c r="J15" s="10" t="s">
        <v>8</v>
      </c>
      <c r="K15">
        <v>99</v>
      </c>
      <c r="L15" s="20">
        <v>69.2</v>
      </c>
      <c r="M15">
        <v>0.5</v>
      </c>
      <c r="N15">
        <v>5.5</v>
      </c>
      <c r="Q15" s="10" t="s">
        <v>8</v>
      </c>
      <c r="R15">
        <v>33</v>
      </c>
      <c r="S15" s="20">
        <v>70.7</v>
      </c>
      <c r="T15">
        <v>37.6</v>
      </c>
      <c r="U15" s="20">
        <v>13.5</v>
      </c>
    </row>
    <row r="16" spans="1:21" ht="28.8" x14ac:dyDescent="0.3">
      <c r="A16" s="10" t="s">
        <v>9</v>
      </c>
      <c r="B16" s="10"/>
      <c r="C16" s="14"/>
      <c r="D16">
        <v>0.71</v>
      </c>
      <c r="E16">
        <v>0.99</v>
      </c>
      <c r="F16">
        <v>0.99999000000000005</v>
      </c>
      <c r="G16">
        <v>0.56000000000000005</v>
      </c>
      <c r="J16" s="10" t="s">
        <v>9</v>
      </c>
      <c r="K16">
        <f>100-K15</f>
        <v>1</v>
      </c>
      <c r="L16">
        <f t="shared" ref="L16:N16" si="5">100-L15</f>
        <v>30.799999999999997</v>
      </c>
      <c r="M16">
        <f t="shared" si="5"/>
        <v>99.5</v>
      </c>
      <c r="N16">
        <f t="shared" si="5"/>
        <v>94.5</v>
      </c>
      <c r="Q16" s="10" t="s">
        <v>9</v>
      </c>
      <c r="R16">
        <f>100-R15</f>
        <v>67</v>
      </c>
      <c r="S16">
        <f t="shared" ref="S16:U16" si="6">100-S15</f>
        <v>29.299999999999997</v>
      </c>
      <c r="T16">
        <f t="shared" si="6"/>
        <v>62.4</v>
      </c>
      <c r="U16">
        <f t="shared" si="6"/>
        <v>86.5</v>
      </c>
    </row>
    <row r="17" spans="5:5" ht="21" x14ac:dyDescent="0.4">
      <c r="E17" s="18">
        <v>3.2250000000000001</v>
      </c>
    </row>
    <row r="18" spans="5:5" x14ac:dyDescent="0.3">
      <c r="E18">
        <v>7</v>
      </c>
    </row>
    <row r="19" spans="5:5" ht="57.6" x14ac:dyDescent="0.3">
      <c r="E19" s="9" t="s">
        <v>23</v>
      </c>
    </row>
    <row r="20" spans="5:5" x14ac:dyDescent="0.3">
      <c r="E20" s="20">
        <v>0.01</v>
      </c>
    </row>
    <row r="21" spans="5:5" x14ac:dyDescent="0.3">
      <c r="E21">
        <v>0.99</v>
      </c>
    </row>
    <row r="22" spans="5:5" x14ac:dyDescent="0.3">
      <c r="E22" s="13">
        <v>3.226</v>
      </c>
    </row>
    <row r="23" spans="5:5" x14ac:dyDescent="0.3">
      <c r="E23">
        <v>4</v>
      </c>
    </row>
    <row r="24" spans="5:5" ht="57.6" x14ac:dyDescent="0.3">
      <c r="E24" s="9" t="s">
        <v>24</v>
      </c>
    </row>
    <row r="25" spans="5:5" x14ac:dyDescent="0.3">
      <c r="E25">
        <v>0.15</v>
      </c>
    </row>
    <row r="26" spans="5:5" x14ac:dyDescent="0.3">
      <c r="E26">
        <v>0.85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0A51C-EB42-4974-A33F-E986335B3E30}">
  <dimension ref="B1:H17"/>
  <sheetViews>
    <sheetView zoomScale="90" zoomScaleNormal="90" workbookViewId="0">
      <selection activeCell="G5" sqref="G5"/>
    </sheetView>
  </sheetViews>
  <sheetFormatPr defaultRowHeight="14.4" x14ac:dyDescent="0.3"/>
  <cols>
    <col min="3" max="3" width="14" bestFit="1" customWidth="1"/>
    <col min="4" max="4" width="16.109375" bestFit="1" customWidth="1"/>
    <col min="5" max="5" width="13.5546875" bestFit="1" customWidth="1"/>
    <col min="6" max="7" width="14.33203125" bestFit="1" customWidth="1"/>
  </cols>
  <sheetData>
    <row r="1" spans="2:8" ht="15" thickBot="1" x14ac:dyDescent="0.35"/>
    <row r="2" spans="2:8" ht="29.4" thickBot="1" x14ac:dyDescent="0.35">
      <c r="D2" s="61" t="s">
        <v>180</v>
      </c>
      <c r="E2" s="62" t="s">
        <v>181</v>
      </c>
      <c r="F2" s="62" t="s">
        <v>182</v>
      </c>
      <c r="G2" s="63" t="s">
        <v>183</v>
      </c>
    </row>
    <row r="3" spans="2:8" ht="30" x14ac:dyDescent="0.4">
      <c r="B3" s="66" t="s">
        <v>184</v>
      </c>
      <c r="C3" s="54" t="s">
        <v>211</v>
      </c>
      <c r="D3" s="64">
        <v>3.2267199999999998</v>
      </c>
      <c r="E3" s="56">
        <v>3.2158500000000001</v>
      </c>
      <c r="F3" s="55">
        <v>3.2299199999999999</v>
      </c>
      <c r="G3" s="57">
        <v>3.2296369999999999</v>
      </c>
      <c r="H3" s="66" t="s">
        <v>184</v>
      </c>
    </row>
    <row r="4" spans="2:8" ht="28.8" x14ac:dyDescent="0.3">
      <c r="B4" s="67"/>
      <c r="C4" s="58" t="s">
        <v>185</v>
      </c>
      <c r="D4" s="52">
        <v>10</v>
      </c>
      <c r="E4">
        <v>2</v>
      </c>
      <c r="F4">
        <v>21</v>
      </c>
      <c r="G4" s="53">
        <v>26</v>
      </c>
      <c r="H4" s="67"/>
    </row>
    <row r="5" spans="2:8" ht="43.2" x14ac:dyDescent="0.3">
      <c r="B5" s="67"/>
      <c r="C5" s="58" t="s">
        <v>186</v>
      </c>
      <c r="D5" s="58" t="s">
        <v>199</v>
      </c>
      <c r="E5" s="10" t="s">
        <v>200</v>
      </c>
      <c r="F5" s="10" t="s">
        <v>201</v>
      </c>
      <c r="G5" s="59" t="s">
        <v>202</v>
      </c>
      <c r="H5" s="67"/>
    </row>
    <row r="6" spans="2:8" ht="28.8" x14ac:dyDescent="0.3">
      <c r="B6" s="67"/>
      <c r="C6" s="58" t="s">
        <v>187</v>
      </c>
      <c r="D6" s="47">
        <v>99.1</v>
      </c>
      <c r="E6" s="20">
        <v>1.5</v>
      </c>
      <c r="F6" s="20">
        <v>0.1</v>
      </c>
      <c r="G6" s="48">
        <v>33.700000000000003</v>
      </c>
      <c r="H6" s="67"/>
    </row>
    <row r="7" spans="2:8" ht="29.4" thickBot="1" x14ac:dyDescent="0.35">
      <c r="B7" s="67"/>
      <c r="C7" s="60" t="s">
        <v>188</v>
      </c>
      <c r="D7" s="49">
        <f>100-D6</f>
        <v>0.90000000000000568</v>
      </c>
      <c r="E7" s="50">
        <f t="shared" ref="E7:G7" si="0">100-E6</f>
        <v>98.5</v>
      </c>
      <c r="F7" s="50">
        <f t="shared" si="0"/>
        <v>99.9</v>
      </c>
      <c r="G7" s="51">
        <f t="shared" si="0"/>
        <v>66.3</v>
      </c>
      <c r="H7" s="67"/>
    </row>
    <row r="8" spans="2:8" ht="30" x14ac:dyDescent="0.4">
      <c r="B8" s="66" t="s">
        <v>189</v>
      </c>
      <c r="C8" s="54" t="s">
        <v>212</v>
      </c>
      <c r="D8" s="64">
        <v>3.2396400000000001</v>
      </c>
      <c r="E8" s="56">
        <v>3.2363599999999999</v>
      </c>
      <c r="F8" s="55">
        <v>3.26816</v>
      </c>
      <c r="G8" s="57">
        <v>3.7242299999999999</v>
      </c>
      <c r="H8" s="66" t="s">
        <v>189</v>
      </c>
    </row>
    <row r="9" spans="2:8" ht="28.8" x14ac:dyDescent="0.3">
      <c r="B9" s="67"/>
      <c r="C9" s="65" t="s">
        <v>190</v>
      </c>
      <c r="D9" s="52">
        <v>13</v>
      </c>
      <c r="E9">
        <v>9</v>
      </c>
      <c r="F9">
        <v>21</v>
      </c>
      <c r="G9" s="53">
        <v>27</v>
      </c>
      <c r="H9" s="67"/>
    </row>
    <row r="10" spans="2:8" ht="43.2" x14ac:dyDescent="0.3">
      <c r="B10" s="67"/>
      <c r="C10" s="58" t="s">
        <v>191</v>
      </c>
      <c r="D10" s="58" t="s">
        <v>206</v>
      </c>
      <c r="E10" s="10" t="s">
        <v>205</v>
      </c>
      <c r="F10" s="10" t="s">
        <v>204</v>
      </c>
      <c r="G10" s="59" t="s">
        <v>203</v>
      </c>
      <c r="H10" s="67"/>
    </row>
    <row r="11" spans="2:8" ht="28.8" x14ac:dyDescent="0.3">
      <c r="B11" s="67"/>
      <c r="C11" s="58" t="s">
        <v>192</v>
      </c>
      <c r="D11" s="47">
        <v>93.7</v>
      </c>
      <c r="E11" s="20">
        <v>49.4</v>
      </c>
      <c r="F11" s="20">
        <v>26.8</v>
      </c>
      <c r="G11" s="48">
        <v>5.5</v>
      </c>
      <c r="H11" s="67"/>
    </row>
    <row r="12" spans="2:8" ht="29.4" thickBot="1" x14ac:dyDescent="0.35">
      <c r="B12" s="67"/>
      <c r="C12" s="60" t="s">
        <v>193</v>
      </c>
      <c r="D12" s="49">
        <f>100-D11</f>
        <v>6.2999999999999972</v>
      </c>
      <c r="E12" s="50">
        <f t="shared" ref="E12:G12" si="1">100-E11</f>
        <v>50.6</v>
      </c>
      <c r="F12" s="50">
        <f t="shared" si="1"/>
        <v>73.2</v>
      </c>
      <c r="G12" s="51">
        <f t="shared" si="1"/>
        <v>94.5</v>
      </c>
      <c r="H12" s="67"/>
    </row>
    <row r="13" spans="2:8" ht="30" x14ac:dyDescent="0.4">
      <c r="B13" s="66" t="s">
        <v>194</v>
      </c>
      <c r="C13" s="54" t="s">
        <v>213</v>
      </c>
      <c r="D13" s="64">
        <v>3.2362899999999999</v>
      </c>
      <c r="E13" s="56">
        <v>3.2347600000000001</v>
      </c>
      <c r="F13" s="55">
        <v>3.26247</v>
      </c>
      <c r="G13" s="57">
        <v>3.7143899999999999</v>
      </c>
      <c r="H13" s="66" t="s">
        <v>194</v>
      </c>
    </row>
    <row r="14" spans="2:8" ht="28.8" x14ac:dyDescent="0.3">
      <c r="B14" s="67"/>
      <c r="C14" s="65" t="s">
        <v>195</v>
      </c>
      <c r="D14" s="52">
        <v>20</v>
      </c>
      <c r="E14">
        <v>17</v>
      </c>
      <c r="F14">
        <v>58</v>
      </c>
      <c r="G14" s="53">
        <v>86</v>
      </c>
      <c r="H14" s="67"/>
    </row>
    <row r="15" spans="2:8" ht="43.2" x14ac:dyDescent="0.3">
      <c r="B15" s="67"/>
      <c r="C15" s="58" t="s">
        <v>196</v>
      </c>
      <c r="D15" s="58" t="s">
        <v>207</v>
      </c>
      <c r="E15" s="10" t="s">
        <v>208</v>
      </c>
      <c r="F15" s="10" t="s">
        <v>209</v>
      </c>
      <c r="G15" s="59" t="s">
        <v>210</v>
      </c>
      <c r="H15" s="67"/>
    </row>
    <row r="16" spans="2:8" ht="28.8" x14ac:dyDescent="0.3">
      <c r="B16" s="67"/>
      <c r="C16" s="58" t="s">
        <v>197</v>
      </c>
      <c r="D16" s="47">
        <v>99.6</v>
      </c>
      <c r="E16" s="20">
        <v>80.400000000000006</v>
      </c>
      <c r="F16" s="20">
        <v>12</v>
      </c>
      <c r="G16" s="48">
        <v>13.5</v>
      </c>
      <c r="H16" s="67"/>
    </row>
    <row r="17" spans="2:8" ht="29.4" thickBot="1" x14ac:dyDescent="0.35">
      <c r="B17" s="67"/>
      <c r="C17" s="60" t="s">
        <v>198</v>
      </c>
      <c r="D17" s="49">
        <f>100-D16</f>
        <v>0.40000000000000568</v>
      </c>
      <c r="E17" s="50">
        <f t="shared" ref="E17:G17" si="2">100-E16</f>
        <v>19.599999999999994</v>
      </c>
      <c r="F17" s="50">
        <f t="shared" si="2"/>
        <v>88</v>
      </c>
      <c r="G17" s="51">
        <f t="shared" si="2"/>
        <v>86.5</v>
      </c>
      <c r="H17" s="67"/>
    </row>
  </sheetData>
  <mergeCells count="6">
    <mergeCell ref="B3:B7"/>
    <mergeCell ref="H3:H7"/>
    <mergeCell ref="B8:B12"/>
    <mergeCell ref="H8:H12"/>
    <mergeCell ref="B13:B17"/>
    <mergeCell ref="H13:H1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30052-9DFC-49B3-A6D3-8281D8ABD841}">
  <dimension ref="A1:E3"/>
  <sheetViews>
    <sheetView zoomScale="140" zoomScaleNormal="140" workbookViewId="0">
      <selection activeCell="B2" sqref="B2:B3"/>
    </sheetView>
  </sheetViews>
  <sheetFormatPr defaultRowHeight="14.4" x14ac:dyDescent="0.3"/>
  <cols>
    <col min="1" max="1" width="10.44140625" bestFit="1" customWidth="1"/>
    <col min="2" max="2" width="7.5546875" bestFit="1" customWidth="1"/>
  </cols>
  <sheetData>
    <row r="1" spans="1:5" ht="28.8" x14ac:dyDescent="0.3">
      <c r="B1" s="9" t="s">
        <v>78</v>
      </c>
      <c r="C1" s="9" t="s">
        <v>79</v>
      </c>
      <c r="D1" s="9" t="s">
        <v>80</v>
      </c>
      <c r="E1" s="9" t="s">
        <v>81</v>
      </c>
    </row>
    <row r="2" spans="1:5" x14ac:dyDescent="0.3">
      <c r="A2" t="s">
        <v>82</v>
      </c>
      <c r="B2" s="1">
        <v>2.5</v>
      </c>
      <c r="C2" s="1">
        <v>0.01</v>
      </c>
      <c r="D2" s="1">
        <v>0.01</v>
      </c>
      <c r="E2" s="1">
        <v>0.01</v>
      </c>
    </row>
    <row r="3" spans="1:5" x14ac:dyDescent="0.3">
      <c r="A3" t="s">
        <v>83</v>
      </c>
      <c r="B3" s="1">
        <v>97.5</v>
      </c>
      <c r="C3" s="1">
        <v>99.99</v>
      </c>
      <c r="D3" s="1">
        <v>99.99</v>
      </c>
      <c r="E3" s="1">
        <v>99.99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Grid Search</vt:lpstr>
      <vt:lpstr>Final Results</vt:lpstr>
      <vt:lpstr>Relevance</vt:lpstr>
      <vt:lpstr>Sheet1</vt:lpstr>
      <vt:lpstr>Feature Relevance</vt:lpstr>
      <vt:lpstr>Concat Sum Relevance</vt:lpstr>
      <vt:lpstr>Concat Summary</vt:lpstr>
      <vt:lpstr>Branch Relevance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Giovanny Mondragon</dc:creator>
  <cp:lastModifiedBy>Giovanny Mondragon</cp:lastModifiedBy>
  <dcterms:created xsi:type="dcterms:W3CDTF">2025-05-19T19:02:07Z</dcterms:created>
  <dcterms:modified xsi:type="dcterms:W3CDTF">2025-07-02T11:27:30Z</dcterms:modified>
</cp:coreProperties>
</file>