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сыч\уник\2 сем\теория цвета и цветовосприятие\лб6\"/>
    </mc:Choice>
  </mc:AlternateContent>
  <bookViews>
    <workbookView xWindow="10620" yWindow="2760" windowWidth="14316" windowHeight="13308"/>
  </bookViews>
  <sheets>
    <sheet name="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9" i="1" l="1"/>
  <c r="T39" i="1" l="1"/>
  <c r="U42" i="1"/>
  <c r="T42" i="1"/>
  <c r="S42" i="1"/>
  <c r="R42" i="1"/>
  <c r="U39" i="1"/>
  <c r="S39" i="1"/>
  <c r="P36" i="1"/>
  <c r="S36" i="1"/>
  <c r="T36" i="1"/>
  <c r="R36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" i="1"/>
</calcChain>
</file>

<file path=xl/sharedStrings.xml><?xml version="1.0" encoding="utf-8"?>
<sst xmlns="http://schemas.openxmlformats.org/spreadsheetml/2006/main" count="24" uniqueCount="24">
  <si>
    <t>x()</t>
  </si>
  <si>
    <t>y()</t>
  </si>
  <si>
    <t>z()</t>
  </si>
  <si>
    <t>A</t>
  </si>
  <si>
    <t>B</t>
  </si>
  <si>
    <t>C</t>
  </si>
  <si>
    <t>D50</t>
  </si>
  <si>
    <t>D55</t>
  </si>
  <si>
    <t>D65</t>
  </si>
  <si>
    <t>D75</t>
  </si>
  <si>
    <t>Po</t>
  </si>
  <si>
    <t>Ф</t>
  </si>
  <si>
    <t>Xm</t>
  </si>
  <si>
    <t>Ym</t>
  </si>
  <si>
    <t>Zm</t>
  </si>
  <si>
    <t>сумма</t>
  </si>
  <si>
    <t>XYZ_X</t>
  </si>
  <si>
    <t>XYZ_Y</t>
  </si>
  <si>
    <t>XYZ_Z</t>
  </si>
  <si>
    <t>m</t>
  </si>
  <si>
    <t>x</t>
  </si>
  <si>
    <t>y</t>
  </si>
  <si>
    <t>z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</si>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</sst>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22860</xdr:colOff>
      <xdr:row>1</xdr:row>
      <xdr:rowOff>7620</xdr:rowOff>
    </xdr:from>
    <xdr:to>
      <xdr:col>31</xdr:col>
      <xdr:colOff>345539</xdr:colOff>
      <xdr:row>33</xdr:row>
      <xdr:rowOff>53340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24460" y="190500"/>
          <a:ext cx="6418679" cy="5897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2"/>
  <sheetViews>
    <sheetView tabSelected="1" topLeftCell="F58" workbookViewId="0">
      <selection activeCell="Y46" sqref="Y46"/>
    </sheetView>
  </sheetViews>
  <sheetFormatPr defaultRowHeight="14.4" x14ac:dyDescent="0.3"/>
  <sheetData>
    <row r="2" spans="1:20" x14ac:dyDescent="0.3">
      <c r="C2" t="s">
        <v>0</v>
      </c>
      <c r="D2" t="s">
        <v>1</v>
      </c>
      <c r="E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O2" t="s">
        <v>10</v>
      </c>
      <c r="P2" t="s">
        <v>11</v>
      </c>
      <c r="R2" s="1" t="s">
        <v>12</v>
      </c>
      <c r="S2" s="1" t="s">
        <v>13</v>
      </c>
      <c r="T2" s="1" t="s">
        <v>14</v>
      </c>
    </row>
    <row r="3" spans="1:20" x14ac:dyDescent="0.3">
      <c r="A3">
        <v>400</v>
      </c>
      <c r="C3">
        <v>1.43E-2</v>
      </c>
      <c r="D3">
        <v>4.0000000000000002E-4</v>
      </c>
      <c r="E3">
        <v>6.7900000000000002E-2</v>
      </c>
      <c r="G3">
        <v>14.71</v>
      </c>
      <c r="H3">
        <v>41.3</v>
      </c>
      <c r="I3">
        <v>63.3</v>
      </c>
      <c r="J3">
        <v>49.31</v>
      </c>
      <c r="K3">
        <v>60.95</v>
      </c>
      <c r="L3">
        <v>82.75</v>
      </c>
      <c r="M3">
        <v>101.93</v>
      </c>
      <c r="O3">
        <v>1.9900000000000001E-2</v>
      </c>
      <c r="P3">
        <f>J3*D3</f>
        <v>1.9724000000000002E-2</v>
      </c>
      <c r="R3">
        <f>C3*J3*O3</f>
        <v>1.4032146700000001E-2</v>
      </c>
      <c r="S3">
        <f>D3*J3*O3</f>
        <v>3.9250760000000004E-4</v>
      </c>
      <c r="T3">
        <f>E3*J3*O3</f>
        <v>6.6628165100000011E-2</v>
      </c>
    </row>
    <row r="4" spans="1:20" x14ac:dyDescent="0.3">
      <c r="A4">
        <v>410</v>
      </c>
      <c r="C4">
        <v>4.3499999999999997E-2</v>
      </c>
      <c r="D4">
        <v>1.1999999999999999E-3</v>
      </c>
      <c r="E4">
        <v>0.2074</v>
      </c>
      <c r="G4">
        <v>17.68</v>
      </c>
      <c r="H4">
        <v>52.1</v>
      </c>
      <c r="I4">
        <v>80.599999999999994</v>
      </c>
      <c r="J4">
        <v>56.51</v>
      </c>
      <c r="K4">
        <v>68.55</v>
      </c>
      <c r="L4">
        <v>91.49</v>
      </c>
      <c r="M4">
        <v>111.89</v>
      </c>
      <c r="O4">
        <v>2.2780000000000002E-2</v>
      </c>
      <c r="P4">
        <f t="shared" ref="P4:P33" si="0">J4*D4</f>
        <v>6.7811999999999997E-2</v>
      </c>
      <c r="R4" s="1">
        <f t="shared" ref="R4:R33" si="1">C4*J4*O4</f>
        <v>5.5997454299999999E-2</v>
      </c>
      <c r="S4" s="1">
        <f t="shared" ref="S4:S33" si="2">D4*J4*O4</f>
        <v>1.54475736E-3</v>
      </c>
      <c r="T4" s="1">
        <f t="shared" ref="T4:T33" si="3">E4*J4*O4</f>
        <v>0.26698556372000004</v>
      </c>
    </row>
    <row r="5" spans="1:20" x14ac:dyDescent="0.3">
      <c r="A5">
        <v>420</v>
      </c>
      <c r="C5">
        <v>0.13439999999999999</v>
      </c>
      <c r="D5">
        <v>4.0000000000000001E-3</v>
      </c>
      <c r="E5">
        <v>0.64559999999999995</v>
      </c>
      <c r="G5">
        <v>20.99</v>
      </c>
      <c r="H5">
        <v>63.2</v>
      </c>
      <c r="I5">
        <v>98.1</v>
      </c>
      <c r="J5">
        <v>60.03</v>
      </c>
      <c r="K5">
        <v>71.58</v>
      </c>
      <c r="L5">
        <v>93.43</v>
      </c>
      <c r="M5">
        <v>112.8</v>
      </c>
      <c r="O5">
        <v>2.4920000000000001E-2</v>
      </c>
      <c r="P5">
        <f t="shared" si="0"/>
        <v>0.24012</v>
      </c>
      <c r="R5" s="1">
        <f t="shared" si="1"/>
        <v>0.20105535744000003</v>
      </c>
      <c r="S5" s="1">
        <f t="shared" si="2"/>
        <v>5.9837904000000003E-3</v>
      </c>
      <c r="T5" s="1">
        <f t="shared" si="3"/>
        <v>0.96578377055999998</v>
      </c>
    </row>
    <row r="6" spans="1:20" x14ac:dyDescent="0.3">
      <c r="A6">
        <v>430</v>
      </c>
      <c r="C6">
        <v>0.28389999999999999</v>
      </c>
      <c r="D6">
        <v>1.1599999999999999E-2</v>
      </c>
      <c r="E6">
        <v>1.3855999999999999</v>
      </c>
      <c r="G6">
        <v>24.67</v>
      </c>
      <c r="H6">
        <v>73.099999999999994</v>
      </c>
      <c r="I6">
        <v>112.4</v>
      </c>
      <c r="J6">
        <v>57.82</v>
      </c>
      <c r="K6">
        <v>67.91</v>
      </c>
      <c r="L6">
        <v>86.68</v>
      </c>
      <c r="M6">
        <v>103.09</v>
      </c>
      <c r="O6">
        <v>2.4420000000000001E-2</v>
      </c>
      <c r="P6">
        <f t="shared" si="0"/>
        <v>0.67071199999999997</v>
      </c>
      <c r="R6" s="1">
        <f t="shared" si="1"/>
        <v>0.40085669316</v>
      </c>
      <c r="S6" s="1">
        <f t="shared" si="2"/>
        <v>1.6378787039999999E-2</v>
      </c>
      <c r="T6" s="1">
        <f t="shared" si="3"/>
        <v>1.9564178726400001</v>
      </c>
    </row>
    <row r="7" spans="1:20" x14ac:dyDescent="0.3">
      <c r="A7">
        <v>440</v>
      </c>
      <c r="C7">
        <v>0.3483</v>
      </c>
      <c r="D7">
        <v>2.3E-2</v>
      </c>
      <c r="E7">
        <v>1.7471000000000001</v>
      </c>
      <c r="G7">
        <v>28.7</v>
      </c>
      <c r="H7">
        <v>80.8</v>
      </c>
      <c r="I7">
        <v>121.5</v>
      </c>
      <c r="J7">
        <v>74.819999999999993</v>
      </c>
      <c r="K7">
        <v>85.61</v>
      </c>
      <c r="L7">
        <v>104.86</v>
      </c>
      <c r="M7">
        <v>121.2</v>
      </c>
      <c r="O7">
        <v>2.4979999999999999E-2</v>
      </c>
      <c r="P7">
        <f t="shared" si="0"/>
        <v>1.7208599999999998</v>
      </c>
      <c r="R7" s="1">
        <f t="shared" si="1"/>
        <v>0.6509739538799999</v>
      </c>
      <c r="S7" s="1">
        <f t="shared" si="2"/>
        <v>4.2987082799999993E-2</v>
      </c>
      <c r="T7" s="1">
        <f t="shared" si="3"/>
        <v>3.2653361895599997</v>
      </c>
    </row>
    <row r="8" spans="1:20" x14ac:dyDescent="0.3">
      <c r="A8">
        <v>450</v>
      </c>
      <c r="C8">
        <v>0.3362</v>
      </c>
      <c r="D8">
        <v>3.7999999999999999E-2</v>
      </c>
      <c r="E8">
        <v>1.7721</v>
      </c>
      <c r="G8">
        <v>33.090000000000003</v>
      </c>
      <c r="H8">
        <v>85.4</v>
      </c>
      <c r="I8">
        <v>124</v>
      </c>
      <c r="J8">
        <v>87.25</v>
      </c>
      <c r="K8">
        <v>97.99</v>
      </c>
      <c r="L8">
        <v>117.01</v>
      </c>
      <c r="M8">
        <v>133.01</v>
      </c>
      <c r="O8">
        <v>2.7199999999999998E-2</v>
      </c>
      <c r="P8">
        <f t="shared" si="0"/>
        <v>3.3155000000000001</v>
      </c>
      <c r="R8" s="1">
        <f t="shared" si="1"/>
        <v>0.79786983999999994</v>
      </c>
      <c r="S8" s="1">
        <f t="shared" si="2"/>
        <v>9.0181600000000001E-2</v>
      </c>
      <c r="T8" s="1">
        <f t="shared" si="3"/>
        <v>4.2055477199999993</v>
      </c>
    </row>
    <row r="9" spans="1:20" x14ac:dyDescent="0.3">
      <c r="A9">
        <v>460</v>
      </c>
      <c r="C9">
        <v>0.2908</v>
      </c>
      <c r="D9">
        <v>0.06</v>
      </c>
      <c r="E9">
        <v>1.6692</v>
      </c>
      <c r="G9">
        <v>37.81</v>
      </c>
      <c r="H9">
        <v>88.3</v>
      </c>
      <c r="I9">
        <v>123.1</v>
      </c>
      <c r="J9">
        <v>90.61</v>
      </c>
      <c r="K9">
        <v>100.46</v>
      </c>
      <c r="L9">
        <v>117.81</v>
      </c>
      <c r="M9">
        <v>132.36000000000001</v>
      </c>
      <c r="O9">
        <v>3.0179999999999998E-2</v>
      </c>
      <c r="P9">
        <f t="shared" si="0"/>
        <v>5.4365999999999994</v>
      </c>
      <c r="R9" s="1">
        <f t="shared" si="1"/>
        <v>0.79522452984000003</v>
      </c>
      <c r="S9" s="1">
        <f t="shared" si="2"/>
        <v>0.16407658799999997</v>
      </c>
      <c r="T9" s="1">
        <f t="shared" si="3"/>
        <v>4.5646106781600002</v>
      </c>
    </row>
    <row r="10" spans="1:20" x14ac:dyDescent="0.3">
      <c r="A10">
        <v>470</v>
      </c>
      <c r="C10">
        <v>0.19539999999999999</v>
      </c>
      <c r="D10">
        <v>9.0999999999999998E-2</v>
      </c>
      <c r="E10">
        <v>1.2876000000000001</v>
      </c>
      <c r="G10">
        <v>42.87</v>
      </c>
      <c r="H10">
        <v>92</v>
      </c>
      <c r="I10">
        <v>123.8</v>
      </c>
      <c r="J10">
        <v>91.37</v>
      </c>
      <c r="K10">
        <v>99.91</v>
      </c>
      <c r="L10">
        <v>114.86</v>
      </c>
      <c r="M10">
        <v>127.32</v>
      </c>
      <c r="O10">
        <v>0.03</v>
      </c>
      <c r="P10">
        <f t="shared" si="0"/>
        <v>8.3146699999999996</v>
      </c>
      <c r="R10" s="1">
        <f t="shared" si="1"/>
        <v>0.53561093999999998</v>
      </c>
      <c r="S10" s="1">
        <f t="shared" si="2"/>
        <v>0.24944009999999997</v>
      </c>
      <c r="T10" s="1">
        <f t="shared" si="3"/>
        <v>3.5294403600000002</v>
      </c>
    </row>
    <row r="11" spans="1:20" x14ac:dyDescent="0.3">
      <c r="A11">
        <v>480</v>
      </c>
      <c r="C11">
        <v>9.5600000000000004E-2</v>
      </c>
      <c r="D11">
        <v>0.13900000000000001</v>
      </c>
      <c r="E11">
        <v>0.81299999999999994</v>
      </c>
      <c r="G11">
        <v>48.24</v>
      </c>
      <c r="H11">
        <v>95.2</v>
      </c>
      <c r="I11">
        <v>123.9</v>
      </c>
      <c r="J11">
        <v>95.11</v>
      </c>
      <c r="K11">
        <v>102.74</v>
      </c>
      <c r="L11">
        <v>115.92</v>
      </c>
      <c r="M11">
        <v>126.8</v>
      </c>
      <c r="O11">
        <v>3.2419999999999997E-2</v>
      </c>
      <c r="P11">
        <f t="shared" si="0"/>
        <v>13.22029</v>
      </c>
      <c r="R11" s="1">
        <f t="shared" si="1"/>
        <v>0.29477936871999999</v>
      </c>
      <c r="S11" s="1">
        <f t="shared" si="2"/>
        <v>0.42860180179999996</v>
      </c>
      <c r="T11" s="1">
        <f t="shared" si="3"/>
        <v>2.5068580205999997</v>
      </c>
    </row>
    <row r="12" spans="1:20" x14ac:dyDescent="0.3">
      <c r="A12">
        <v>490</v>
      </c>
      <c r="C12">
        <v>3.2000000000000001E-2</v>
      </c>
      <c r="D12">
        <v>0.20799999999999999</v>
      </c>
      <c r="E12">
        <v>0.4652</v>
      </c>
      <c r="G12">
        <v>53.91</v>
      </c>
      <c r="H12">
        <v>96.5</v>
      </c>
      <c r="I12">
        <v>120.7</v>
      </c>
      <c r="J12">
        <v>91.96</v>
      </c>
      <c r="K12">
        <v>98.08</v>
      </c>
      <c r="L12">
        <v>108.81</v>
      </c>
      <c r="M12">
        <v>117.78</v>
      </c>
      <c r="O12">
        <v>4.4880000000000003E-2</v>
      </c>
      <c r="P12">
        <f t="shared" si="0"/>
        <v>19.127679999999998</v>
      </c>
      <c r="R12" s="1">
        <f t="shared" si="1"/>
        <v>0.13206927360000001</v>
      </c>
      <c r="S12" s="1">
        <f t="shared" si="2"/>
        <v>0.85845027839999999</v>
      </c>
      <c r="T12" s="1">
        <f t="shared" si="3"/>
        <v>1.9199570649600002</v>
      </c>
    </row>
    <row r="13" spans="1:20" x14ac:dyDescent="0.3">
      <c r="A13">
        <v>500</v>
      </c>
      <c r="C13">
        <v>4.8999999999999998E-3</v>
      </c>
      <c r="D13">
        <v>0.32300000000000001</v>
      </c>
      <c r="E13">
        <v>0.27200000000000002</v>
      </c>
      <c r="G13">
        <v>59.86</v>
      </c>
      <c r="H13">
        <v>94.2</v>
      </c>
      <c r="I13">
        <v>112.1</v>
      </c>
      <c r="J13">
        <v>95.72</v>
      </c>
      <c r="K13">
        <v>100.68</v>
      </c>
      <c r="L13">
        <v>109.35</v>
      </c>
      <c r="M13">
        <v>116.59</v>
      </c>
      <c r="O13">
        <v>6.2640000000000001E-2</v>
      </c>
      <c r="P13">
        <f t="shared" si="0"/>
        <v>30.917560000000002</v>
      </c>
      <c r="R13" s="1">
        <f t="shared" si="1"/>
        <v>2.937991392E-2</v>
      </c>
      <c r="S13" s="1">
        <f t="shared" si="2"/>
        <v>1.9366759584000002</v>
      </c>
      <c r="T13" s="1">
        <f t="shared" si="3"/>
        <v>1.6308850176</v>
      </c>
    </row>
    <row r="14" spans="1:20" x14ac:dyDescent="0.3">
      <c r="A14">
        <v>510</v>
      </c>
      <c r="C14">
        <v>9.2999999999999992E-3</v>
      </c>
      <c r="D14">
        <v>0.503</v>
      </c>
      <c r="E14">
        <v>0.15820000000000001</v>
      </c>
      <c r="G14">
        <v>66.06</v>
      </c>
      <c r="H14">
        <v>90.7</v>
      </c>
      <c r="I14">
        <v>102.3</v>
      </c>
      <c r="J14">
        <v>96.61</v>
      </c>
      <c r="K14">
        <v>100.7</v>
      </c>
      <c r="L14">
        <v>107.8</v>
      </c>
      <c r="M14">
        <v>113.7</v>
      </c>
      <c r="O14">
        <v>6.7860000000000004E-2</v>
      </c>
      <c r="P14">
        <f t="shared" si="0"/>
        <v>48.594830000000002</v>
      </c>
      <c r="R14" s="1">
        <f t="shared" si="1"/>
        <v>6.0970377780000001E-2</v>
      </c>
      <c r="S14" s="1">
        <f t="shared" si="2"/>
        <v>3.2976451638000004</v>
      </c>
      <c r="T14" s="1">
        <f t="shared" si="3"/>
        <v>1.03715201772</v>
      </c>
    </row>
    <row r="15" spans="1:20" x14ac:dyDescent="0.3">
      <c r="A15">
        <v>520</v>
      </c>
      <c r="C15">
        <v>6.3299999999999995E-2</v>
      </c>
      <c r="D15">
        <v>0.71</v>
      </c>
      <c r="E15">
        <v>7.8200000000000006E-2</v>
      </c>
      <c r="G15">
        <v>72.5</v>
      </c>
      <c r="H15">
        <v>89.5</v>
      </c>
      <c r="I15">
        <v>96.9</v>
      </c>
      <c r="J15">
        <v>97.13</v>
      </c>
      <c r="K15">
        <v>99.99</v>
      </c>
      <c r="L15">
        <v>104.79</v>
      </c>
      <c r="M15">
        <v>108.66</v>
      </c>
      <c r="O15">
        <v>5.8259999999999999E-2</v>
      </c>
      <c r="P15">
        <f t="shared" si="0"/>
        <v>68.962299999999999</v>
      </c>
      <c r="R15" s="1">
        <f t="shared" si="1"/>
        <v>0.35820164753999995</v>
      </c>
      <c r="S15" s="1">
        <f t="shared" si="2"/>
        <v>4.017743598</v>
      </c>
      <c r="T15" s="1">
        <f t="shared" si="3"/>
        <v>0.44251767515999996</v>
      </c>
    </row>
    <row r="16" spans="1:20" x14ac:dyDescent="0.3">
      <c r="A16">
        <v>530</v>
      </c>
      <c r="C16">
        <v>0.16550000000000001</v>
      </c>
      <c r="D16">
        <v>0.86199999999999999</v>
      </c>
      <c r="E16">
        <v>4.2200000000000001E-2</v>
      </c>
      <c r="G16">
        <v>79.13</v>
      </c>
      <c r="H16">
        <v>92.2</v>
      </c>
      <c r="I16">
        <v>98</v>
      </c>
      <c r="J16">
        <v>102.1</v>
      </c>
      <c r="K16">
        <v>104.21</v>
      </c>
      <c r="L16">
        <v>107.69</v>
      </c>
      <c r="M16">
        <v>110.44</v>
      </c>
      <c r="O16">
        <v>5.0439999999999999E-2</v>
      </c>
      <c r="P16">
        <f t="shared" si="0"/>
        <v>88.010199999999998</v>
      </c>
      <c r="R16" s="1">
        <f t="shared" si="1"/>
        <v>0.8523124219999999</v>
      </c>
      <c r="S16" s="1">
        <f t="shared" si="2"/>
        <v>4.4392344879999994</v>
      </c>
      <c r="T16" s="1">
        <f t="shared" si="3"/>
        <v>0.2173267928</v>
      </c>
    </row>
    <row r="17" spans="1:20" x14ac:dyDescent="0.3">
      <c r="A17">
        <v>540</v>
      </c>
      <c r="C17">
        <v>0.29039999999999999</v>
      </c>
      <c r="D17">
        <v>0.95399999999999996</v>
      </c>
      <c r="E17">
        <v>2.0299999999999999E-2</v>
      </c>
      <c r="G17">
        <v>85.95</v>
      </c>
      <c r="H17">
        <v>96.9</v>
      </c>
      <c r="I17">
        <v>102.1</v>
      </c>
      <c r="J17">
        <v>100.75</v>
      </c>
      <c r="K17">
        <v>102.1</v>
      </c>
      <c r="L17">
        <v>104.41</v>
      </c>
      <c r="M17">
        <v>106.29</v>
      </c>
      <c r="O17">
        <v>4.65E-2</v>
      </c>
      <c r="P17">
        <f t="shared" si="0"/>
        <v>96.115499999999997</v>
      </c>
      <c r="R17" s="1">
        <f t="shared" si="1"/>
        <v>1.3604877</v>
      </c>
      <c r="S17" s="1">
        <f t="shared" si="2"/>
        <v>4.4693707499999995</v>
      </c>
      <c r="T17" s="1">
        <f t="shared" si="3"/>
        <v>9.5102962499999999E-2</v>
      </c>
    </row>
    <row r="18" spans="1:20" x14ac:dyDescent="0.3">
      <c r="A18">
        <v>550</v>
      </c>
      <c r="C18">
        <v>0.43340000000000001</v>
      </c>
      <c r="D18">
        <v>0.995</v>
      </c>
      <c r="E18">
        <v>8.6999999999999994E-3</v>
      </c>
      <c r="G18">
        <v>92.91</v>
      </c>
      <c r="H18">
        <v>101</v>
      </c>
      <c r="I18">
        <v>105.2</v>
      </c>
      <c r="J18">
        <v>102.32</v>
      </c>
      <c r="K18">
        <v>102.97</v>
      </c>
      <c r="L18">
        <v>104.05</v>
      </c>
      <c r="M18">
        <v>104.9</v>
      </c>
      <c r="O18">
        <v>3.9919999999999997E-2</v>
      </c>
      <c r="P18">
        <f t="shared" si="0"/>
        <v>101.80839999999999</v>
      </c>
      <c r="R18" s="1">
        <f t="shared" si="1"/>
        <v>1.7702718809599998</v>
      </c>
      <c r="S18" s="1">
        <f t="shared" si="2"/>
        <v>4.0641913279999997</v>
      </c>
      <c r="T18" s="1">
        <f t="shared" si="3"/>
        <v>3.5536145279999994E-2</v>
      </c>
    </row>
    <row r="19" spans="1:20" x14ac:dyDescent="0.3">
      <c r="A19">
        <v>560</v>
      </c>
      <c r="C19">
        <v>0.59450000000000003</v>
      </c>
      <c r="D19">
        <v>0.995</v>
      </c>
      <c r="E19">
        <v>3.8999999999999998E-3</v>
      </c>
      <c r="G19">
        <v>100</v>
      </c>
      <c r="H19">
        <v>102.8</v>
      </c>
      <c r="I19">
        <v>105.3</v>
      </c>
      <c r="J19">
        <v>100</v>
      </c>
      <c r="K19">
        <v>100</v>
      </c>
      <c r="L19">
        <v>100</v>
      </c>
      <c r="M19">
        <v>100</v>
      </c>
      <c r="O19">
        <v>3.116E-2</v>
      </c>
      <c r="P19">
        <f t="shared" si="0"/>
        <v>99.5</v>
      </c>
      <c r="R19" s="1">
        <f t="shared" si="1"/>
        <v>1.8524620000000001</v>
      </c>
      <c r="S19" s="1">
        <f t="shared" si="2"/>
        <v>3.1004200000000002</v>
      </c>
      <c r="T19" s="1">
        <f t="shared" si="3"/>
        <v>1.2152399999999999E-2</v>
      </c>
    </row>
    <row r="20" spans="1:20" x14ac:dyDescent="0.3">
      <c r="A20">
        <v>570</v>
      </c>
      <c r="C20">
        <v>0.7621</v>
      </c>
      <c r="D20">
        <v>0.95199999999999996</v>
      </c>
      <c r="E20">
        <v>2.0999999999999999E-3</v>
      </c>
      <c r="G20">
        <v>107.18</v>
      </c>
      <c r="H20">
        <v>102.6</v>
      </c>
      <c r="I20">
        <v>102.3</v>
      </c>
      <c r="J20">
        <v>97.74</v>
      </c>
      <c r="K20">
        <v>97.22</v>
      </c>
      <c r="L20">
        <v>96.33</v>
      </c>
      <c r="M20">
        <v>95.62</v>
      </c>
      <c r="O20">
        <v>2.8539999999999999E-2</v>
      </c>
      <c r="P20">
        <f t="shared" si="0"/>
        <v>93.048479999999998</v>
      </c>
      <c r="R20" s="1">
        <f t="shared" si="1"/>
        <v>2.1258776451599997</v>
      </c>
      <c r="S20" s="1">
        <f t="shared" si="2"/>
        <v>2.6556036191999999</v>
      </c>
      <c r="T20" s="1">
        <f t="shared" si="3"/>
        <v>5.8579491599999988E-3</v>
      </c>
    </row>
    <row r="21" spans="1:20" x14ac:dyDescent="0.3">
      <c r="A21">
        <v>580</v>
      </c>
      <c r="C21">
        <v>0.9163</v>
      </c>
      <c r="D21">
        <v>0.87</v>
      </c>
      <c r="E21">
        <v>1.6999999999999999E-3</v>
      </c>
      <c r="G21">
        <v>114.44</v>
      </c>
      <c r="H21">
        <v>101</v>
      </c>
      <c r="I21">
        <v>97.8</v>
      </c>
      <c r="J21">
        <v>98.92</v>
      </c>
      <c r="K21">
        <v>97.75</v>
      </c>
      <c r="L21">
        <v>95.79</v>
      </c>
      <c r="M21">
        <v>94.21</v>
      </c>
      <c r="O21">
        <v>6.2640000000000001E-2</v>
      </c>
      <c r="P21">
        <f t="shared" si="0"/>
        <v>86.060400000000001</v>
      </c>
      <c r="R21" s="1">
        <f t="shared" si="1"/>
        <v>5.6777144054399997</v>
      </c>
      <c r="S21" s="1">
        <f t="shared" si="2"/>
        <v>5.3908234560000006</v>
      </c>
      <c r="T21" s="1">
        <f t="shared" si="3"/>
        <v>1.053379296E-2</v>
      </c>
    </row>
    <row r="22" spans="1:20" x14ac:dyDescent="0.3">
      <c r="A22">
        <v>590</v>
      </c>
      <c r="C22">
        <v>1.0263</v>
      </c>
      <c r="D22">
        <v>0.75700000000000001</v>
      </c>
      <c r="E22">
        <v>1.1000000000000001E-3</v>
      </c>
      <c r="G22">
        <v>121.73</v>
      </c>
      <c r="H22">
        <v>99.2</v>
      </c>
      <c r="I22">
        <v>93.2</v>
      </c>
      <c r="J22">
        <v>93.5</v>
      </c>
      <c r="K22">
        <v>91.43</v>
      </c>
      <c r="L22">
        <v>88.69</v>
      </c>
      <c r="M22">
        <v>87</v>
      </c>
      <c r="O22">
        <v>0.21706</v>
      </c>
      <c r="P22">
        <f t="shared" si="0"/>
        <v>70.779499999999999</v>
      </c>
      <c r="R22" s="1">
        <f t="shared" si="1"/>
        <v>20.828871393</v>
      </c>
      <c r="S22" s="1">
        <f t="shared" si="2"/>
        <v>15.363398269999999</v>
      </c>
      <c r="T22" s="1">
        <f t="shared" si="3"/>
        <v>2.2324621000000003E-2</v>
      </c>
    </row>
    <row r="23" spans="1:20" x14ac:dyDescent="0.3">
      <c r="A23">
        <v>600</v>
      </c>
      <c r="C23">
        <v>1.0622</v>
      </c>
      <c r="D23">
        <v>0.63100000000000001</v>
      </c>
      <c r="E23">
        <v>8.0000000000000004E-4</v>
      </c>
      <c r="G23">
        <v>129.04</v>
      </c>
      <c r="H23">
        <v>98</v>
      </c>
      <c r="I23">
        <v>89.7</v>
      </c>
      <c r="J23">
        <v>97.69</v>
      </c>
      <c r="K23">
        <v>94.42</v>
      </c>
      <c r="L23">
        <v>90.01</v>
      </c>
      <c r="M23">
        <v>87.23</v>
      </c>
      <c r="O23">
        <v>0.46145999999999998</v>
      </c>
      <c r="P23">
        <f t="shared" si="0"/>
        <v>61.642389999999999</v>
      </c>
      <c r="R23" s="1">
        <f t="shared" si="1"/>
        <v>47.88400510428</v>
      </c>
      <c r="S23" s="1">
        <f t="shared" si="2"/>
        <v>28.445497289399999</v>
      </c>
      <c r="T23" s="1">
        <f t="shared" si="3"/>
        <v>3.6064021920000001E-2</v>
      </c>
    </row>
    <row r="24" spans="1:20" x14ac:dyDescent="0.3">
      <c r="A24">
        <v>610</v>
      </c>
      <c r="C24">
        <v>1.0025999999999999</v>
      </c>
      <c r="D24">
        <v>0.503</v>
      </c>
      <c r="E24">
        <v>2.9999999999999997E-4</v>
      </c>
      <c r="G24">
        <v>136.35</v>
      </c>
      <c r="H24">
        <v>98.5</v>
      </c>
      <c r="I24">
        <v>88.4</v>
      </c>
      <c r="J24">
        <v>99.27</v>
      </c>
      <c r="K24">
        <v>95.14</v>
      </c>
      <c r="L24">
        <v>89.6</v>
      </c>
      <c r="M24">
        <v>86.14</v>
      </c>
      <c r="O24">
        <v>0.65229999999999999</v>
      </c>
      <c r="P24">
        <f t="shared" si="0"/>
        <v>49.932809999999996</v>
      </c>
      <c r="R24" s="1">
        <f t="shared" si="1"/>
        <v>64.922180934599993</v>
      </c>
      <c r="S24" s="1">
        <f t="shared" si="2"/>
        <v>32.571171962999998</v>
      </c>
      <c r="T24" s="1">
        <f t="shared" si="3"/>
        <v>1.9426146299999995E-2</v>
      </c>
    </row>
    <row r="25" spans="1:20" x14ac:dyDescent="0.3">
      <c r="A25">
        <v>620</v>
      </c>
      <c r="C25">
        <v>0.85440000000000005</v>
      </c>
      <c r="D25">
        <v>0.38100000000000001</v>
      </c>
      <c r="E25">
        <v>2.0000000000000001E-4</v>
      </c>
      <c r="G25">
        <v>143.62</v>
      </c>
      <c r="H25">
        <v>99.7</v>
      </c>
      <c r="I25">
        <v>88.1</v>
      </c>
      <c r="J25">
        <v>99.04</v>
      </c>
      <c r="K25">
        <v>94.22</v>
      </c>
      <c r="L25">
        <v>87.7</v>
      </c>
      <c r="M25">
        <v>83.58</v>
      </c>
      <c r="O25">
        <v>0.75626000000000004</v>
      </c>
      <c r="P25">
        <f t="shared" si="0"/>
        <v>37.73424</v>
      </c>
      <c r="R25" s="1">
        <f t="shared" si="1"/>
        <v>63.994551797760018</v>
      </c>
      <c r="S25" s="1">
        <f t="shared" si="2"/>
        <v>28.536896342400002</v>
      </c>
      <c r="T25" s="1">
        <f t="shared" si="3"/>
        <v>1.4979998080000003E-2</v>
      </c>
    </row>
    <row r="26" spans="1:20" x14ac:dyDescent="0.3">
      <c r="A26">
        <v>630</v>
      </c>
      <c r="C26">
        <v>0.64239999999999997</v>
      </c>
      <c r="D26">
        <v>0.26500000000000001</v>
      </c>
      <c r="E26">
        <v>0</v>
      </c>
      <c r="G26">
        <v>150.84</v>
      </c>
      <c r="H26">
        <v>101</v>
      </c>
      <c r="I26">
        <v>88</v>
      </c>
      <c r="J26">
        <v>95.72</v>
      </c>
      <c r="K26">
        <v>90.45</v>
      </c>
      <c r="L26">
        <v>83.29</v>
      </c>
      <c r="M26">
        <v>78.75</v>
      </c>
      <c r="O26">
        <v>0.80723999999999996</v>
      </c>
      <c r="P26">
        <f t="shared" si="0"/>
        <v>25.3658</v>
      </c>
      <c r="R26" s="1">
        <f t="shared" si="1"/>
        <v>49.637613822719999</v>
      </c>
      <c r="S26" s="1">
        <f t="shared" si="2"/>
        <v>20.476288392000001</v>
      </c>
      <c r="T26" s="1">
        <f t="shared" si="3"/>
        <v>0</v>
      </c>
    </row>
    <row r="27" spans="1:20" x14ac:dyDescent="0.3">
      <c r="A27">
        <v>640</v>
      </c>
      <c r="C27">
        <v>0.44790000000000002</v>
      </c>
      <c r="D27">
        <v>0.17499999999999999</v>
      </c>
      <c r="E27">
        <v>0</v>
      </c>
      <c r="G27">
        <v>157.97999999999999</v>
      </c>
      <c r="H27">
        <v>102.2</v>
      </c>
      <c r="I27">
        <v>87.8</v>
      </c>
      <c r="J27">
        <v>98.86</v>
      </c>
      <c r="K27">
        <v>92.33</v>
      </c>
      <c r="L27">
        <v>83.7</v>
      </c>
      <c r="M27">
        <v>78.430000000000007</v>
      </c>
      <c r="O27">
        <v>0.83560000000000001</v>
      </c>
      <c r="P27">
        <f t="shared" si="0"/>
        <v>17.3005</v>
      </c>
      <c r="R27" s="1">
        <f t="shared" si="1"/>
        <v>36.999861626400005</v>
      </c>
      <c r="S27" s="1">
        <f t="shared" si="2"/>
        <v>14.4562978</v>
      </c>
      <c r="T27" s="1">
        <f t="shared" si="3"/>
        <v>0</v>
      </c>
    </row>
    <row r="28" spans="1:20" x14ac:dyDescent="0.3">
      <c r="A28">
        <v>650</v>
      </c>
      <c r="C28">
        <v>0.28349999999999997</v>
      </c>
      <c r="D28">
        <v>0.107</v>
      </c>
      <c r="E28">
        <v>0</v>
      </c>
      <c r="G28">
        <v>165.03</v>
      </c>
      <c r="H28">
        <v>103.9</v>
      </c>
      <c r="I28">
        <v>88.2</v>
      </c>
      <c r="J28">
        <v>95.67</v>
      </c>
      <c r="K28">
        <v>88.85</v>
      </c>
      <c r="L28">
        <v>80.03</v>
      </c>
      <c r="M28">
        <v>74.8</v>
      </c>
      <c r="O28">
        <v>0.85241999999999996</v>
      </c>
      <c r="P28">
        <f t="shared" si="0"/>
        <v>10.236689999999999</v>
      </c>
      <c r="R28" s="1">
        <f t="shared" si="1"/>
        <v>23.119714566899997</v>
      </c>
      <c r="S28" s="1">
        <f t="shared" si="2"/>
        <v>8.7259592897999987</v>
      </c>
      <c r="T28" s="1">
        <f t="shared" si="3"/>
        <v>0</v>
      </c>
    </row>
    <row r="29" spans="1:20" x14ac:dyDescent="0.3">
      <c r="A29">
        <v>660</v>
      </c>
      <c r="C29">
        <v>0.16489999999999999</v>
      </c>
      <c r="D29">
        <v>6.0999999999999999E-2</v>
      </c>
      <c r="E29">
        <v>0</v>
      </c>
      <c r="G29">
        <v>171.96</v>
      </c>
      <c r="H29">
        <v>105</v>
      </c>
      <c r="I29">
        <v>87.9</v>
      </c>
      <c r="J29">
        <v>98.19</v>
      </c>
      <c r="K29">
        <v>90.32</v>
      </c>
      <c r="L29">
        <v>80.209999999999994</v>
      </c>
      <c r="M29">
        <v>74.319999999999993</v>
      </c>
      <c r="O29">
        <v>0.86206000000000005</v>
      </c>
      <c r="P29">
        <f t="shared" si="0"/>
        <v>5.9895899999999997</v>
      </c>
      <c r="R29" s="1">
        <f t="shared" si="1"/>
        <v>13.958071213859998</v>
      </c>
      <c r="S29" s="1">
        <f t="shared" si="2"/>
        <v>5.1633859553999999</v>
      </c>
      <c r="T29" s="1">
        <f t="shared" si="3"/>
        <v>0</v>
      </c>
    </row>
    <row r="30" spans="1:20" x14ac:dyDescent="0.3">
      <c r="A30">
        <v>670</v>
      </c>
      <c r="C30">
        <v>8.7400000000000005E-2</v>
      </c>
      <c r="D30">
        <v>3.2000000000000001E-2</v>
      </c>
      <c r="E30">
        <v>0</v>
      </c>
      <c r="G30">
        <v>178.77</v>
      </c>
      <c r="H30">
        <v>104.9</v>
      </c>
      <c r="I30">
        <v>86.3</v>
      </c>
      <c r="J30">
        <v>103</v>
      </c>
      <c r="K30">
        <v>93.95</v>
      </c>
      <c r="L30">
        <v>82.28</v>
      </c>
      <c r="M30">
        <v>75.42</v>
      </c>
      <c r="O30">
        <v>0.86392000000000002</v>
      </c>
      <c r="P30">
        <f t="shared" si="0"/>
        <v>3.2960000000000003</v>
      </c>
      <c r="R30" s="1">
        <f t="shared" si="1"/>
        <v>7.7771806240000005</v>
      </c>
      <c r="S30" s="1">
        <f t="shared" si="2"/>
        <v>2.8474803200000003</v>
      </c>
      <c r="T30" s="1">
        <f t="shared" si="3"/>
        <v>0</v>
      </c>
    </row>
    <row r="31" spans="1:20" x14ac:dyDescent="0.3">
      <c r="A31">
        <v>680</v>
      </c>
      <c r="C31">
        <v>4.6800000000000001E-2</v>
      </c>
      <c r="D31">
        <v>1.7000000000000001E-2</v>
      </c>
      <c r="E31">
        <v>0</v>
      </c>
      <c r="G31">
        <v>185.43</v>
      </c>
      <c r="H31">
        <v>103.9</v>
      </c>
      <c r="I31">
        <v>84</v>
      </c>
      <c r="J31">
        <v>99.13</v>
      </c>
      <c r="K31">
        <v>89.96</v>
      </c>
      <c r="L31">
        <v>78.28</v>
      </c>
      <c r="M31">
        <v>71.58</v>
      </c>
      <c r="O31">
        <v>0.85992000000000002</v>
      </c>
      <c r="P31">
        <f t="shared" si="0"/>
        <v>1.6852100000000001</v>
      </c>
      <c r="R31" s="1">
        <f t="shared" si="1"/>
        <v>3.9894130972799999</v>
      </c>
      <c r="S31" s="1">
        <f t="shared" si="2"/>
        <v>1.4491457832000001</v>
      </c>
      <c r="T31" s="1">
        <f t="shared" si="3"/>
        <v>0</v>
      </c>
    </row>
    <row r="32" spans="1:20" x14ac:dyDescent="0.3">
      <c r="A32">
        <v>690</v>
      </c>
      <c r="C32">
        <v>2.2700000000000001E-2</v>
      </c>
      <c r="D32">
        <v>8.2000000000000007E-3</v>
      </c>
      <c r="E32">
        <v>0</v>
      </c>
      <c r="G32">
        <v>191.93</v>
      </c>
      <c r="H32">
        <v>101.6</v>
      </c>
      <c r="I32">
        <v>80.2</v>
      </c>
      <c r="J32">
        <v>87.38</v>
      </c>
      <c r="K32">
        <v>79.680000000000007</v>
      </c>
      <c r="L32">
        <v>69.72</v>
      </c>
      <c r="M32">
        <v>63.85</v>
      </c>
      <c r="O32">
        <v>0.85726000000000002</v>
      </c>
      <c r="P32">
        <f t="shared" si="0"/>
        <v>0.71651600000000004</v>
      </c>
      <c r="R32" s="1">
        <f t="shared" si="1"/>
        <v>1.7003974987600001</v>
      </c>
      <c r="S32" s="1">
        <f t="shared" si="2"/>
        <v>0.61424050616000003</v>
      </c>
      <c r="T32" s="1">
        <f t="shared" si="3"/>
        <v>0</v>
      </c>
    </row>
    <row r="33" spans="1:21" x14ac:dyDescent="0.3">
      <c r="A33">
        <v>700</v>
      </c>
      <c r="C33">
        <v>1.14E-2</v>
      </c>
      <c r="D33">
        <v>4.1000000000000003E-3</v>
      </c>
      <c r="E33">
        <v>0</v>
      </c>
      <c r="G33">
        <v>198.26</v>
      </c>
      <c r="H33">
        <v>99.1</v>
      </c>
      <c r="I33">
        <v>76.3</v>
      </c>
      <c r="J33">
        <v>91.6</v>
      </c>
      <c r="K33">
        <v>82.84</v>
      </c>
      <c r="L33">
        <v>71.61</v>
      </c>
      <c r="M33">
        <v>65.08</v>
      </c>
      <c r="O33">
        <v>0.86129999999999995</v>
      </c>
      <c r="P33">
        <f t="shared" si="0"/>
        <v>0.37556</v>
      </c>
      <c r="R33" s="1">
        <f t="shared" si="1"/>
        <v>0.89940391200000003</v>
      </c>
      <c r="S33" s="1">
        <f t="shared" si="2"/>
        <v>0.32346982800000001</v>
      </c>
      <c r="T33" s="1">
        <f t="shared" si="3"/>
        <v>0</v>
      </c>
    </row>
    <row r="36" spans="1:21" x14ac:dyDescent="0.3">
      <c r="P36">
        <f>SUM(P3:P33)</f>
        <v>1050.2064439999999</v>
      </c>
      <c r="Q36" t="s">
        <v>15</v>
      </c>
      <c r="R36">
        <f>SUM(R3:R33)</f>
        <v>353.67741314200003</v>
      </c>
      <c r="S36" s="1">
        <f t="shared" ref="S36:T36" si="4">SUM(S3:S33)</f>
        <v>194.20297739415997</v>
      </c>
      <c r="T36" s="1">
        <f t="shared" si="4"/>
        <v>26.827424945780006</v>
      </c>
    </row>
    <row r="38" spans="1:21" x14ac:dyDescent="0.3">
      <c r="R38" s="1" t="s">
        <v>16</v>
      </c>
      <c r="S38" s="1" t="s">
        <v>17</v>
      </c>
      <c r="T38" s="1" t="s">
        <v>18</v>
      </c>
      <c r="U38" s="1" t="s">
        <v>19</v>
      </c>
    </row>
    <row r="39" spans="1:21" x14ac:dyDescent="0.3">
      <c r="R39">
        <f>R36/P36</f>
        <v>0.33676941820593137</v>
      </c>
      <c r="S39" s="1">
        <f>S36/P36</f>
        <v>0.18491885905259212</v>
      </c>
      <c r="T39" s="1">
        <f>T36/P36</f>
        <v>2.5544906050662175E-2</v>
      </c>
      <c r="U39">
        <f>SUM(R39:T39)</f>
        <v>0.54723318330918569</v>
      </c>
    </row>
    <row r="41" spans="1:21" x14ac:dyDescent="0.3">
      <c r="R41" s="1" t="s">
        <v>20</v>
      </c>
      <c r="S41" s="1" t="s">
        <v>21</v>
      </c>
      <c r="T41" s="1" t="s">
        <v>22</v>
      </c>
      <c r="U41" s="1" t="s">
        <v>23</v>
      </c>
    </row>
    <row r="42" spans="1:21" x14ac:dyDescent="0.3">
      <c r="R42">
        <f>R39/U39</f>
        <v>0.61540386891278354</v>
      </c>
      <c r="S42">
        <f>S39/U39</f>
        <v>0.33791601951907457</v>
      </c>
      <c r="T42">
        <f>T39/U39</f>
        <v>4.6680111568141787E-2</v>
      </c>
      <c r="U42">
        <f>SUM(R42:T42)</f>
        <v>0.99999999999999989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</dc:creator>
  <cp:lastModifiedBy>1</cp:lastModifiedBy>
  <dcterms:created xsi:type="dcterms:W3CDTF">2022-03-01T08:06:37Z</dcterms:created>
  <dcterms:modified xsi:type="dcterms:W3CDTF">2024-03-24T16:46:53Z</dcterms:modified>
</cp:coreProperties>
</file>