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05208B2-41D3-41C2-B539-7F563274D6AA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数据样例" sheetId="5" r:id="rId1"/>
    <sheet name="数据预处理" sheetId="1" r:id="rId2"/>
    <sheet name="数据预处理后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F28" i="1"/>
  <c r="G22" i="7" l="1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F14" i="1" l="1"/>
  <c r="F31" i="1"/>
  <c r="E31" i="1"/>
  <c r="F30" i="1"/>
  <c r="E30" i="1"/>
  <c r="F29" i="1"/>
  <c r="E29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F32" i="1"/>
  <c r="E32" i="1"/>
</calcChain>
</file>

<file path=xl/sharedStrings.xml><?xml version="1.0" encoding="utf-8"?>
<sst xmlns="http://schemas.openxmlformats.org/spreadsheetml/2006/main" count="573" uniqueCount="188">
  <si>
    <t>是</t>
    <phoneticPr fontId="2" type="noConversion"/>
  </si>
  <si>
    <t>否</t>
    <phoneticPr fontId="2" type="noConversion"/>
  </si>
  <si>
    <t>\</t>
    <phoneticPr fontId="2" type="noConversion"/>
  </si>
  <si>
    <r>
      <rPr>
        <sz val="12"/>
        <color theme="1"/>
        <rFont val="宋体"/>
        <family val="3"/>
        <charset val="134"/>
      </rPr>
      <t>字段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标签</t>
    </r>
    <phoneticPr fontId="2" type="noConversion"/>
  </si>
  <si>
    <r>
      <rPr>
        <sz val="12"/>
        <color theme="1"/>
        <rFont val="宋体"/>
        <family val="3"/>
        <charset val="134"/>
      </rPr>
      <t>记录数</t>
    </r>
    <phoneticPr fontId="2" type="noConversion"/>
  </si>
  <si>
    <r>
      <rPr>
        <sz val="12"/>
        <color theme="1"/>
        <rFont val="宋体"/>
        <family val="3"/>
        <charset val="134"/>
      </rPr>
      <t>是否数值</t>
    </r>
    <phoneticPr fontId="2" type="noConversion"/>
  </si>
  <si>
    <r>
      <rPr>
        <sz val="12"/>
        <color theme="1"/>
        <rFont val="宋体"/>
        <family val="3"/>
        <charset val="134"/>
      </rPr>
      <t>是否缺失</t>
    </r>
    <phoneticPr fontId="2" type="noConversion"/>
  </si>
  <si>
    <r>
      <rPr>
        <sz val="12"/>
        <color theme="1"/>
        <rFont val="宋体"/>
        <family val="3"/>
        <charset val="134"/>
      </rPr>
      <t>缺失数据量</t>
    </r>
    <phoneticPr fontId="2" type="noConversion"/>
  </si>
  <si>
    <r>
      <rPr>
        <sz val="12"/>
        <color theme="1"/>
        <rFont val="宋体"/>
        <family val="3"/>
        <charset val="134"/>
      </rPr>
      <t>数据缺失率</t>
    </r>
    <phoneticPr fontId="2" type="noConversion"/>
  </si>
  <si>
    <r>
      <rPr>
        <sz val="12"/>
        <color theme="1"/>
        <rFont val="宋体"/>
        <family val="3"/>
        <charset val="134"/>
      </rPr>
      <t>字符内容</t>
    </r>
    <phoneticPr fontId="2" type="noConversion"/>
  </si>
  <si>
    <r>
      <rPr>
        <sz val="12"/>
        <color theme="1"/>
        <rFont val="宋体"/>
        <family val="3"/>
        <charset val="134"/>
      </rPr>
      <t>编码方式</t>
    </r>
    <phoneticPr fontId="2" type="noConversion"/>
  </si>
  <si>
    <r>
      <rPr>
        <sz val="12"/>
        <color theme="1"/>
        <rFont val="宋体"/>
        <family val="3"/>
        <charset val="134"/>
      </rPr>
      <t>是否舍弃</t>
    </r>
    <phoneticPr fontId="2" type="noConversion"/>
  </si>
  <si>
    <r>
      <rPr>
        <sz val="12"/>
        <color theme="1"/>
        <rFont val="宋体"/>
        <family val="3"/>
        <charset val="134"/>
      </rPr>
      <t>数据补全方式</t>
    </r>
    <phoneticPr fontId="2" type="noConversion"/>
  </si>
  <si>
    <r>
      <rPr>
        <sz val="12"/>
        <color theme="1"/>
        <rFont val="宋体"/>
        <family val="3"/>
        <charset val="134"/>
      </rPr>
      <t>是</t>
    </r>
  </si>
  <si>
    <r>
      <rPr>
        <sz val="12"/>
        <color theme="1"/>
        <rFont val="宋体"/>
        <family val="3"/>
        <charset val="134"/>
      </rPr>
      <t>否</t>
    </r>
  </si>
  <si>
    <r>
      <rPr>
        <sz val="12"/>
        <color theme="1"/>
        <rFont val="宋体"/>
        <family val="3"/>
        <charset val="134"/>
      </rPr>
      <t>数值</t>
    </r>
    <phoneticPr fontId="2" type="noConversion"/>
  </si>
  <si>
    <r>
      <rPr>
        <sz val="12"/>
        <color rgb="FF000000"/>
        <rFont val="宋体"/>
        <family val="3"/>
        <charset val="134"/>
      </rPr>
      <t>客户类型</t>
    </r>
  </si>
  <si>
    <r>
      <rPr>
        <sz val="12"/>
        <color rgb="FF000000"/>
        <rFont val="宋体"/>
        <family val="3"/>
        <charset val="134"/>
      </rPr>
      <t>产品类目标识</t>
    </r>
  </si>
  <si>
    <r>
      <rPr>
        <sz val="12"/>
        <color rgb="FF000000"/>
        <rFont val="宋体"/>
        <family val="3"/>
        <charset val="134"/>
      </rPr>
      <t>服务申请日期</t>
    </r>
    <phoneticPr fontId="2" type="noConversion"/>
  </si>
  <si>
    <r>
      <rPr>
        <sz val="12"/>
        <color rgb="FF000000"/>
        <rFont val="宋体"/>
        <family val="3"/>
        <charset val="134"/>
      </rPr>
      <t>计费方式</t>
    </r>
  </si>
  <si>
    <r>
      <rPr>
        <sz val="12"/>
        <color rgb="FF000000"/>
        <rFont val="宋体"/>
        <family val="3"/>
        <charset val="134"/>
      </rPr>
      <t>欠交月份</t>
    </r>
  </si>
  <si>
    <r>
      <rPr>
        <sz val="12"/>
        <color rgb="FF000000"/>
        <rFont val="宋体"/>
        <family val="3"/>
        <charset val="134"/>
      </rPr>
      <t>在网时长</t>
    </r>
  </si>
  <si>
    <r>
      <rPr>
        <sz val="12"/>
        <color rgb="FF000000"/>
        <rFont val="宋体"/>
        <family val="3"/>
        <charset val="134"/>
      </rPr>
      <t>停机时长</t>
    </r>
  </si>
  <si>
    <r>
      <rPr>
        <sz val="12"/>
        <color rgb="FF000000"/>
        <rFont val="宋体"/>
        <family val="3"/>
        <charset val="134"/>
      </rPr>
      <t>当月出账收入</t>
    </r>
  </si>
  <si>
    <r>
      <rPr>
        <sz val="12"/>
        <color rgb="FF000000"/>
        <rFont val="宋体"/>
        <family val="3"/>
        <charset val="134"/>
      </rPr>
      <t>近三月平均收入</t>
    </r>
  </si>
  <si>
    <r>
      <rPr>
        <sz val="12"/>
        <color rgb="FF000000"/>
        <rFont val="宋体"/>
        <family val="3"/>
        <charset val="134"/>
      </rPr>
      <t>停机原因</t>
    </r>
    <r>
      <rPr>
        <sz val="12"/>
        <color rgb="FF000000"/>
        <rFont val="Times New Roman"/>
        <family val="1"/>
      </rPr>
      <t>ID</t>
    </r>
    <phoneticPr fontId="2" type="noConversion"/>
  </si>
  <si>
    <r>
      <rPr>
        <sz val="12"/>
        <color theme="1"/>
        <rFont val="宋体"/>
        <family val="3"/>
        <charset val="134"/>
      </rPr>
      <t>是</t>
    </r>
    <phoneticPr fontId="2" type="noConversion"/>
  </si>
  <si>
    <r>
      <rPr>
        <sz val="12"/>
        <color rgb="FF000000"/>
        <rFont val="宋体"/>
        <family val="3"/>
        <charset val="134"/>
      </rPr>
      <t>是否融合套餐</t>
    </r>
  </si>
  <si>
    <r>
      <rPr>
        <sz val="12"/>
        <color rgb="FF000000"/>
        <rFont val="宋体"/>
        <family val="3"/>
        <charset val="134"/>
      </rPr>
      <t>宽带速率</t>
    </r>
  </si>
  <si>
    <r>
      <rPr>
        <sz val="12"/>
        <color rgb="FF000000"/>
        <rFont val="宋体"/>
        <family val="3"/>
        <charset val="134"/>
      </rPr>
      <t>用户状态</t>
    </r>
  </si>
  <si>
    <r>
      <rPr>
        <sz val="12"/>
        <color theme="1"/>
        <rFont val="宋体"/>
        <family val="3"/>
        <charset val="134"/>
      </rPr>
      <t>类别（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类）</t>
    </r>
    <phoneticPr fontId="2" type="noConversion"/>
  </si>
  <si>
    <r>
      <rPr>
        <sz val="12"/>
        <color theme="1"/>
        <rFont val="宋体"/>
        <family val="3"/>
        <charset val="134"/>
      </rPr>
      <t>独热</t>
    </r>
    <phoneticPr fontId="2" type="noConversion"/>
  </si>
  <si>
    <r>
      <rPr>
        <sz val="12"/>
        <color theme="1"/>
        <rFont val="宋体"/>
        <family val="3"/>
        <charset val="134"/>
      </rPr>
      <t>否</t>
    </r>
    <phoneticPr fontId="2" type="noConversion"/>
  </si>
  <si>
    <r>
      <rPr>
        <sz val="12"/>
        <color rgb="FF000000"/>
        <rFont val="宋体"/>
        <family val="3"/>
        <charset val="134"/>
      </rPr>
      <t>产品名称</t>
    </r>
  </si>
  <si>
    <r>
      <rPr>
        <sz val="12"/>
        <color theme="1"/>
        <rFont val="宋体"/>
        <family val="3"/>
        <charset val="134"/>
      </rPr>
      <t>类别（</t>
    </r>
    <r>
      <rPr>
        <sz val="12"/>
        <color theme="1"/>
        <rFont val="Times New Roman"/>
        <family val="1"/>
      </rPr>
      <t>13</t>
    </r>
    <r>
      <rPr>
        <sz val="12"/>
        <color theme="1"/>
        <rFont val="宋体"/>
        <family val="3"/>
        <charset val="134"/>
      </rPr>
      <t>类）</t>
    </r>
    <phoneticPr fontId="2" type="noConversion"/>
  </si>
  <si>
    <r>
      <rPr>
        <sz val="12"/>
        <color theme="1"/>
        <rFont val="宋体"/>
        <family val="3"/>
        <charset val="134"/>
      </rPr>
      <t>类别（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类）</t>
    </r>
    <phoneticPr fontId="2" type="noConversion"/>
  </si>
  <si>
    <r>
      <rPr>
        <sz val="12"/>
        <color rgb="FF000000"/>
        <rFont val="宋体"/>
        <family val="3"/>
        <charset val="134"/>
      </rPr>
      <t>用户号码</t>
    </r>
  </si>
  <si>
    <r>
      <rPr>
        <sz val="12"/>
        <color theme="1"/>
        <rFont val="宋体"/>
        <family val="3"/>
        <charset val="134"/>
      </rPr>
      <t>字符串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数字</t>
    </r>
    <phoneticPr fontId="2" type="noConversion"/>
  </si>
  <si>
    <r>
      <rPr>
        <sz val="12"/>
        <color theme="1"/>
        <rFont val="宋体"/>
        <family val="3"/>
        <charset val="134"/>
      </rPr>
      <t>类别（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类）</t>
    </r>
    <phoneticPr fontId="2" type="noConversion"/>
  </si>
  <si>
    <r>
      <rPr>
        <sz val="12"/>
        <color theme="1"/>
        <rFont val="宋体"/>
        <family val="3"/>
        <charset val="134"/>
      </rPr>
      <t>日期格式</t>
    </r>
    <phoneticPr fontId="2" type="noConversion"/>
  </si>
  <si>
    <r>
      <rPr>
        <sz val="12"/>
        <color theme="1"/>
        <rFont val="宋体"/>
        <family val="3"/>
        <charset val="134"/>
      </rPr>
      <t>转化为时间戳</t>
    </r>
    <phoneticPr fontId="2" type="noConversion"/>
  </si>
  <si>
    <r>
      <rPr>
        <sz val="12"/>
        <rFont val="宋体"/>
        <family val="3"/>
        <charset val="134"/>
      </rPr>
      <t>拆机时间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拆除设备</t>
    </r>
    <r>
      <rPr>
        <sz val="12"/>
        <rFont val="Times New Roman"/>
        <family val="1"/>
      </rPr>
      <t>)</t>
    </r>
    <phoneticPr fontId="2" type="noConversion"/>
  </si>
  <si>
    <r>
      <rPr>
        <sz val="12"/>
        <rFont val="宋体"/>
        <family val="3"/>
        <charset val="134"/>
      </rPr>
      <t>是</t>
    </r>
  </si>
  <si>
    <r>
      <rPr>
        <sz val="12"/>
        <rFont val="宋体"/>
        <family val="3"/>
        <charset val="134"/>
      </rPr>
      <t>是</t>
    </r>
    <phoneticPr fontId="2" type="noConversion"/>
  </si>
  <si>
    <r>
      <rPr>
        <sz val="12"/>
        <rFont val="宋体"/>
        <family val="3"/>
        <charset val="134"/>
      </rPr>
      <t>数值</t>
    </r>
    <phoneticPr fontId="2" type="noConversion"/>
  </si>
  <si>
    <t>序号</t>
    <phoneticPr fontId="2" type="noConversion"/>
  </si>
  <si>
    <t>类别（两类）</t>
    <phoneticPr fontId="2" type="noConversion"/>
  </si>
  <si>
    <t>是否离网</t>
    <phoneticPr fontId="2" type="noConversion"/>
  </si>
  <si>
    <t>客户标识</t>
    <phoneticPr fontId="2" type="noConversion"/>
  </si>
  <si>
    <t>产品标识</t>
    <phoneticPr fontId="2" type="noConversion"/>
  </si>
  <si>
    <t>最近一次缴费时间</t>
    <phoneticPr fontId="2" type="noConversion"/>
  </si>
  <si>
    <t>最近一次缴费时间距今</t>
    <phoneticPr fontId="2" type="noConversion"/>
  </si>
  <si>
    <t>众数补全</t>
    <phoneticPr fontId="2" type="noConversion"/>
  </si>
  <si>
    <t>服务开通日期补全</t>
    <phoneticPr fontId="2" type="noConversion"/>
  </si>
  <si>
    <t>产品分类描述</t>
    <phoneticPr fontId="2" type="noConversion"/>
  </si>
  <si>
    <t>账期月份</t>
  </si>
  <si>
    <t>用户标识</t>
  </si>
  <si>
    <t>ADSLD2308875738</t>
  </si>
  <si>
    <t>ADSLD2297521399</t>
  </si>
  <si>
    <t>ADSLD1448133</t>
  </si>
  <si>
    <t>ADSLD2302623097</t>
  </si>
  <si>
    <t>ADSLS2302373078</t>
  </si>
  <si>
    <t>ADSLD2185411832</t>
  </si>
  <si>
    <t>ADSLD2299760795</t>
  </si>
  <si>
    <t>客户标识</t>
  </si>
  <si>
    <t>用户状态</t>
  </si>
  <si>
    <t>后付费</t>
  </si>
  <si>
    <t>客户类型</t>
  </si>
  <si>
    <t>产品标识</t>
  </si>
  <si>
    <t>产品名称</t>
  </si>
  <si>
    <t>天翼宽带拨号(原ADSL拨号)</t>
  </si>
  <si>
    <t>极速专线</t>
  </si>
  <si>
    <t>产品类目标识</t>
  </si>
  <si>
    <t>宽带</t>
  </si>
  <si>
    <t>服务申请日期</t>
  </si>
  <si>
    <t>服务开通日期</t>
  </si>
  <si>
    <t>拆机时间</t>
  </si>
  <si>
    <t>计费方式</t>
  </si>
  <si>
    <t>统计属性</t>
  </si>
  <si>
    <t>普通</t>
  </si>
  <si>
    <t>宽带速率</t>
  </si>
  <si>
    <t>欠交月份</t>
  </si>
  <si>
    <t>上月欠交月份</t>
  </si>
  <si>
    <t>在网时长</t>
  </si>
  <si>
    <t>停机原因ID</t>
  </si>
  <si>
    <t>停机日期</t>
  </si>
  <si>
    <t>2018/1/25 星期四 下午 4:50:31</t>
  </si>
  <si>
    <t>是否融合套餐</t>
  </si>
  <si>
    <t>当月出账收入</t>
  </si>
  <si>
    <t>近三月平均收入</t>
  </si>
  <si>
    <t>缴费次数</t>
  </si>
  <si>
    <t>2018/4/5 星期四 上午 10:42:01</t>
  </si>
  <si>
    <t>2018/4/6 星期五 下午 1:54:59</t>
  </si>
  <si>
    <t>2018/4/8 星期日 下午 5:34:30</t>
  </si>
  <si>
    <t>2018/4/6 星期五 下午 12:52:46</t>
  </si>
  <si>
    <t>2018/4/6 星期五 下午 1:02:19</t>
  </si>
  <si>
    <t>2018/4/4 星期三 上午 3:41:37</t>
  </si>
  <si>
    <t>.</t>
  </si>
  <si>
    <t>当月拨打10000次数</t>
  </si>
  <si>
    <t>当月拨打异网客服电话次数</t>
  </si>
  <si>
    <t>是否离网</t>
  </si>
  <si>
    <t>否</t>
  </si>
  <si>
    <t>YFFCZCZKD2283649123</t>
  </si>
  <si>
    <t>预付费</t>
  </si>
  <si>
    <t>预付费城中村子宽带</t>
  </si>
  <si>
    <t>2014/12/22 星期一 上午 3:07:30</t>
  </si>
  <si>
    <t>预付费校园天翼宽带</t>
  </si>
  <si>
    <t>2018/1/1 星期一 上午 2:10:09</t>
  </si>
  <si>
    <t>YFFADSLD2284030021</t>
  </si>
  <si>
    <t>天翼宽带预付费拨号(原预付费ADSL拨号)</t>
  </si>
  <si>
    <t>CZWKD_YF2303413043</t>
  </si>
  <si>
    <t>预付费公寓宽带</t>
  </si>
  <si>
    <t>YFFCZCZKD2307312382</t>
  </si>
  <si>
    <t>2018/1/17 星期三 上午 12:08:18</t>
  </si>
  <si>
    <t>YFFADSLD2189735593</t>
  </si>
  <si>
    <t>ADSLD2284221229</t>
  </si>
  <si>
    <t>ADSLD2306381421</t>
  </si>
  <si>
    <t>ADSLD1295008</t>
  </si>
  <si>
    <t>2018/4/6 星期五 下午 2:04:56</t>
  </si>
  <si>
    <t>CZWKD_YF2298850049</t>
  </si>
  <si>
    <t>2016/12/30 星期五 上午 9:55:33</t>
  </si>
  <si>
    <t>ADSLD2306393934</t>
  </si>
  <si>
    <t>ADSLS1450169</t>
  </si>
  <si>
    <t>ADSLD1620150</t>
  </si>
  <si>
    <t>统计属性</t>
    <phoneticPr fontId="2" type="noConversion"/>
  </si>
  <si>
    <t>缴费次数</t>
    <phoneticPr fontId="2" type="noConversion"/>
  </si>
  <si>
    <t>标签</t>
    <phoneticPr fontId="2" type="noConversion"/>
  </si>
  <si>
    <t>服务开通日期</t>
    <phoneticPr fontId="2" type="noConversion"/>
  </si>
  <si>
    <t>1补全</t>
    <phoneticPr fontId="2" type="noConversion"/>
  </si>
  <si>
    <t>2018/4/4 星期三 上午 5:42:21</t>
    <phoneticPr fontId="2" type="noConversion"/>
  </si>
  <si>
    <t>2018/4/6 星期五 下午 2:12:47</t>
    <phoneticPr fontId="2" type="noConversion"/>
  </si>
  <si>
    <t>转化为0/1</t>
    <phoneticPr fontId="2" type="noConversion"/>
  </si>
  <si>
    <r>
      <rPr>
        <sz val="12"/>
        <color theme="1"/>
        <rFont val="宋体"/>
        <family val="3"/>
        <charset val="134"/>
      </rPr>
      <t>转化为</t>
    </r>
    <r>
      <rPr>
        <sz val="12"/>
        <color theme="1"/>
        <rFont val="Times New Roman"/>
        <family val="1"/>
      </rPr>
      <t>0/1</t>
    </r>
    <phoneticPr fontId="2" type="noConversion"/>
  </si>
  <si>
    <t>中文日期格式</t>
    <phoneticPr fontId="2" type="noConversion"/>
  </si>
  <si>
    <t>小数点</t>
    <phoneticPr fontId="2" type="noConversion"/>
  </si>
  <si>
    <t>停机时长</t>
    <phoneticPr fontId="2" type="noConversion"/>
  </si>
  <si>
    <t>.</t>
    <phoneticPr fontId="2" type="noConversion"/>
  </si>
  <si>
    <r>
      <rPr>
        <sz val="12"/>
        <color theme="1"/>
        <rFont val="宋体"/>
        <family val="3"/>
        <charset val="134"/>
      </rPr>
      <t>拆机时间非空则记为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，
否则记为</t>
    </r>
    <r>
      <rPr>
        <sz val="12"/>
        <color theme="1"/>
        <rFont val="Times New Roman"/>
        <family val="1"/>
      </rPr>
      <t>0</t>
    </r>
    <phoneticPr fontId="2" type="noConversion"/>
  </si>
  <si>
    <t>最近一次缴费时间</t>
    <phoneticPr fontId="2" type="noConversion"/>
  </si>
  <si>
    <t>用户号码</t>
    <phoneticPr fontId="2" type="noConversion"/>
  </si>
  <si>
    <t>ADSLD2291431446</t>
    <phoneticPr fontId="2" type="noConversion"/>
  </si>
  <si>
    <t>服务开通日期</t>
    <phoneticPr fontId="2" type="noConversion"/>
  </si>
  <si>
    <t>服务申请日期</t>
    <phoneticPr fontId="2" type="noConversion"/>
  </si>
  <si>
    <t>计费方式</t>
    <phoneticPr fontId="2" type="noConversion"/>
  </si>
  <si>
    <t>欠交月份</t>
    <phoneticPr fontId="2" type="noConversion"/>
  </si>
  <si>
    <t>上月欠交月份</t>
    <phoneticPr fontId="2" type="noConversion"/>
  </si>
  <si>
    <t>在网时长</t>
    <phoneticPr fontId="2" type="noConversion"/>
  </si>
  <si>
    <t>当月出账收入</t>
    <phoneticPr fontId="2" type="noConversion"/>
  </si>
  <si>
    <t>近三月平均收入</t>
    <phoneticPr fontId="2" type="noConversion"/>
  </si>
  <si>
    <t>用户状态</t>
    <phoneticPr fontId="2" type="noConversion"/>
  </si>
  <si>
    <t>产品名称</t>
    <phoneticPr fontId="2" type="noConversion"/>
  </si>
  <si>
    <t>客户类型</t>
    <phoneticPr fontId="2" type="noConversion"/>
  </si>
  <si>
    <t>用户标识</t>
    <phoneticPr fontId="2" type="noConversion"/>
  </si>
  <si>
    <t>两个日期选择其中之一，以开通日期为主，若开通日期为异常值(如19900101)则取服务申请日期，
若开通日期小于服务申请日期则取服务申请日期，并计算出距离账期201803的月数即网龄
网龄和在网时长高度正相关，相关系数为0.99</t>
    <phoneticPr fontId="2" type="noConversion"/>
  </si>
  <si>
    <t>预处理方式</t>
    <phoneticPr fontId="2" type="noConversion"/>
  </si>
  <si>
    <t>\</t>
    <phoneticPr fontId="2" type="noConversion"/>
  </si>
  <si>
    <r>
      <rPr>
        <sz val="12"/>
        <color theme="1"/>
        <rFont val="宋体"/>
        <family val="3"/>
        <charset val="134"/>
      </rPr>
      <t>共有</t>
    </r>
    <r>
      <rPr>
        <sz val="12"/>
        <color theme="1"/>
        <rFont val="Times New Roman"/>
        <family val="1"/>
      </rPr>
      <t>13</t>
    </r>
    <r>
      <rPr>
        <sz val="12"/>
        <color theme="1"/>
        <rFont val="宋体"/>
        <family val="3"/>
        <charset val="134"/>
      </rPr>
      <t>类，
类别的最大取值</t>
    </r>
    <r>
      <rPr>
        <sz val="12"/>
        <color theme="1"/>
        <rFont val="Times New Roman"/>
        <family val="1"/>
      </rPr>
      <t>500001961</t>
    </r>
    <r>
      <rPr>
        <sz val="12"/>
        <color theme="1"/>
        <rFont val="宋体"/>
        <family val="3"/>
        <charset val="134"/>
      </rPr>
      <t>，最小取值</t>
    </r>
    <r>
      <rPr>
        <sz val="12"/>
        <color theme="1"/>
        <rFont val="Times New Roman"/>
        <family val="1"/>
      </rPr>
      <t>47</t>
    </r>
    <r>
      <rPr>
        <sz val="12"/>
        <color theme="1"/>
        <rFont val="宋体"/>
        <family val="3"/>
        <charset val="134"/>
      </rPr>
      <t>，
数据未做处理</t>
    </r>
    <phoneticPr fontId="2" type="noConversion"/>
  </si>
  <si>
    <t>共有5类，
类别的最大取值是5，最小取值是1，
数据未做处理</t>
    <phoneticPr fontId="2" type="noConversion"/>
  </si>
  <si>
    <t>产品类目标识</t>
    <phoneticPr fontId="2" type="noConversion"/>
  </si>
  <si>
    <r>
      <rPr>
        <sz val="12"/>
        <color theme="1"/>
        <rFont val="宋体"/>
        <family val="3"/>
        <charset val="134"/>
      </rPr>
      <t>共有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类，
类别的最大值是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，最小值是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，
数据未做处理</t>
    </r>
    <phoneticPr fontId="2" type="noConversion"/>
  </si>
  <si>
    <t>只有一类，
取值是3，
删除该字段</t>
    <phoneticPr fontId="2" type="noConversion"/>
  </si>
  <si>
    <t>补全后只有一类取值，
删除该字段</t>
    <phoneticPr fontId="2" type="noConversion"/>
  </si>
  <si>
    <t>编码之后，数据未做处理</t>
    <phoneticPr fontId="2" type="noConversion"/>
  </si>
  <si>
    <t>截取用户号码的字符串部分，
将字符串在转码为数字</t>
    <phoneticPr fontId="2" type="noConversion"/>
  </si>
  <si>
    <t>0补全</t>
    <phoneticPr fontId="2" type="noConversion"/>
  </si>
  <si>
    <t>映射为1~5的数字</t>
    <phoneticPr fontId="2" type="noConversion"/>
  </si>
  <si>
    <t>映射为1~13的数字</t>
    <phoneticPr fontId="2" type="noConversion"/>
  </si>
  <si>
    <t>映射为0/1</t>
    <phoneticPr fontId="2" type="noConversion"/>
  </si>
  <si>
    <t>映射为是否缴费，
有缴费时间则记为1，否则记为0</t>
    <phoneticPr fontId="2" type="noConversion"/>
  </si>
  <si>
    <t>转化为是否拆机</t>
    <phoneticPr fontId="2" type="noConversion"/>
  </si>
  <si>
    <t>停机日期</t>
    <phoneticPr fontId="2" type="noConversion"/>
  </si>
  <si>
    <t>转化为是否停机，
有停机时间则即为1，负责记为0</t>
    <phoneticPr fontId="2" type="noConversion"/>
  </si>
  <si>
    <r>
      <t>0</t>
    </r>
    <r>
      <rPr>
        <sz val="12"/>
        <color theme="1"/>
        <rFont val="宋体"/>
        <family val="3"/>
        <charset val="134"/>
      </rPr>
      <t>补全</t>
    </r>
    <phoneticPr fontId="2" type="noConversion"/>
  </si>
  <si>
    <r>
      <rPr>
        <sz val="12"/>
        <color theme="1"/>
        <rFont val="宋体"/>
        <family val="3"/>
        <charset val="134"/>
      </rPr>
      <t>大于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时映射为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，小于等于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时映射为</t>
    </r>
    <r>
      <rPr>
        <sz val="12"/>
        <color theme="1"/>
        <rFont val="Times New Roman"/>
        <family val="1"/>
      </rPr>
      <t>0</t>
    </r>
    <phoneticPr fontId="2" type="noConversion"/>
  </si>
  <si>
    <t>等于-1的表示没有停机，
将等于-1的映射为0</t>
    <phoneticPr fontId="2" type="noConversion"/>
  </si>
  <si>
    <t>与服务申请日期服务开通日期所计算出的网龄几乎一致</t>
    <phoneticPr fontId="2" type="noConversion"/>
  </si>
  <si>
    <r>
      <rPr>
        <sz val="12"/>
        <color theme="1"/>
        <rFont val="宋体"/>
        <family val="3"/>
        <charset val="134"/>
      </rPr>
      <t>停机原因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不等于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的表示已停机，
等于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的表示已停机，
将不等于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的映射为</t>
    </r>
    <r>
      <rPr>
        <sz val="12"/>
        <color theme="1"/>
        <rFont val="Times New Roman"/>
        <family val="1"/>
      </rPr>
      <t>0</t>
    </r>
    <phoneticPr fontId="2" type="noConversion"/>
  </si>
  <si>
    <r>
      <rPr>
        <sz val="12"/>
        <rFont val="宋体"/>
        <family val="3"/>
        <charset val="134"/>
      </rPr>
      <t>当月拨打</t>
    </r>
    <r>
      <rPr>
        <sz val="12"/>
        <rFont val="Times New Roman"/>
        <family val="1"/>
      </rPr>
      <t>10000</t>
    </r>
    <r>
      <rPr>
        <sz val="12"/>
        <rFont val="宋体"/>
        <family val="3"/>
        <charset val="134"/>
      </rPr>
      <t>次数</t>
    </r>
    <phoneticPr fontId="2" type="noConversion"/>
  </si>
  <si>
    <t>当月拨打异网客服电话次数</t>
    <phoneticPr fontId="2" type="noConversion"/>
  </si>
  <si>
    <t>账期月份</t>
    <phoneticPr fontId="2" type="noConversion"/>
  </si>
  <si>
    <t>产品分类描述</t>
    <phoneticPr fontId="2" type="noConversion"/>
  </si>
  <si>
    <t>最近一次缴费时间距今</t>
    <phoneticPr fontId="2" type="noConversion"/>
  </si>
  <si>
    <t>ADSLD2300161420</t>
    <phoneticPr fontId="2" type="noConversion"/>
  </si>
  <si>
    <r>
      <rPr>
        <sz val="12"/>
        <color theme="1"/>
        <rFont val="宋体"/>
        <family val="3"/>
        <charset val="134"/>
      </rPr>
      <t>共有</t>
    </r>
    <r>
      <rPr>
        <sz val="12"/>
        <color theme="1"/>
        <rFont val="Times New Roman"/>
        <family val="1"/>
      </rPr>
      <t>746247</t>
    </r>
    <r>
      <rPr>
        <sz val="12"/>
        <color theme="1"/>
        <rFont val="宋体"/>
        <family val="3"/>
        <charset val="134"/>
      </rPr>
      <t>类，
类别的最大值</t>
    </r>
    <r>
      <rPr>
        <sz val="12"/>
        <color theme="1"/>
        <rFont val="Times New Roman"/>
        <family val="1"/>
      </rPr>
      <t xml:space="preserve">: 6547013730 </t>
    </r>
    <r>
      <rPr>
        <sz val="12"/>
        <color theme="1"/>
        <rFont val="宋体"/>
        <family val="3"/>
        <charset val="134"/>
      </rPr>
      <t>，类别的最小值</t>
    </r>
    <r>
      <rPr>
        <sz val="12"/>
        <color theme="1"/>
        <rFont val="Times New Roman"/>
        <family val="1"/>
      </rPr>
      <t>: 816407781</t>
    </r>
    <phoneticPr fontId="2" type="noConversion"/>
  </si>
  <si>
    <r>
      <rPr>
        <sz val="12"/>
        <color theme="1"/>
        <rFont val="宋体"/>
        <family val="3"/>
        <charset val="134"/>
      </rPr>
      <t>距离</t>
    </r>
    <r>
      <rPr>
        <sz val="12"/>
        <color theme="1"/>
        <rFont val="Times New Roman"/>
        <family val="1"/>
      </rPr>
      <t>201802</t>
    </r>
    <r>
      <rPr>
        <sz val="12"/>
        <color theme="1"/>
        <rFont val="宋体"/>
        <family val="3"/>
        <charset val="134"/>
      </rPr>
      <t>的月数，</t>
    </r>
    <phoneticPr fontId="2" type="noConversion"/>
  </si>
  <si>
    <r>
      <rPr>
        <sz val="12"/>
        <color theme="1"/>
        <rFont val="宋体"/>
        <family val="3"/>
        <charset val="134"/>
      </rPr>
      <t>离</t>
    </r>
    <r>
      <rPr>
        <sz val="12"/>
        <color theme="1"/>
        <rFont val="Times New Roman"/>
        <family val="1"/>
      </rPr>
      <t>201803</t>
    </r>
    <r>
      <rPr>
        <sz val="12"/>
        <color theme="1"/>
        <rFont val="宋体"/>
        <family val="3"/>
        <charset val="134"/>
      </rPr>
      <t>的月数</t>
    </r>
    <phoneticPr fontId="2" type="noConversion"/>
  </si>
  <si>
    <t>是</t>
    <phoneticPr fontId="2" type="noConversion"/>
  </si>
  <si>
    <r>
      <rPr>
        <sz val="12"/>
        <color theme="1"/>
        <rFont val="宋体"/>
        <family val="3"/>
        <charset val="134"/>
      </rPr>
      <t>编码之后，数据未做处理
标签占比，是</t>
    </r>
    <r>
      <rPr>
        <sz val="12"/>
        <color theme="1"/>
        <rFont val="Times New Roman"/>
        <family val="3"/>
        <charset val="134"/>
      </rPr>
      <t>:</t>
    </r>
    <r>
      <rPr>
        <sz val="12"/>
        <color theme="1"/>
        <rFont val="宋体"/>
        <family val="3"/>
        <charset val="134"/>
      </rPr>
      <t>否</t>
    </r>
    <r>
      <rPr>
        <sz val="12"/>
        <color theme="1"/>
        <rFont val="Times New Roman"/>
        <family val="3"/>
        <charset val="134"/>
      </rPr>
      <t>=1:50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</si>
</sst>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3"/>
      <charset val="134"/>
    </font>
    <font>
      <sz val="12"/>
      <color rgb="FF000000"/>
      <name val="Times New Roman"/>
      <family val="3"/>
      <charset val="134"/>
    </font>
    <font>
      <sz val="12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10" fontId="5" fillId="0" borderId="1" xfId="1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10" fontId="5" fillId="2" borderId="1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10" fontId="7" fillId="2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0" fontId="5" fillId="3" borderId="1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10" fontId="5" fillId="6" borderId="1" xfId="1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10" fontId="5" fillId="0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10" fontId="5" fillId="7" borderId="1" xfId="1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7C8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E61E-B08B-481E-B4FD-31CD2FBC9A64}">
  <dimension ref="A1:AE23"/>
  <sheetViews>
    <sheetView workbookViewId="0">
      <pane ySplit="1" topLeftCell="A2" activePane="bottomLeft" state="frozen"/>
      <selection pane="bottomLeft" activeCell="C2" sqref="C2"/>
    </sheetView>
  </sheetViews>
  <sheetFormatPr defaultRowHeight="14.25" x14ac:dyDescent="0.2"/>
  <cols>
    <col min="2" max="2" width="10.75" customWidth="1"/>
    <col min="3" max="3" width="22.25" bestFit="1" customWidth="1"/>
    <col min="4" max="4" width="11.25" customWidth="1"/>
    <col min="5" max="5" width="9.125" customWidth="1"/>
    <col min="7" max="7" width="10" customWidth="1"/>
  </cols>
  <sheetData>
    <row r="1" spans="1:31" s="32" customFormat="1" x14ac:dyDescent="0.2">
      <c r="A1" s="33" t="s">
        <v>55</v>
      </c>
      <c r="B1" s="33" t="s">
        <v>56</v>
      </c>
      <c r="C1" s="33" t="s">
        <v>139</v>
      </c>
      <c r="D1" s="33" t="s">
        <v>64</v>
      </c>
      <c r="E1" s="33" t="s">
        <v>65</v>
      </c>
      <c r="F1" s="33" t="s">
        <v>67</v>
      </c>
      <c r="G1" s="33" t="s">
        <v>68</v>
      </c>
      <c r="H1" s="33" t="s">
        <v>69</v>
      </c>
      <c r="I1" s="33" t="s">
        <v>72</v>
      </c>
      <c r="J1" s="33" t="s">
        <v>180</v>
      </c>
      <c r="K1" s="33" t="s">
        <v>74</v>
      </c>
      <c r="L1" s="33" t="s">
        <v>75</v>
      </c>
      <c r="M1" s="33" t="s">
        <v>76</v>
      </c>
      <c r="N1" s="33" t="s">
        <v>77</v>
      </c>
      <c r="O1" s="33" t="s">
        <v>78</v>
      </c>
      <c r="P1" s="33" t="s">
        <v>80</v>
      </c>
      <c r="Q1" s="33" t="s">
        <v>81</v>
      </c>
      <c r="R1" s="33" t="s">
        <v>82</v>
      </c>
      <c r="S1" s="33" t="s">
        <v>83</v>
      </c>
      <c r="T1" s="33" t="s">
        <v>84</v>
      </c>
      <c r="U1" s="33" t="s">
        <v>135</v>
      </c>
      <c r="V1" s="33" t="s">
        <v>85</v>
      </c>
      <c r="W1" s="33" t="s">
        <v>87</v>
      </c>
      <c r="X1" s="33" t="s">
        <v>88</v>
      </c>
      <c r="Y1" s="33" t="s">
        <v>89</v>
      </c>
      <c r="Z1" s="33" t="s">
        <v>90</v>
      </c>
      <c r="AA1" s="33" t="s">
        <v>138</v>
      </c>
      <c r="AB1" s="33" t="s">
        <v>181</v>
      </c>
      <c r="AC1" s="33" t="s">
        <v>98</v>
      </c>
      <c r="AD1" s="33" t="s">
        <v>99</v>
      </c>
      <c r="AE1" s="33" t="s">
        <v>100</v>
      </c>
    </row>
    <row r="2" spans="1:31" x14ac:dyDescent="0.2">
      <c r="A2" s="34">
        <v>201803</v>
      </c>
      <c r="B2" s="34">
        <v>6955825907</v>
      </c>
      <c r="C2" s="34" t="s">
        <v>57</v>
      </c>
      <c r="D2" s="34">
        <v>6546959008</v>
      </c>
      <c r="E2" s="34" t="s">
        <v>66</v>
      </c>
      <c r="F2" s="34">
        <v>3</v>
      </c>
      <c r="G2" s="34">
        <v>47</v>
      </c>
      <c r="H2" s="34" t="s">
        <v>70</v>
      </c>
      <c r="I2" s="34">
        <v>3</v>
      </c>
      <c r="J2" s="34" t="s">
        <v>73</v>
      </c>
      <c r="K2" s="34">
        <v>20180331</v>
      </c>
      <c r="L2" s="34">
        <v>19900101</v>
      </c>
      <c r="M2" s="34"/>
      <c r="N2" s="34">
        <v>3</v>
      </c>
      <c r="O2" s="34" t="s">
        <v>79</v>
      </c>
      <c r="P2" s="34">
        <v>0</v>
      </c>
      <c r="Q2" s="34">
        <v>0</v>
      </c>
      <c r="R2" s="34">
        <v>0</v>
      </c>
      <c r="S2" s="34">
        <v>0</v>
      </c>
      <c r="T2" s="34">
        <v>-1</v>
      </c>
      <c r="U2" s="34">
        <v>-1</v>
      </c>
      <c r="V2" s="34"/>
      <c r="W2" s="34">
        <v>-1</v>
      </c>
      <c r="X2" s="34">
        <v>0</v>
      </c>
      <c r="Y2" s="34">
        <v>0</v>
      </c>
      <c r="Z2" s="34"/>
      <c r="AA2" s="34"/>
      <c r="AB2" s="34"/>
      <c r="AC2" s="34"/>
      <c r="AD2" s="34"/>
      <c r="AE2" s="34" t="s">
        <v>101</v>
      </c>
    </row>
    <row r="3" spans="1:31" x14ac:dyDescent="0.2">
      <c r="A3" s="34">
        <v>201803</v>
      </c>
      <c r="B3" s="34">
        <v>6930609135</v>
      </c>
      <c r="C3" s="34" t="s">
        <v>58</v>
      </c>
      <c r="D3" s="34">
        <v>6502365034</v>
      </c>
      <c r="E3" s="34" t="s">
        <v>66</v>
      </c>
      <c r="F3" s="34">
        <v>3</v>
      </c>
      <c r="G3" s="34">
        <v>47</v>
      </c>
      <c r="H3" s="34" t="s">
        <v>70</v>
      </c>
      <c r="I3" s="34">
        <v>3</v>
      </c>
      <c r="J3" s="34" t="s">
        <v>73</v>
      </c>
      <c r="K3" s="34">
        <v>20160712</v>
      </c>
      <c r="L3" s="34">
        <v>20160712</v>
      </c>
      <c r="M3" s="34"/>
      <c r="N3" s="34">
        <v>3</v>
      </c>
      <c r="O3" s="34" t="s">
        <v>79</v>
      </c>
      <c r="P3" s="34">
        <v>100</v>
      </c>
      <c r="Q3" s="34">
        <v>0</v>
      </c>
      <c r="R3" s="34">
        <v>0</v>
      </c>
      <c r="S3" s="34">
        <v>20</v>
      </c>
      <c r="T3" s="34">
        <v>97</v>
      </c>
      <c r="U3" s="34">
        <v>2</v>
      </c>
      <c r="V3" s="34" t="s">
        <v>86</v>
      </c>
      <c r="W3" s="34">
        <v>1</v>
      </c>
      <c r="X3" s="34">
        <v>5</v>
      </c>
      <c r="Y3" s="34">
        <v>51.72</v>
      </c>
      <c r="Z3" s="34">
        <v>1</v>
      </c>
      <c r="AA3" s="34" t="s">
        <v>91</v>
      </c>
      <c r="AB3" s="34" t="s">
        <v>97</v>
      </c>
      <c r="AC3" s="34"/>
      <c r="AD3" s="34"/>
      <c r="AE3" s="34" t="s">
        <v>101</v>
      </c>
    </row>
    <row r="4" spans="1:31" x14ac:dyDescent="0.2">
      <c r="A4" s="34">
        <v>201803</v>
      </c>
      <c r="B4" s="34">
        <v>1374873063</v>
      </c>
      <c r="C4" s="34" t="s">
        <v>59</v>
      </c>
      <c r="D4" s="34">
        <v>816623623</v>
      </c>
      <c r="E4" s="34" t="s">
        <v>66</v>
      </c>
      <c r="F4" s="34">
        <v>3</v>
      </c>
      <c r="G4" s="34">
        <v>47</v>
      </c>
      <c r="H4" s="34" t="s">
        <v>70</v>
      </c>
      <c r="I4" s="34">
        <v>3</v>
      </c>
      <c r="J4" s="34" t="s">
        <v>73</v>
      </c>
      <c r="K4" s="34">
        <v>20070707</v>
      </c>
      <c r="L4" s="34">
        <v>20070707</v>
      </c>
      <c r="M4" s="34"/>
      <c r="N4" s="34">
        <v>3</v>
      </c>
      <c r="O4" s="34" t="s">
        <v>79</v>
      </c>
      <c r="P4" s="34">
        <v>50</v>
      </c>
      <c r="Q4" s="34">
        <v>0</v>
      </c>
      <c r="R4" s="34">
        <v>0</v>
      </c>
      <c r="S4" s="34">
        <v>128</v>
      </c>
      <c r="T4" s="34">
        <v>-1</v>
      </c>
      <c r="U4" s="34">
        <v>-1</v>
      </c>
      <c r="V4" s="34"/>
      <c r="W4" s="34">
        <v>1</v>
      </c>
      <c r="X4" s="34">
        <v>0</v>
      </c>
      <c r="Y4" s="34">
        <v>15</v>
      </c>
      <c r="Z4" s="34"/>
      <c r="AA4" s="34"/>
      <c r="AB4" s="34"/>
      <c r="AC4" s="34"/>
      <c r="AD4" s="34"/>
      <c r="AE4" s="34" t="s">
        <v>101</v>
      </c>
    </row>
    <row r="5" spans="1:31" x14ac:dyDescent="0.2">
      <c r="A5" s="34">
        <v>201803</v>
      </c>
      <c r="B5" s="34">
        <v>6924878518</v>
      </c>
      <c r="C5" s="34" t="s">
        <v>140</v>
      </c>
      <c r="D5" s="34">
        <v>6517095164</v>
      </c>
      <c r="E5" s="34" t="s">
        <v>66</v>
      </c>
      <c r="F5" s="34">
        <v>2</v>
      </c>
      <c r="G5" s="34">
        <v>47</v>
      </c>
      <c r="H5" s="34" t="s">
        <v>70</v>
      </c>
      <c r="I5" s="34">
        <v>3</v>
      </c>
      <c r="J5" s="34" t="s">
        <v>73</v>
      </c>
      <c r="K5" s="34">
        <v>20160109</v>
      </c>
      <c r="L5" s="34">
        <v>20160109</v>
      </c>
      <c r="M5" s="34"/>
      <c r="N5" s="34">
        <v>3</v>
      </c>
      <c r="O5" s="34" t="s">
        <v>79</v>
      </c>
      <c r="P5" s="34">
        <v>100</v>
      </c>
      <c r="Q5" s="34">
        <v>0</v>
      </c>
      <c r="R5" s="34">
        <v>0</v>
      </c>
      <c r="S5" s="34">
        <v>26</v>
      </c>
      <c r="T5" s="34">
        <v>-1</v>
      </c>
      <c r="U5" s="34">
        <v>-1</v>
      </c>
      <c r="V5" s="34"/>
      <c r="W5" s="34">
        <v>1</v>
      </c>
      <c r="X5" s="34">
        <v>280</v>
      </c>
      <c r="Y5" s="34">
        <v>280</v>
      </c>
      <c r="Z5" s="34">
        <v>1</v>
      </c>
      <c r="AA5" s="34" t="s">
        <v>92</v>
      </c>
      <c r="AB5" s="34" t="s">
        <v>136</v>
      </c>
      <c r="AC5" s="34"/>
      <c r="AD5" s="34"/>
      <c r="AE5" s="34" t="s">
        <v>101</v>
      </c>
    </row>
    <row r="6" spans="1:31" x14ac:dyDescent="0.2">
      <c r="A6" s="34">
        <v>201803</v>
      </c>
      <c r="B6" s="34">
        <v>6935954623</v>
      </c>
      <c r="C6" s="34" t="s">
        <v>182</v>
      </c>
      <c r="D6" s="34">
        <v>816790566</v>
      </c>
      <c r="E6" s="34" t="s">
        <v>66</v>
      </c>
      <c r="F6" s="34">
        <v>3</v>
      </c>
      <c r="G6" s="34">
        <v>47</v>
      </c>
      <c r="H6" s="34" t="s">
        <v>70</v>
      </c>
      <c r="I6" s="34">
        <v>3</v>
      </c>
      <c r="J6" s="34" t="s">
        <v>73</v>
      </c>
      <c r="K6" s="34">
        <v>20161123</v>
      </c>
      <c r="L6" s="34">
        <v>20161123</v>
      </c>
      <c r="M6" s="34"/>
      <c r="N6" s="34">
        <v>3</v>
      </c>
      <c r="O6" s="34" t="s">
        <v>79</v>
      </c>
      <c r="P6" s="34">
        <v>100</v>
      </c>
      <c r="Q6" s="34">
        <v>0</v>
      </c>
      <c r="R6" s="34">
        <v>0</v>
      </c>
      <c r="S6" s="34">
        <v>16</v>
      </c>
      <c r="T6" s="34">
        <v>-1</v>
      </c>
      <c r="U6" s="34">
        <v>-1</v>
      </c>
      <c r="V6" s="34"/>
      <c r="W6" s="34">
        <v>1</v>
      </c>
      <c r="X6" s="34">
        <v>0</v>
      </c>
      <c r="Y6" s="34">
        <v>0</v>
      </c>
      <c r="Z6" s="34">
        <v>1</v>
      </c>
      <c r="AA6" s="34" t="s">
        <v>93</v>
      </c>
      <c r="AB6" s="34" t="s">
        <v>97</v>
      </c>
      <c r="AC6" s="34"/>
      <c r="AD6" s="34"/>
      <c r="AE6" s="34" t="s">
        <v>101</v>
      </c>
    </row>
    <row r="7" spans="1:31" x14ac:dyDescent="0.2">
      <c r="A7" s="34">
        <v>201803</v>
      </c>
      <c r="B7" s="34">
        <v>6940773279</v>
      </c>
      <c r="C7" s="34" t="s">
        <v>60</v>
      </c>
      <c r="D7" s="34">
        <v>6528914025</v>
      </c>
      <c r="E7" s="34" t="s">
        <v>66</v>
      </c>
      <c r="F7" s="34">
        <v>3</v>
      </c>
      <c r="G7" s="34">
        <v>47</v>
      </c>
      <c r="H7" s="34" t="s">
        <v>70</v>
      </c>
      <c r="I7" s="34">
        <v>3</v>
      </c>
      <c r="J7" s="34" t="s">
        <v>73</v>
      </c>
      <c r="K7" s="34">
        <v>20170428</v>
      </c>
      <c r="L7" s="34">
        <v>20170428</v>
      </c>
      <c r="M7" s="34"/>
      <c r="N7" s="34">
        <v>3</v>
      </c>
      <c r="O7" s="34" t="s">
        <v>79</v>
      </c>
      <c r="P7" s="34">
        <v>200</v>
      </c>
      <c r="Q7" s="34">
        <v>0</v>
      </c>
      <c r="R7" s="34">
        <v>0</v>
      </c>
      <c r="S7" s="34">
        <v>11</v>
      </c>
      <c r="T7" s="34">
        <v>-1</v>
      </c>
      <c r="U7" s="34">
        <v>-1</v>
      </c>
      <c r="V7" s="34"/>
      <c r="W7" s="34">
        <v>1</v>
      </c>
      <c r="X7" s="34">
        <v>30</v>
      </c>
      <c r="Y7" s="34">
        <v>30</v>
      </c>
      <c r="Z7" s="34">
        <v>1</v>
      </c>
      <c r="AA7" s="34" t="s">
        <v>94</v>
      </c>
      <c r="AB7" s="34" t="s">
        <v>97</v>
      </c>
      <c r="AC7" s="34"/>
      <c r="AD7" s="34"/>
      <c r="AE7" s="34" t="s">
        <v>101</v>
      </c>
    </row>
    <row r="8" spans="1:31" x14ac:dyDescent="0.2">
      <c r="A8" s="34">
        <v>201803</v>
      </c>
      <c r="B8" s="34">
        <v>6940324624</v>
      </c>
      <c r="C8" s="34" t="s">
        <v>61</v>
      </c>
      <c r="D8" s="34">
        <v>816718304</v>
      </c>
      <c r="E8" s="34" t="s">
        <v>66</v>
      </c>
      <c r="F8" s="34">
        <v>2</v>
      </c>
      <c r="G8" s="34">
        <v>48</v>
      </c>
      <c r="H8" s="34" t="s">
        <v>71</v>
      </c>
      <c r="I8" s="34">
        <v>3</v>
      </c>
      <c r="J8" s="34" t="s">
        <v>73</v>
      </c>
      <c r="K8" s="34">
        <v>20170414</v>
      </c>
      <c r="L8" s="34">
        <v>20170414</v>
      </c>
      <c r="M8" s="34"/>
      <c r="N8" s="34">
        <v>3</v>
      </c>
      <c r="O8" s="34" t="s">
        <v>79</v>
      </c>
      <c r="P8" s="34">
        <v>10</v>
      </c>
      <c r="Q8" s="34">
        <v>0</v>
      </c>
      <c r="R8" s="34">
        <v>0</v>
      </c>
      <c r="S8" s="34">
        <v>11</v>
      </c>
      <c r="T8" s="34">
        <v>-1</v>
      </c>
      <c r="U8" s="34">
        <v>-1</v>
      </c>
      <c r="V8" s="34"/>
      <c r="W8" s="34">
        <v>1</v>
      </c>
      <c r="X8" s="34">
        <v>350</v>
      </c>
      <c r="Y8" s="34">
        <v>350</v>
      </c>
      <c r="Z8" s="34">
        <v>1</v>
      </c>
      <c r="AA8" s="34" t="s">
        <v>95</v>
      </c>
      <c r="AB8" s="34" t="s">
        <v>97</v>
      </c>
      <c r="AC8" s="34"/>
      <c r="AD8" s="34"/>
      <c r="AE8" s="34" t="s">
        <v>101</v>
      </c>
    </row>
    <row r="9" spans="1:31" x14ac:dyDescent="0.2">
      <c r="A9" s="34">
        <v>201803</v>
      </c>
      <c r="B9" s="34">
        <v>6870289164</v>
      </c>
      <c r="C9" s="34" t="s">
        <v>62</v>
      </c>
      <c r="D9" s="34">
        <v>6493531363</v>
      </c>
      <c r="E9" s="34" t="s">
        <v>66</v>
      </c>
      <c r="F9" s="34">
        <v>3</v>
      </c>
      <c r="G9" s="34">
        <v>47</v>
      </c>
      <c r="H9" s="34" t="s">
        <v>70</v>
      </c>
      <c r="I9" s="34">
        <v>3</v>
      </c>
      <c r="J9" s="34" t="s">
        <v>73</v>
      </c>
      <c r="K9" s="34">
        <v>20130107</v>
      </c>
      <c r="L9" s="34">
        <v>20130107</v>
      </c>
      <c r="M9" s="34"/>
      <c r="N9" s="34">
        <v>3</v>
      </c>
      <c r="O9" s="34" t="s">
        <v>79</v>
      </c>
      <c r="P9" s="34">
        <v>100</v>
      </c>
      <c r="Q9" s="34">
        <v>0</v>
      </c>
      <c r="R9" s="34">
        <v>0</v>
      </c>
      <c r="S9" s="34">
        <v>62</v>
      </c>
      <c r="T9" s="34">
        <v>-1</v>
      </c>
      <c r="U9" s="34">
        <v>-1</v>
      </c>
      <c r="V9" s="34"/>
      <c r="W9" s="34">
        <v>1</v>
      </c>
      <c r="X9" s="34">
        <v>90</v>
      </c>
      <c r="Y9" s="34">
        <v>85</v>
      </c>
      <c r="Z9" s="34">
        <v>1</v>
      </c>
      <c r="AA9" s="34" t="s">
        <v>96</v>
      </c>
      <c r="AB9" s="34" t="s">
        <v>97</v>
      </c>
      <c r="AC9" s="34"/>
      <c r="AD9" s="34"/>
      <c r="AE9" s="34" t="s">
        <v>101</v>
      </c>
    </row>
    <row r="10" spans="1:31" x14ac:dyDescent="0.2">
      <c r="A10" s="34">
        <v>201803</v>
      </c>
      <c r="B10" s="34">
        <v>6935181986</v>
      </c>
      <c r="C10" s="34" t="s">
        <v>63</v>
      </c>
      <c r="D10" s="34">
        <v>6478450802</v>
      </c>
      <c r="E10" s="34" t="s">
        <v>66</v>
      </c>
      <c r="F10" s="34">
        <v>3</v>
      </c>
      <c r="G10" s="34">
        <v>47</v>
      </c>
      <c r="H10" s="34" t="s">
        <v>70</v>
      </c>
      <c r="I10" s="34">
        <v>3</v>
      </c>
      <c r="J10" s="34" t="s">
        <v>73</v>
      </c>
      <c r="K10" s="34">
        <v>20161027</v>
      </c>
      <c r="L10" s="34">
        <v>20161027</v>
      </c>
      <c r="M10" s="34"/>
      <c r="N10" s="34">
        <v>3</v>
      </c>
      <c r="O10" s="34" t="s">
        <v>79</v>
      </c>
      <c r="P10" s="34">
        <v>100</v>
      </c>
      <c r="Q10" s="34">
        <v>0</v>
      </c>
      <c r="R10" s="34">
        <v>0</v>
      </c>
      <c r="S10" s="34">
        <v>17</v>
      </c>
      <c r="T10" s="34">
        <v>-1</v>
      </c>
      <c r="U10" s="34">
        <v>-1</v>
      </c>
      <c r="V10" s="34"/>
      <c r="W10" s="34">
        <v>1</v>
      </c>
      <c r="X10" s="34">
        <v>0</v>
      </c>
      <c r="Y10" s="34">
        <v>0</v>
      </c>
      <c r="Z10" s="34">
        <v>1</v>
      </c>
      <c r="AA10" s="34" t="s">
        <v>130</v>
      </c>
      <c r="AB10" s="34" t="s">
        <v>97</v>
      </c>
      <c r="AC10" s="34"/>
      <c r="AD10" s="34"/>
      <c r="AE10" s="34" t="s">
        <v>101</v>
      </c>
    </row>
    <row r="11" spans="1:31" x14ac:dyDescent="0.2">
      <c r="A11" s="34">
        <v>201803</v>
      </c>
      <c r="B11" s="34">
        <v>6911455035</v>
      </c>
      <c r="C11" s="34" t="s">
        <v>102</v>
      </c>
      <c r="D11" s="34">
        <v>6509047927</v>
      </c>
      <c r="E11" s="34" t="s">
        <v>103</v>
      </c>
      <c r="F11" s="34">
        <v>3</v>
      </c>
      <c r="G11" s="34">
        <v>2341</v>
      </c>
      <c r="H11" s="34" t="s">
        <v>104</v>
      </c>
      <c r="I11" s="34">
        <v>3</v>
      </c>
      <c r="J11" s="34" t="s">
        <v>73</v>
      </c>
      <c r="K11" s="34">
        <v>20141026</v>
      </c>
      <c r="L11" s="34">
        <v>20141026</v>
      </c>
      <c r="M11" s="34"/>
      <c r="N11" s="34">
        <v>3</v>
      </c>
      <c r="O11" s="34" t="s">
        <v>79</v>
      </c>
      <c r="P11" s="34">
        <v>10</v>
      </c>
      <c r="Q11" s="34">
        <v>0</v>
      </c>
      <c r="R11" s="34">
        <v>0</v>
      </c>
      <c r="S11" s="34">
        <v>41</v>
      </c>
      <c r="T11" s="34">
        <v>98</v>
      </c>
      <c r="U11" s="34">
        <v>39</v>
      </c>
      <c r="V11" s="34" t="s">
        <v>105</v>
      </c>
      <c r="W11" s="34">
        <v>-1</v>
      </c>
      <c r="X11" s="34">
        <v>0</v>
      </c>
      <c r="Y11" s="34">
        <v>0</v>
      </c>
      <c r="Z11" s="34"/>
      <c r="AA11" s="34"/>
      <c r="AB11" s="34"/>
      <c r="AC11" s="34"/>
      <c r="AD11" s="34"/>
      <c r="AE11" s="34" t="s">
        <v>101</v>
      </c>
    </row>
    <row r="12" spans="1:31" x14ac:dyDescent="0.2">
      <c r="A12" s="34">
        <v>201803</v>
      </c>
      <c r="B12" s="34">
        <v>6933103114</v>
      </c>
      <c r="C12" s="35">
        <v>7600100000000</v>
      </c>
      <c r="D12" s="34">
        <v>6502534394</v>
      </c>
      <c r="E12" s="34" t="s">
        <v>103</v>
      </c>
      <c r="F12" s="34">
        <v>3</v>
      </c>
      <c r="G12" s="34">
        <v>3881</v>
      </c>
      <c r="H12" s="34" t="s">
        <v>106</v>
      </c>
      <c r="I12" s="34">
        <v>3</v>
      </c>
      <c r="J12" s="34" t="s">
        <v>73</v>
      </c>
      <c r="K12" s="34">
        <v>20160919</v>
      </c>
      <c r="L12" s="34">
        <v>20160919</v>
      </c>
      <c r="M12" s="34"/>
      <c r="N12" s="34">
        <v>3</v>
      </c>
      <c r="O12" s="34" t="s">
        <v>79</v>
      </c>
      <c r="P12" s="34">
        <v>10</v>
      </c>
      <c r="Q12" s="34">
        <v>4</v>
      </c>
      <c r="R12" s="34">
        <v>4</v>
      </c>
      <c r="S12" s="34">
        <v>18</v>
      </c>
      <c r="T12" s="34">
        <v>98</v>
      </c>
      <c r="U12" s="34">
        <v>3</v>
      </c>
      <c r="V12" s="34" t="s">
        <v>107</v>
      </c>
      <c r="W12" s="34">
        <v>-1</v>
      </c>
      <c r="X12" s="34">
        <v>0</v>
      </c>
      <c r="Y12" s="34">
        <v>0</v>
      </c>
      <c r="Z12" s="34"/>
      <c r="AA12" s="34"/>
      <c r="AB12" s="34"/>
      <c r="AC12" s="34"/>
      <c r="AD12" s="34"/>
      <c r="AE12" s="34" t="s">
        <v>101</v>
      </c>
    </row>
    <row r="13" spans="1:31" x14ac:dyDescent="0.2">
      <c r="A13" s="34">
        <v>201803</v>
      </c>
      <c r="B13" s="34">
        <v>6912040646</v>
      </c>
      <c r="C13" s="34" t="s">
        <v>108</v>
      </c>
      <c r="D13" s="34">
        <v>6509248709</v>
      </c>
      <c r="E13" s="34" t="s">
        <v>103</v>
      </c>
      <c r="F13" s="34">
        <v>3</v>
      </c>
      <c r="G13" s="34">
        <v>950</v>
      </c>
      <c r="H13" s="34" t="s">
        <v>109</v>
      </c>
      <c r="I13" s="34">
        <v>3</v>
      </c>
      <c r="J13" s="34" t="s">
        <v>73</v>
      </c>
      <c r="K13" s="34">
        <v>20141109</v>
      </c>
      <c r="L13" s="34">
        <v>20141109</v>
      </c>
      <c r="M13" s="34"/>
      <c r="N13" s="34">
        <v>3</v>
      </c>
      <c r="O13" s="34" t="s">
        <v>79</v>
      </c>
      <c r="P13" s="34">
        <v>20</v>
      </c>
      <c r="Q13" s="34">
        <v>0</v>
      </c>
      <c r="R13" s="34">
        <v>0</v>
      </c>
      <c r="S13" s="34">
        <v>40</v>
      </c>
      <c r="T13" s="34">
        <v>-1</v>
      </c>
      <c r="U13" s="34">
        <v>-1</v>
      </c>
      <c r="V13" s="34"/>
      <c r="W13" s="34">
        <v>1</v>
      </c>
      <c r="X13" s="34">
        <v>50</v>
      </c>
      <c r="Y13" s="34">
        <v>49.03</v>
      </c>
      <c r="Z13" s="34"/>
      <c r="AA13" s="34"/>
      <c r="AB13" s="34"/>
      <c r="AC13" s="34"/>
      <c r="AD13" s="34"/>
      <c r="AE13" s="34" t="s">
        <v>101</v>
      </c>
    </row>
    <row r="14" spans="1:31" x14ac:dyDescent="0.2">
      <c r="A14" s="34">
        <v>201803</v>
      </c>
      <c r="B14" s="34">
        <v>6942238094</v>
      </c>
      <c r="C14" s="34" t="s">
        <v>110</v>
      </c>
      <c r="D14" s="34">
        <v>817179762</v>
      </c>
      <c r="E14" s="34" t="s">
        <v>103</v>
      </c>
      <c r="F14" s="34">
        <v>3</v>
      </c>
      <c r="G14" s="34">
        <v>500001741</v>
      </c>
      <c r="H14" s="34" t="s">
        <v>111</v>
      </c>
      <c r="I14" s="34">
        <v>3</v>
      </c>
      <c r="J14" s="34" t="s">
        <v>73</v>
      </c>
      <c r="K14" s="34">
        <v>20170606</v>
      </c>
      <c r="L14" s="34">
        <v>20170606</v>
      </c>
      <c r="M14" s="34"/>
      <c r="N14" s="34">
        <v>3</v>
      </c>
      <c r="O14" s="34" t="s">
        <v>79</v>
      </c>
      <c r="P14" s="34">
        <v>20</v>
      </c>
      <c r="Q14" s="34">
        <v>0</v>
      </c>
      <c r="R14" s="34">
        <v>0</v>
      </c>
      <c r="S14" s="34">
        <v>9</v>
      </c>
      <c r="T14" s="34">
        <v>-1</v>
      </c>
      <c r="U14" s="34">
        <v>-1</v>
      </c>
      <c r="V14" s="34"/>
      <c r="W14" s="34">
        <v>1</v>
      </c>
      <c r="X14" s="34">
        <v>50</v>
      </c>
      <c r="Y14" s="34">
        <v>50</v>
      </c>
      <c r="Z14" s="34"/>
      <c r="AA14" s="34"/>
      <c r="AB14" s="34"/>
      <c r="AC14" s="34"/>
      <c r="AD14" s="34"/>
      <c r="AE14" s="34" t="s">
        <v>101</v>
      </c>
    </row>
    <row r="15" spans="1:31" x14ac:dyDescent="0.2">
      <c r="A15" s="34">
        <v>201803</v>
      </c>
      <c r="B15" s="34">
        <v>6951394243</v>
      </c>
      <c r="C15" s="34" t="s">
        <v>112</v>
      </c>
      <c r="D15" s="34">
        <v>6541553818</v>
      </c>
      <c r="E15" s="34" t="s">
        <v>103</v>
      </c>
      <c r="F15" s="34">
        <v>3</v>
      </c>
      <c r="G15" s="34">
        <v>2341</v>
      </c>
      <c r="H15" s="34" t="s">
        <v>104</v>
      </c>
      <c r="I15" s="34">
        <v>3</v>
      </c>
      <c r="J15" s="34" t="s">
        <v>73</v>
      </c>
      <c r="K15" s="34">
        <v>20180103</v>
      </c>
      <c r="L15" s="34">
        <v>20180103</v>
      </c>
      <c r="M15" s="34"/>
      <c r="N15" s="34">
        <v>3</v>
      </c>
      <c r="O15" s="34" t="s">
        <v>79</v>
      </c>
      <c r="P15" s="34">
        <v>4</v>
      </c>
      <c r="Q15" s="34">
        <v>0</v>
      </c>
      <c r="R15" s="34">
        <v>0</v>
      </c>
      <c r="S15" s="34">
        <v>2</v>
      </c>
      <c r="T15" s="34">
        <v>98</v>
      </c>
      <c r="U15" s="34">
        <v>2</v>
      </c>
      <c r="V15" s="34" t="s">
        <v>113</v>
      </c>
      <c r="W15" s="34">
        <v>1</v>
      </c>
      <c r="X15" s="34">
        <v>0</v>
      </c>
      <c r="Y15" s="34">
        <v>9.4600000000000009</v>
      </c>
      <c r="Z15" s="34"/>
      <c r="AA15" s="34"/>
      <c r="AB15" s="34"/>
      <c r="AC15" s="34"/>
      <c r="AD15" s="34"/>
      <c r="AE15" s="34" t="s">
        <v>101</v>
      </c>
    </row>
    <row r="16" spans="1:31" x14ac:dyDescent="0.2">
      <c r="A16" s="34">
        <v>201803</v>
      </c>
      <c r="B16" s="34">
        <v>6873919442</v>
      </c>
      <c r="C16" s="34" t="s">
        <v>114</v>
      </c>
      <c r="D16" s="34">
        <v>6494597434</v>
      </c>
      <c r="E16" s="34" t="s">
        <v>103</v>
      </c>
      <c r="F16" s="34">
        <v>3</v>
      </c>
      <c r="G16" s="34">
        <v>950</v>
      </c>
      <c r="H16" s="34" t="s">
        <v>109</v>
      </c>
      <c r="I16" s="34">
        <v>3</v>
      </c>
      <c r="J16" s="34" t="s">
        <v>73</v>
      </c>
      <c r="K16" s="34">
        <v>20130222</v>
      </c>
      <c r="L16" s="34">
        <v>20130222</v>
      </c>
      <c r="M16" s="34"/>
      <c r="N16" s="34">
        <v>3</v>
      </c>
      <c r="O16" s="34" t="s">
        <v>79</v>
      </c>
      <c r="P16" s="34">
        <v>100</v>
      </c>
      <c r="Q16" s="34">
        <v>0</v>
      </c>
      <c r="R16" s="34">
        <v>0</v>
      </c>
      <c r="S16" s="34">
        <v>61</v>
      </c>
      <c r="T16" s="34">
        <v>-1</v>
      </c>
      <c r="U16" s="34">
        <v>-1</v>
      </c>
      <c r="V16" s="34"/>
      <c r="W16" s="34">
        <v>-1</v>
      </c>
      <c r="X16" s="34">
        <v>30</v>
      </c>
      <c r="Y16" s="34">
        <v>43.333333330000002</v>
      </c>
      <c r="Z16" s="34"/>
      <c r="AA16" s="34"/>
      <c r="AB16" s="34"/>
      <c r="AC16" s="34"/>
      <c r="AD16" s="34"/>
      <c r="AE16" s="34" t="s">
        <v>101</v>
      </c>
    </row>
    <row r="17" spans="1:31" x14ac:dyDescent="0.2">
      <c r="A17" s="34">
        <v>201803</v>
      </c>
      <c r="B17" s="34">
        <v>6912312651</v>
      </c>
      <c r="C17" s="34" t="s">
        <v>115</v>
      </c>
      <c r="D17" s="34">
        <v>817760461</v>
      </c>
      <c r="E17" s="34" t="s">
        <v>66</v>
      </c>
      <c r="F17" s="34">
        <v>3</v>
      </c>
      <c r="G17" s="34">
        <v>47</v>
      </c>
      <c r="H17" s="34" t="s">
        <v>70</v>
      </c>
      <c r="I17" s="34">
        <v>3</v>
      </c>
      <c r="J17" s="34" t="s">
        <v>73</v>
      </c>
      <c r="K17" s="34">
        <v>20141118</v>
      </c>
      <c r="L17" s="34">
        <v>20141118</v>
      </c>
      <c r="M17" s="34"/>
      <c r="N17" s="34">
        <v>3</v>
      </c>
      <c r="O17" s="34" t="s">
        <v>79</v>
      </c>
      <c r="P17" s="34">
        <v>100</v>
      </c>
      <c r="Q17" s="34">
        <v>0</v>
      </c>
      <c r="R17" s="34">
        <v>0</v>
      </c>
      <c r="S17" s="34">
        <v>40</v>
      </c>
      <c r="T17" s="34">
        <v>-1</v>
      </c>
      <c r="U17" s="34">
        <v>-1</v>
      </c>
      <c r="V17" s="34"/>
      <c r="W17" s="34">
        <v>1</v>
      </c>
      <c r="X17" s="34">
        <v>0</v>
      </c>
      <c r="Y17" s="34">
        <v>0</v>
      </c>
      <c r="Z17" s="34"/>
      <c r="AA17" s="34"/>
      <c r="AB17" s="34"/>
      <c r="AC17" s="34"/>
      <c r="AD17" s="34"/>
      <c r="AE17" s="34" t="s">
        <v>101</v>
      </c>
    </row>
    <row r="18" spans="1:31" x14ac:dyDescent="0.2">
      <c r="A18" s="34">
        <v>201803</v>
      </c>
      <c r="B18" s="34">
        <v>6949008057</v>
      </c>
      <c r="C18" s="34" t="s">
        <v>116</v>
      </c>
      <c r="D18" s="34">
        <v>816832176</v>
      </c>
      <c r="E18" s="34" t="s">
        <v>66</v>
      </c>
      <c r="F18" s="34">
        <v>1</v>
      </c>
      <c r="G18" s="34">
        <v>47</v>
      </c>
      <c r="H18" s="34" t="s">
        <v>70</v>
      </c>
      <c r="I18" s="34">
        <v>3</v>
      </c>
      <c r="J18" s="34" t="s">
        <v>73</v>
      </c>
      <c r="K18" s="34">
        <v>20171129</v>
      </c>
      <c r="L18" s="34">
        <v>20171129</v>
      </c>
      <c r="M18" s="34"/>
      <c r="N18" s="34">
        <v>3</v>
      </c>
      <c r="O18" s="34" t="s">
        <v>79</v>
      </c>
      <c r="P18" s="34">
        <v>20</v>
      </c>
      <c r="Q18" s="34">
        <v>0</v>
      </c>
      <c r="R18" s="34">
        <v>0</v>
      </c>
      <c r="S18" s="34">
        <v>4</v>
      </c>
      <c r="T18" s="34">
        <v>-1</v>
      </c>
      <c r="U18" s="34">
        <v>-1</v>
      </c>
      <c r="V18" s="34"/>
      <c r="W18" s="34">
        <v>1</v>
      </c>
      <c r="X18" s="34">
        <v>10</v>
      </c>
      <c r="Y18" s="34">
        <v>10</v>
      </c>
      <c r="Z18" s="34">
        <v>1</v>
      </c>
      <c r="AA18" s="34" t="s">
        <v>92</v>
      </c>
      <c r="AB18" s="34" t="s">
        <v>97</v>
      </c>
      <c r="AC18" s="34"/>
      <c r="AD18" s="34"/>
      <c r="AE18" s="34" t="s">
        <v>101</v>
      </c>
    </row>
    <row r="19" spans="1:31" x14ac:dyDescent="0.2">
      <c r="A19" s="34">
        <v>201803</v>
      </c>
      <c r="B19" s="34">
        <v>1374661785</v>
      </c>
      <c r="C19" s="34" t="s">
        <v>117</v>
      </c>
      <c r="D19" s="34">
        <v>817138034</v>
      </c>
      <c r="E19" s="34" t="s">
        <v>66</v>
      </c>
      <c r="F19" s="34">
        <v>3</v>
      </c>
      <c r="G19" s="34">
        <v>47</v>
      </c>
      <c r="H19" s="34" t="s">
        <v>70</v>
      </c>
      <c r="I19" s="34">
        <v>3</v>
      </c>
      <c r="J19" s="34" t="s">
        <v>73</v>
      </c>
      <c r="K19" s="34">
        <v>20061212</v>
      </c>
      <c r="L19" s="34">
        <v>20061212</v>
      </c>
      <c r="M19" s="34"/>
      <c r="N19" s="34">
        <v>3</v>
      </c>
      <c r="O19" s="34" t="s">
        <v>79</v>
      </c>
      <c r="P19" s="34">
        <v>50</v>
      </c>
      <c r="Q19" s="34">
        <v>0</v>
      </c>
      <c r="R19" s="34">
        <v>0</v>
      </c>
      <c r="S19" s="34">
        <v>135</v>
      </c>
      <c r="T19" s="34">
        <v>-1</v>
      </c>
      <c r="U19" s="34">
        <v>-1</v>
      </c>
      <c r="V19" s="34"/>
      <c r="W19" s="34">
        <v>1</v>
      </c>
      <c r="X19" s="34">
        <v>58.33</v>
      </c>
      <c r="Y19" s="34">
        <v>58.33</v>
      </c>
      <c r="Z19" s="34">
        <v>1</v>
      </c>
      <c r="AA19" s="34" t="s">
        <v>118</v>
      </c>
      <c r="AB19" s="34" t="s">
        <v>97</v>
      </c>
      <c r="AC19" s="34"/>
      <c r="AD19" s="34"/>
      <c r="AE19" s="34" t="s">
        <v>101</v>
      </c>
    </row>
    <row r="20" spans="1:31" x14ac:dyDescent="0.2">
      <c r="A20" s="34">
        <v>201803</v>
      </c>
      <c r="B20" s="34">
        <v>6933338395</v>
      </c>
      <c r="C20" s="34" t="s">
        <v>119</v>
      </c>
      <c r="D20" s="34">
        <v>6523766162</v>
      </c>
      <c r="E20" s="34" t="s">
        <v>103</v>
      </c>
      <c r="F20" s="34">
        <v>1</v>
      </c>
      <c r="G20" s="34">
        <v>500001741</v>
      </c>
      <c r="H20" s="34" t="s">
        <v>111</v>
      </c>
      <c r="I20" s="34">
        <v>3</v>
      </c>
      <c r="J20" s="34" t="s">
        <v>73</v>
      </c>
      <c r="K20" s="34">
        <v>20160916</v>
      </c>
      <c r="L20" s="34">
        <v>20160916</v>
      </c>
      <c r="M20" s="34"/>
      <c r="N20" s="34">
        <v>3</v>
      </c>
      <c r="O20" s="34" t="s">
        <v>79</v>
      </c>
      <c r="P20" s="34">
        <v>8</v>
      </c>
      <c r="Q20" s="34">
        <v>15</v>
      </c>
      <c r="R20" s="34">
        <v>0</v>
      </c>
      <c r="S20" s="34">
        <v>18</v>
      </c>
      <c r="T20" s="34">
        <v>98</v>
      </c>
      <c r="U20" s="34">
        <v>15</v>
      </c>
      <c r="V20" s="34" t="s">
        <v>120</v>
      </c>
      <c r="W20" s="34">
        <v>1</v>
      </c>
      <c r="X20" s="34">
        <v>0</v>
      </c>
      <c r="Y20" s="34">
        <v>0</v>
      </c>
      <c r="Z20" s="34"/>
      <c r="AA20" s="34"/>
      <c r="AB20" s="34"/>
      <c r="AC20" s="34"/>
      <c r="AD20" s="34"/>
      <c r="AE20" s="34" t="s">
        <v>101</v>
      </c>
    </row>
    <row r="21" spans="1:31" x14ac:dyDescent="0.2">
      <c r="A21" s="34">
        <v>201803</v>
      </c>
      <c r="B21" s="34">
        <v>6949035331</v>
      </c>
      <c r="C21" s="34" t="s">
        <v>121</v>
      </c>
      <c r="D21" s="34">
        <v>6479470301</v>
      </c>
      <c r="E21" s="34" t="s">
        <v>66</v>
      </c>
      <c r="F21" s="34">
        <v>3</v>
      </c>
      <c r="G21" s="34">
        <v>47</v>
      </c>
      <c r="H21" s="34" t="s">
        <v>70</v>
      </c>
      <c r="I21" s="34">
        <v>3</v>
      </c>
      <c r="J21" s="34" t="s">
        <v>73</v>
      </c>
      <c r="K21" s="34">
        <v>20171118</v>
      </c>
      <c r="L21" s="34">
        <v>20171118</v>
      </c>
      <c r="M21" s="34"/>
      <c r="N21" s="34">
        <v>3</v>
      </c>
      <c r="O21" s="34" t="s">
        <v>79</v>
      </c>
      <c r="P21" s="34">
        <v>100</v>
      </c>
      <c r="Q21" s="34">
        <v>0</v>
      </c>
      <c r="R21" s="34">
        <v>0</v>
      </c>
      <c r="S21" s="34">
        <v>4</v>
      </c>
      <c r="T21" s="34">
        <v>-1</v>
      </c>
      <c r="U21" s="34">
        <v>-1</v>
      </c>
      <c r="V21" s="34"/>
      <c r="W21" s="34">
        <v>1</v>
      </c>
      <c r="X21" s="34">
        <v>0</v>
      </c>
      <c r="Y21" s="34">
        <v>0</v>
      </c>
      <c r="Z21" s="34"/>
      <c r="AA21" s="34"/>
      <c r="AB21" s="34"/>
      <c r="AC21" s="34"/>
      <c r="AD21" s="34"/>
      <c r="AE21" s="34" t="s">
        <v>101</v>
      </c>
    </row>
    <row r="22" spans="1:31" x14ac:dyDescent="0.2">
      <c r="A22" s="34">
        <v>201803</v>
      </c>
      <c r="B22" s="34">
        <v>1374867534</v>
      </c>
      <c r="C22" s="34" t="s">
        <v>122</v>
      </c>
      <c r="D22" s="34">
        <v>6495149126</v>
      </c>
      <c r="E22" s="34" t="s">
        <v>66</v>
      </c>
      <c r="F22" s="34">
        <v>3</v>
      </c>
      <c r="G22" s="34">
        <v>48</v>
      </c>
      <c r="H22" s="34" t="s">
        <v>71</v>
      </c>
      <c r="I22" s="34">
        <v>3</v>
      </c>
      <c r="J22" s="34" t="s">
        <v>73</v>
      </c>
      <c r="K22" s="34">
        <v>20070712</v>
      </c>
      <c r="L22" s="34">
        <v>20070712</v>
      </c>
      <c r="M22" s="34"/>
      <c r="N22" s="34">
        <v>3</v>
      </c>
      <c r="O22" s="34" t="s">
        <v>79</v>
      </c>
      <c r="P22" s="34">
        <v>10</v>
      </c>
      <c r="Q22" s="34">
        <v>0</v>
      </c>
      <c r="R22" s="34">
        <v>0</v>
      </c>
      <c r="S22" s="34">
        <v>128</v>
      </c>
      <c r="T22" s="34">
        <v>-1</v>
      </c>
      <c r="U22" s="34">
        <v>-1</v>
      </c>
      <c r="V22" s="34"/>
      <c r="W22" s="34">
        <v>1</v>
      </c>
      <c r="X22" s="34">
        <v>180</v>
      </c>
      <c r="Y22" s="34">
        <v>180</v>
      </c>
      <c r="Z22" s="34">
        <v>1</v>
      </c>
      <c r="AA22" s="34" t="s">
        <v>118</v>
      </c>
      <c r="AB22" s="34" t="s">
        <v>97</v>
      </c>
      <c r="AC22" s="34"/>
      <c r="AD22" s="34"/>
      <c r="AE22" s="34" t="s">
        <v>101</v>
      </c>
    </row>
    <row r="23" spans="1:31" x14ac:dyDescent="0.2">
      <c r="A23" s="34">
        <v>201803</v>
      </c>
      <c r="B23" s="34">
        <v>1375090333</v>
      </c>
      <c r="C23" s="34" t="s">
        <v>123</v>
      </c>
      <c r="D23" s="34">
        <v>816500966</v>
      </c>
      <c r="E23" s="34" t="s">
        <v>66</v>
      </c>
      <c r="F23" s="34">
        <v>4</v>
      </c>
      <c r="G23" s="34">
        <v>47</v>
      </c>
      <c r="H23" s="34" t="s">
        <v>70</v>
      </c>
      <c r="I23" s="34">
        <v>3</v>
      </c>
      <c r="J23" s="34" t="s">
        <v>73</v>
      </c>
      <c r="K23" s="34">
        <v>20080206</v>
      </c>
      <c r="L23" s="34">
        <v>20080206</v>
      </c>
      <c r="M23" s="34"/>
      <c r="N23" s="34">
        <v>3</v>
      </c>
      <c r="O23" s="34" t="s">
        <v>79</v>
      </c>
      <c r="P23" s="34">
        <v>100</v>
      </c>
      <c r="Q23" s="34">
        <v>0</v>
      </c>
      <c r="R23" s="34">
        <v>0</v>
      </c>
      <c r="S23" s="34">
        <v>121</v>
      </c>
      <c r="T23" s="34">
        <v>-1</v>
      </c>
      <c r="U23" s="34">
        <v>-1</v>
      </c>
      <c r="V23" s="34"/>
      <c r="W23" s="34">
        <v>1</v>
      </c>
      <c r="X23" s="34">
        <v>50</v>
      </c>
      <c r="Y23" s="34">
        <v>53.333333330000002</v>
      </c>
      <c r="Z23" s="34">
        <v>1</v>
      </c>
      <c r="AA23" s="34" t="s">
        <v>129</v>
      </c>
      <c r="AB23" s="34" t="s">
        <v>97</v>
      </c>
      <c r="AC23" s="34"/>
      <c r="AD23" s="34"/>
      <c r="AE23" s="34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>
      <pane ySplit="1" topLeftCell="A20" activePane="bottomLeft" state="frozen"/>
      <selection pane="bottomLeft" activeCell="G25" sqref="G25"/>
    </sheetView>
  </sheetViews>
  <sheetFormatPr defaultRowHeight="15.75" x14ac:dyDescent="0.25"/>
  <cols>
    <col min="1" max="1" width="5.5" style="2" bestFit="1" customWidth="1"/>
    <col min="2" max="2" width="27.25" style="2" bestFit="1" customWidth="1"/>
    <col min="3" max="3" width="7.5" style="2" bestFit="1" customWidth="1"/>
    <col min="4" max="4" width="9.5" style="2" bestFit="1" customWidth="1"/>
    <col min="5" max="6" width="11.625" style="2" bestFit="1" customWidth="1"/>
    <col min="7" max="7" width="13.875" style="10" bestFit="1" customWidth="1"/>
    <col min="8" max="8" width="9.5" style="2" bestFit="1" customWidth="1"/>
    <col min="9" max="10" width="13.875" style="2" bestFit="1" customWidth="1"/>
    <col min="11" max="11" width="14.375" style="10" customWidth="1"/>
    <col min="12" max="16384" width="9" style="2"/>
  </cols>
  <sheetData>
    <row r="1" spans="1:11" x14ac:dyDescent="0.25">
      <c r="A1" s="23" t="s">
        <v>45</v>
      </c>
      <c r="B1" s="24" t="s">
        <v>3</v>
      </c>
      <c r="C1" s="24" t="s">
        <v>4</v>
      </c>
      <c r="D1" s="24" t="s">
        <v>5</v>
      </c>
      <c r="E1" s="24" t="s">
        <v>7</v>
      </c>
      <c r="F1" s="24" t="s">
        <v>8</v>
      </c>
      <c r="G1" s="24" t="s">
        <v>9</v>
      </c>
      <c r="H1" s="24" t="s">
        <v>11</v>
      </c>
      <c r="I1" s="24" t="s">
        <v>12</v>
      </c>
      <c r="J1" s="24" t="s">
        <v>10</v>
      </c>
      <c r="K1" s="24" t="s">
        <v>154</v>
      </c>
    </row>
    <row r="2" spans="1:11" x14ac:dyDescent="0.25">
      <c r="A2" s="11">
        <v>1</v>
      </c>
      <c r="B2" s="30" t="s">
        <v>179</v>
      </c>
      <c r="C2" s="11">
        <v>974569</v>
      </c>
      <c r="D2" s="11" t="s">
        <v>13</v>
      </c>
      <c r="E2" s="11">
        <f t="shared" ref="E2:E32" si="0">974569-C2</f>
        <v>0</v>
      </c>
      <c r="F2" s="12">
        <f t="shared" ref="F2:F32" si="1">(974569-C2)/974569</f>
        <v>0</v>
      </c>
      <c r="G2" s="11" t="s">
        <v>15</v>
      </c>
      <c r="H2" s="27" t="s">
        <v>0</v>
      </c>
      <c r="I2" s="11" t="s">
        <v>2</v>
      </c>
      <c r="J2" s="11" t="s">
        <v>2</v>
      </c>
      <c r="K2" s="15" t="s">
        <v>155</v>
      </c>
    </row>
    <row r="3" spans="1:11" x14ac:dyDescent="0.25">
      <c r="A3" s="11">
        <v>2</v>
      </c>
      <c r="B3" s="30" t="s">
        <v>152</v>
      </c>
      <c r="C3" s="11">
        <v>974569</v>
      </c>
      <c r="D3" s="11" t="s">
        <v>13</v>
      </c>
      <c r="E3" s="11">
        <f t="shared" si="0"/>
        <v>0</v>
      </c>
      <c r="F3" s="12">
        <f t="shared" si="1"/>
        <v>0</v>
      </c>
      <c r="G3" s="11" t="s">
        <v>15</v>
      </c>
      <c r="H3" s="27" t="s">
        <v>0</v>
      </c>
      <c r="I3" s="11" t="s">
        <v>2</v>
      </c>
      <c r="J3" s="11" t="s">
        <v>2</v>
      </c>
      <c r="K3" s="15" t="s">
        <v>155</v>
      </c>
    </row>
    <row r="4" spans="1:11" x14ac:dyDescent="0.25">
      <c r="A4" s="8">
        <v>3</v>
      </c>
      <c r="B4" s="29" t="s">
        <v>48</v>
      </c>
      <c r="C4" s="8">
        <v>974569</v>
      </c>
      <c r="D4" s="8" t="s">
        <v>13</v>
      </c>
      <c r="E4" s="8">
        <f t="shared" si="0"/>
        <v>0</v>
      </c>
      <c r="F4" s="45">
        <f t="shared" si="1"/>
        <v>0</v>
      </c>
      <c r="G4" s="8" t="s">
        <v>15</v>
      </c>
      <c r="H4" s="47" t="s">
        <v>1</v>
      </c>
      <c r="I4" s="8" t="s">
        <v>2</v>
      </c>
      <c r="J4" s="8" t="s">
        <v>2</v>
      </c>
      <c r="K4" s="56" t="s">
        <v>183</v>
      </c>
    </row>
    <row r="5" spans="1:11" x14ac:dyDescent="0.25">
      <c r="A5" s="3">
        <v>4</v>
      </c>
      <c r="B5" s="28" t="s">
        <v>151</v>
      </c>
      <c r="C5" s="3">
        <v>974569</v>
      </c>
      <c r="D5" s="3" t="s">
        <v>13</v>
      </c>
      <c r="E5" s="3">
        <f t="shared" si="0"/>
        <v>0</v>
      </c>
      <c r="F5" s="6">
        <f t="shared" si="1"/>
        <v>0</v>
      </c>
      <c r="G5" s="3" t="s">
        <v>15</v>
      </c>
      <c r="H5" s="17" t="s">
        <v>1</v>
      </c>
      <c r="I5" s="3" t="s">
        <v>2</v>
      </c>
      <c r="J5" s="3" t="s">
        <v>2</v>
      </c>
      <c r="K5" s="36" t="s">
        <v>157</v>
      </c>
    </row>
    <row r="6" spans="1:11" x14ac:dyDescent="0.25">
      <c r="A6" s="3">
        <v>5</v>
      </c>
      <c r="B6" s="28" t="s">
        <v>49</v>
      </c>
      <c r="C6" s="3">
        <v>974569</v>
      </c>
      <c r="D6" s="3" t="s">
        <v>13</v>
      </c>
      <c r="E6" s="3">
        <f t="shared" si="0"/>
        <v>0</v>
      </c>
      <c r="F6" s="6">
        <f t="shared" si="1"/>
        <v>0</v>
      </c>
      <c r="G6" s="3" t="s">
        <v>15</v>
      </c>
      <c r="H6" s="17" t="s">
        <v>1</v>
      </c>
      <c r="I6" s="3" t="s">
        <v>2</v>
      </c>
      <c r="J6" s="3" t="s">
        <v>2</v>
      </c>
      <c r="K6" s="52" t="s">
        <v>156</v>
      </c>
    </row>
    <row r="7" spans="1:11" x14ac:dyDescent="0.25">
      <c r="A7" s="11">
        <v>6</v>
      </c>
      <c r="B7" s="30" t="s">
        <v>158</v>
      </c>
      <c r="C7" s="11">
        <v>974569</v>
      </c>
      <c r="D7" s="11" t="s">
        <v>13</v>
      </c>
      <c r="E7" s="11">
        <f t="shared" si="0"/>
        <v>0</v>
      </c>
      <c r="F7" s="12">
        <f t="shared" si="1"/>
        <v>0</v>
      </c>
      <c r="G7" s="11" t="s">
        <v>15</v>
      </c>
      <c r="H7" s="27" t="s">
        <v>0</v>
      </c>
      <c r="I7" s="11" t="s">
        <v>2</v>
      </c>
      <c r="J7" s="11" t="s">
        <v>2</v>
      </c>
      <c r="K7" s="13" t="s">
        <v>160</v>
      </c>
    </row>
    <row r="8" spans="1:11" x14ac:dyDescent="0.25">
      <c r="A8" s="3">
        <v>7</v>
      </c>
      <c r="B8" s="44" t="s">
        <v>142</v>
      </c>
      <c r="C8" s="38">
        <v>974569</v>
      </c>
      <c r="D8" s="38" t="s">
        <v>13</v>
      </c>
      <c r="E8" s="38">
        <f t="shared" si="0"/>
        <v>0</v>
      </c>
      <c r="F8" s="39">
        <f t="shared" si="1"/>
        <v>0</v>
      </c>
      <c r="G8" s="38" t="s">
        <v>15</v>
      </c>
      <c r="H8" s="40" t="s">
        <v>1</v>
      </c>
      <c r="I8" s="38" t="s">
        <v>2</v>
      </c>
      <c r="J8" s="38" t="s">
        <v>2</v>
      </c>
      <c r="K8" s="62" t="s">
        <v>153</v>
      </c>
    </row>
    <row r="9" spans="1:11" x14ac:dyDescent="0.25">
      <c r="A9" s="3">
        <v>8</v>
      </c>
      <c r="B9" s="44" t="s">
        <v>141</v>
      </c>
      <c r="C9" s="38">
        <v>974569</v>
      </c>
      <c r="D9" s="38" t="s">
        <v>13</v>
      </c>
      <c r="E9" s="38">
        <f t="shared" si="0"/>
        <v>0</v>
      </c>
      <c r="F9" s="39">
        <f t="shared" si="1"/>
        <v>0</v>
      </c>
      <c r="G9" s="38" t="s">
        <v>15</v>
      </c>
      <c r="H9" s="40" t="s">
        <v>1</v>
      </c>
      <c r="I9" s="38" t="s">
        <v>2</v>
      </c>
      <c r="J9" s="38" t="s">
        <v>2</v>
      </c>
      <c r="K9" s="62"/>
    </row>
    <row r="10" spans="1:11" x14ac:dyDescent="0.25">
      <c r="A10" s="3">
        <v>9</v>
      </c>
      <c r="B10" s="29" t="s">
        <v>143</v>
      </c>
      <c r="C10" s="8">
        <v>974569</v>
      </c>
      <c r="D10" s="8" t="s">
        <v>13</v>
      </c>
      <c r="E10" s="8">
        <f t="shared" si="0"/>
        <v>0</v>
      </c>
      <c r="F10" s="6">
        <f t="shared" si="1"/>
        <v>0</v>
      </c>
      <c r="G10" s="3" t="s">
        <v>15</v>
      </c>
      <c r="H10" s="17" t="s">
        <v>1</v>
      </c>
      <c r="I10" s="3" t="s">
        <v>2</v>
      </c>
      <c r="J10" s="3" t="s">
        <v>2</v>
      </c>
      <c r="K10" s="52" t="s">
        <v>159</v>
      </c>
    </row>
    <row r="11" spans="1:11" x14ac:dyDescent="0.25">
      <c r="A11" s="3">
        <v>10</v>
      </c>
      <c r="B11" s="29" t="s">
        <v>144</v>
      </c>
      <c r="C11" s="8">
        <v>974569</v>
      </c>
      <c r="D11" s="8" t="s">
        <v>13</v>
      </c>
      <c r="E11" s="8">
        <f t="shared" si="0"/>
        <v>0</v>
      </c>
      <c r="F11" s="6">
        <f t="shared" si="1"/>
        <v>0</v>
      </c>
      <c r="G11" s="3" t="s">
        <v>15</v>
      </c>
      <c r="H11" s="17" t="s">
        <v>1</v>
      </c>
      <c r="I11" s="3" t="s">
        <v>2</v>
      </c>
      <c r="J11" s="3" t="s">
        <v>2</v>
      </c>
      <c r="K11" s="52" t="s">
        <v>185</v>
      </c>
    </row>
    <row r="12" spans="1:11" x14ac:dyDescent="0.25">
      <c r="A12" s="8">
        <v>11</v>
      </c>
      <c r="B12" s="29" t="s">
        <v>145</v>
      </c>
      <c r="C12" s="8">
        <v>974569</v>
      </c>
      <c r="D12" s="8" t="s">
        <v>13</v>
      </c>
      <c r="E12" s="8">
        <f t="shared" si="0"/>
        <v>0</v>
      </c>
      <c r="F12" s="45">
        <f t="shared" si="1"/>
        <v>0</v>
      </c>
      <c r="G12" s="8" t="s">
        <v>15</v>
      </c>
      <c r="H12" s="47" t="s">
        <v>1</v>
      </c>
      <c r="I12" s="8" t="s">
        <v>2</v>
      </c>
      <c r="J12" s="8" t="s">
        <v>2</v>
      </c>
      <c r="K12" s="54" t="s">
        <v>184</v>
      </c>
    </row>
    <row r="13" spans="1:11" x14ac:dyDescent="0.25">
      <c r="A13" s="3">
        <v>12</v>
      </c>
      <c r="B13" s="29" t="s">
        <v>146</v>
      </c>
      <c r="C13" s="8">
        <v>974569</v>
      </c>
      <c r="D13" s="8" t="s">
        <v>13</v>
      </c>
      <c r="E13" s="8">
        <f t="shared" si="0"/>
        <v>0</v>
      </c>
      <c r="F13" s="6">
        <f t="shared" si="1"/>
        <v>0</v>
      </c>
      <c r="G13" s="3" t="s">
        <v>15</v>
      </c>
      <c r="H13" s="17" t="s">
        <v>1</v>
      </c>
      <c r="I13" s="3" t="s">
        <v>2</v>
      </c>
      <c r="J13" s="3" t="s">
        <v>2</v>
      </c>
      <c r="K13" s="36" t="s">
        <v>175</v>
      </c>
    </row>
    <row r="14" spans="1:11" x14ac:dyDescent="0.25">
      <c r="A14" s="3">
        <v>13</v>
      </c>
      <c r="B14" s="29" t="s">
        <v>135</v>
      </c>
      <c r="C14" s="8">
        <v>974569</v>
      </c>
      <c r="D14" s="8" t="s">
        <v>13</v>
      </c>
      <c r="E14" s="8">
        <f>974569-C14</f>
        <v>0</v>
      </c>
      <c r="F14" s="6">
        <f t="shared" si="1"/>
        <v>0</v>
      </c>
      <c r="G14" s="3" t="s">
        <v>15</v>
      </c>
      <c r="H14" s="17" t="s">
        <v>1</v>
      </c>
      <c r="I14" s="3" t="s">
        <v>2</v>
      </c>
      <c r="J14" s="3" t="s">
        <v>2</v>
      </c>
      <c r="K14" s="36" t="s">
        <v>174</v>
      </c>
    </row>
    <row r="15" spans="1:11" x14ac:dyDescent="0.25">
      <c r="A15" s="3">
        <v>14</v>
      </c>
      <c r="B15" s="29" t="s">
        <v>147</v>
      </c>
      <c r="C15" s="8">
        <v>974569</v>
      </c>
      <c r="D15" s="8" t="s">
        <v>13</v>
      </c>
      <c r="E15" s="8">
        <f t="shared" si="0"/>
        <v>0</v>
      </c>
      <c r="F15" s="6">
        <f t="shared" si="1"/>
        <v>0</v>
      </c>
      <c r="G15" s="3" t="s">
        <v>15</v>
      </c>
      <c r="H15" s="17" t="s">
        <v>1</v>
      </c>
      <c r="I15" s="3" t="s">
        <v>2</v>
      </c>
      <c r="J15" s="3" t="s">
        <v>2</v>
      </c>
      <c r="K15" s="61"/>
    </row>
    <row r="16" spans="1:11" x14ac:dyDescent="0.25">
      <c r="A16" s="3">
        <v>15</v>
      </c>
      <c r="B16" s="29" t="s">
        <v>148</v>
      </c>
      <c r="C16" s="8">
        <v>974569</v>
      </c>
      <c r="D16" s="47" t="s">
        <v>186</v>
      </c>
      <c r="E16" s="8">
        <f t="shared" si="0"/>
        <v>0</v>
      </c>
      <c r="F16" s="6">
        <f t="shared" si="1"/>
        <v>0</v>
      </c>
      <c r="G16" s="3" t="s">
        <v>15</v>
      </c>
      <c r="H16" s="17" t="s">
        <v>1</v>
      </c>
      <c r="I16" s="3" t="s">
        <v>2</v>
      </c>
      <c r="J16" s="3" t="s">
        <v>2</v>
      </c>
      <c r="K16" s="61"/>
    </row>
    <row r="17" spans="1:11" x14ac:dyDescent="0.25">
      <c r="A17" s="3">
        <v>16</v>
      </c>
      <c r="B17" s="31" t="s">
        <v>25</v>
      </c>
      <c r="C17" s="8">
        <v>974504</v>
      </c>
      <c r="D17" s="8" t="s">
        <v>13</v>
      </c>
      <c r="E17" s="8">
        <f t="shared" si="0"/>
        <v>65</v>
      </c>
      <c r="F17" s="6">
        <f t="shared" si="1"/>
        <v>6.6696149785187088E-5</v>
      </c>
      <c r="G17" s="3" t="s">
        <v>15</v>
      </c>
      <c r="H17" s="17" t="s">
        <v>1</v>
      </c>
      <c r="I17" s="17" t="s">
        <v>52</v>
      </c>
      <c r="J17" s="3" t="s">
        <v>2</v>
      </c>
      <c r="K17" s="52" t="s">
        <v>176</v>
      </c>
    </row>
    <row r="18" spans="1:11" x14ac:dyDescent="0.25">
      <c r="A18" s="3">
        <v>17</v>
      </c>
      <c r="B18" s="7" t="s">
        <v>27</v>
      </c>
      <c r="C18" s="8">
        <v>974504</v>
      </c>
      <c r="D18" s="8" t="s">
        <v>13</v>
      </c>
      <c r="E18" s="8">
        <f t="shared" si="0"/>
        <v>65</v>
      </c>
      <c r="F18" s="6">
        <f t="shared" si="1"/>
        <v>6.6696149785187088E-5</v>
      </c>
      <c r="G18" s="3" t="s">
        <v>15</v>
      </c>
      <c r="H18" s="17" t="s">
        <v>1</v>
      </c>
      <c r="I18" s="17" t="s">
        <v>52</v>
      </c>
      <c r="J18" s="3" t="s">
        <v>2</v>
      </c>
      <c r="K18" s="52" t="s">
        <v>173</v>
      </c>
    </row>
    <row r="19" spans="1:11" x14ac:dyDescent="0.25">
      <c r="A19" s="3">
        <v>18</v>
      </c>
      <c r="B19" s="7" t="s">
        <v>28</v>
      </c>
      <c r="C19" s="8">
        <v>961088</v>
      </c>
      <c r="D19" s="8" t="s">
        <v>13</v>
      </c>
      <c r="E19" s="8">
        <f t="shared" si="0"/>
        <v>13481</v>
      </c>
      <c r="F19" s="6">
        <f t="shared" si="1"/>
        <v>1.3832781465447802E-2</v>
      </c>
      <c r="G19" s="3" t="s">
        <v>15</v>
      </c>
      <c r="H19" s="17" t="s">
        <v>1</v>
      </c>
      <c r="I19" s="17" t="s">
        <v>52</v>
      </c>
      <c r="J19" s="3" t="s">
        <v>2</v>
      </c>
      <c r="K19" s="36"/>
    </row>
    <row r="20" spans="1:11" x14ac:dyDescent="0.25">
      <c r="A20" s="48">
        <v>19</v>
      </c>
      <c r="B20" s="49" t="s">
        <v>125</v>
      </c>
      <c r="C20" s="48">
        <v>472356</v>
      </c>
      <c r="D20" s="48" t="s">
        <v>13</v>
      </c>
      <c r="E20" s="48">
        <f t="shared" si="0"/>
        <v>502213</v>
      </c>
      <c r="F20" s="50">
        <f t="shared" si="1"/>
        <v>0.51531805341643333</v>
      </c>
      <c r="G20" s="48" t="s">
        <v>15</v>
      </c>
      <c r="H20" s="51" t="s">
        <v>1</v>
      </c>
      <c r="I20" s="51" t="s">
        <v>128</v>
      </c>
      <c r="J20" s="48" t="s">
        <v>2</v>
      </c>
      <c r="K20" s="58" t="s">
        <v>161</v>
      </c>
    </row>
    <row r="21" spans="1:11" s="9" customFormat="1" ht="17.25" customHeight="1" x14ac:dyDescent="0.25">
      <c r="A21" s="41">
        <v>20</v>
      </c>
      <c r="B21" s="41" t="s">
        <v>41</v>
      </c>
      <c r="C21" s="41">
        <v>13481</v>
      </c>
      <c r="D21" s="41" t="s">
        <v>42</v>
      </c>
      <c r="E21" s="41">
        <f t="shared" si="0"/>
        <v>961088</v>
      </c>
      <c r="F21" s="42">
        <f t="shared" si="1"/>
        <v>0.98616721853455225</v>
      </c>
      <c r="G21" s="43" t="s">
        <v>44</v>
      </c>
      <c r="H21" s="41" t="s">
        <v>43</v>
      </c>
      <c r="I21" s="41" t="s">
        <v>2</v>
      </c>
      <c r="J21" s="57" t="s">
        <v>169</v>
      </c>
      <c r="K21" s="53" t="s">
        <v>137</v>
      </c>
    </row>
    <row r="22" spans="1:11" x14ac:dyDescent="0.25">
      <c r="A22" s="14">
        <v>21</v>
      </c>
      <c r="B22" s="59" t="s">
        <v>177</v>
      </c>
      <c r="C22" s="15">
        <v>0</v>
      </c>
      <c r="D22" s="15" t="s">
        <v>42</v>
      </c>
      <c r="E22" s="15">
        <f t="shared" si="0"/>
        <v>974569</v>
      </c>
      <c r="F22" s="16">
        <f t="shared" si="1"/>
        <v>1</v>
      </c>
      <c r="G22" s="15" t="s">
        <v>44</v>
      </c>
      <c r="H22" s="15" t="s">
        <v>43</v>
      </c>
      <c r="I22" s="14" t="s">
        <v>2</v>
      </c>
      <c r="J22" s="15" t="s">
        <v>2</v>
      </c>
      <c r="K22" s="15" t="s">
        <v>2</v>
      </c>
    </row>
    <row r="23" spans="1:11" x14ac:dyDescent="0.25">
      <c r="A23" s="14">
        <v>22</v>
      </c>
      <c r="B23" s="60" t="s">
        <v>178</v>
      </c>
      <c r="C23" s="15">
        <v>0</v>
      </c>
      <c r="D23" s="15" t="s">
        <v>42</v>
      </c>
      <c r="E23" s="15">
        <f t="shared" si="0"/>
        <v>974569</v>
      </c>
      <c r="F23" s="16">
        <f t="shared" si="1"/>
        <v>1</v>
      </c>
      <c r="G23" s="15" t="s">
        <v>44</v>
      </c>
      <c r="H23" s="15" t="s">
        <v>43</v>
      </c>
      <c r="I23" s="14" t="s">
        <v>2</v>
      </c>
      <c r="J23" s="15" t="s">
        <v>2</v>
      </c>
      <c r="K23" s="15" t="s">
        <v>2</v>
      </c>
    </row>
    <row r="24" spans="1:11" x14ac:dyDescent="0.25">
      <c r="A24" s="3">
        <v>23</v>
      </c>
      <c r="B24" s="28" t="s">
        <v>149</v>
      </c>
      <c r="C24" s="3">
        <v>974569</v>
      </c>
      <c r="D24" s="3" t="s">
        <v>14</v>
      </c>
      <c r="E24" s="3">
        <f t="shared" si="0"/>
        <v>0</v>
      </c>
      <c r="F24" s="6">
        <f t="shared" si="1"/>
        <v>0</v>
      </c>
      <c r="G24" s="4" t="s">
        <v>30</v>
      </c>
      <c r="H24" s="3" t="s">
        <v>32</v>
      </c>
      <c r="I24" s="3" t="s">
        <v>2</v>
      </c>
      <c r="J24" s="17" t="s">
        <v>167</v>
      </c>
      <c r="K24" s="36" t="s">
        <v>162</v>
      </c>
    </row>
    <row r="25" spans="1:11" x14ac:dyDescent="0.25">
      <c r="A25" s="3">
        <v>24</v>
      </c>
      <c r="B25" s="28" t="s">
        <v>150</v>
      </c>
      <c r="C25" s="3">
        <v>974569</v>
      </c>
      <c r="D25" s="3" t="s">
        <v>14</v>
      </c>
      <c r="E25" s="3">
        <f t="shared" si="0"/>
        <v>0</v>
      </c>
      <c r="F25" s="6">
        <f t="shared" si="1"/>
        <v>0</v>
      </c>
      <c r="G25" s="4" t="s">
        <v>34</v>
      </c>
      <c r="H25" s="3" t="s">
        <v>32</v>
      </c>
      <c r="I25" s="3" t="s">
        <v>2</v>
      </c>
      <c r="J25" s="36" t="s">
        <v>166</v>
      </c>
      <c r="K25" s="36" t="s">
        <v>162</v>
      </c>
    </row>
    <row r="26" spans="1:11" x14ac:dyDescent="0.25">
      <c r="A26" s="11">
        <v>25</v>
      </c>
      <c r="B26" s="30" t="s">
        <v>54</v>
      </c>
      <c r="C26" s="11">
        <v>974569</v>
      </c>
      <c r="D26" s="11" t="s">
        <v>14</v>
      </c>
      <c r="E26" s="11">
        <f t="shared" si="0"/>
        <v>0</v>
      </c>
      <c r="F26" s="12">
        <f t="shared" si="1"/>
        <v>0</v>
      </c>
      <c r="G26" s="13" t="s">
        <v>35</v>
      </c>
      <c r="H26" s="11" t="s">
        <v>26</v>
      </c>
      <c r="I26" s="11" t="s">
        <v>2</v>
      </c>
      <c r="J26" s="27" t="s">
        <v>2</v>
      </c>
      <c r="K26" s="11" t="s">
        <v>2</v>
      </c>
    </row>
    <row r="27" spans="1:11" x14ac:dyDescent="0.25">
      <c r="A27" s="8">
        <v>26</v>
      </c>
      <c r="B27" s="7" t="s">
        <v>36</v>
      </c>
      <c r="C27" s="8">
        <v>974568</v>
      </c>
      <c r="D27" s="8" t="s">
        <v>14</v>
      </c>
      <c r="E27" s="8">
        <f t="shared" si="0"/>
        <v>1</v>
      </c>
      <c r="F27" s="45">
        <f t="shared" si="1"/>
        <v>1.0260946120798015E-6</v>
      </c>
      <c r="G27" s="46" t="s">
        <v>37</v>
      </c>
      <c r="H27" s="47" t="s">
        <v>1</v>
      </c>
      <c r="I27" s="8" t="s">
        <v>2</v>
      </c>
      <c r="J27" s="36" t="s">
        <v>163</v>
      </c>
      <c r="K27" s="36" t="s">
        <v>162</v>
      </c>
    </row>
    <row r="28" spans="1:11" x14ac:dyDescent="0.25">
      <c r="A28" s="3">
        <v>27</v>
      </c>
      <c r="B28" s="29" t="s">
        <v>124</v>
      </c>
      <c r="C28" s="8">
        <v>951322</v>
      </c>
      <c r="D28" s="8" t="s">
        <v>14</v>
      </c>
      <c r="E28" s="8">
        <f t="shared" si="0"/>
        <v>23247</v>
      </c>
      <c r="F28" s="6">
        <f t="shared" si="1"/>
        <v>2.3853621447019142E-2</v>
      </c>
      <c r="G28" s="4" t="s">
        <v>38</v>
      </c>
      <c r="H28" s="3" t="s">
        <v>32</v>
      </c>
      <c r="I28" s="17" t="s">
        <v>52</v>
      </c>
      <c r="J28" s="36" t="s">
        <v>165</v>
      </c>
      <c r="K28" s="36" t="s">
        <v>162</v>
      </c>
    </row>
    <row r="29" spans="1:11" x14ac:dyDescent="0.25">
      <c r="A29" s="3">
        <v>28</v>
      </c>
      <c r="B29" s="29" t="s">
        <v>50</v>
      </c>
      <c r="C29" s="8">
        <v>472356</v>
      </c>
      <c r="D29" s="8" t="s">
        <v>14</v>
      </c>
      <c r="E29" s="8">
        <f t="shared" si="0"/>
        <v>502213</v>
      </c>
      <c r="F29" s="6">
        <f t="shared" si="1"/>
        <v>0.51531805341643333</v>
      </c>
      <c r="G29" s="36" t="s">
        <v>133</v>
      </c>
      <c r="H29" s="3" t="s">
        <v>32</v>
      </c>
      <c r="I29" s="17" t="s">
        <v>164</v>
      </c>
      <c r="J29" s="36" t="s">
        <v>168</v>
      </c>
      <c r="K29" s="36" t="s">
        <v>162</v>
      </c>
    </row>
    <row r="30" spans="1:11" x14ac:dyDescent="0.25">
      <c r="A30" s="11">
        <v>29</v>
      </c>
      <c r="B30" s="30" t="s">
        <v>51</v>
      </c>
      <c r="C30" s="11">
        <v>472356</v>
      </c>
      <c r="D30" s="11" t="s">
        <v>14</v>
      </c>
      <c r="E30" s="11">
        <f t="shared" si="0"/>
        <v>502213</v>
      </c>
      <c r="F30" s="12">
        <f t="shared" si="1"/>
        <v>0.51531805341643333</v>
      </c>
      <c r="G30" s="37" t="s">
        <v>134</v>
      </c>
      <c r="H30" s="11" t="s">
        <v>26</v>
      </c>
      <c r="I30" s="11" t="s">
        <v>2</v>
      </c>
      <c r="J30" s="11" t="s">
        <v>2</v>
      </c>
      <c r="K30" s="11" t="s">
        <v>2</v>
      </c>
    </row>
    <row r="31" spans="1:11" x14ac:dyDescent="0.25">
      <c r="A31" s="41">
        <v>30</v>
      </c>
      <c r="B31" s="29" t="s">
        <v>170</v>
      </c>
      <c r="C31" s="8">
        <v>163506</v>
      </c>
      <c r="D31" s="8" t="s">
        <v>14</v>
      </c>
      <c r="E31" s="8">
        <f t="shared" si="0"/>
        <v>811063</v>
      </c>
      <c r="F31" s="45">
        <f t="shared" si="1"/>
        <v>0.83222737435728</v>
      </c>
      <c r="G31" s="46" t="s">
        <v>39</v>
      </c>
      <c r="H31" s="47" t="s">
        <v>1</v>
      </c>
      <c r="I31" s="8" t="s">
        <v>172</v>
      </c>
      <c r="J31" s="47" t="s">
        <v>171</v>
      </c>
      <c r="K31" s="36" t="s">
        <v>162</v>
      </c>
    </row>
    <row r="32" spans="1:11" s="1" customFormat="1" x14ac:dyDescent="0.25">
      <c r="A32" s="21" t="s">
        <v>126</v>
      </c>
      <c r="B32" s="21" t="s">
        <v>47</v>
      </c>
      <c r="C32" s="18">
        <v>974569</v>
      </c>
      <c r="D32" s="18" t="s">
        <v>14</v>
      </c>
      <c r="E32" s="18">
        <f t="shared" si="0"/>
        <v>0</v>
      </c>
      <c r="F32" s="19">
        <f t="shared" si="1"/>
        <v>0</v>
      </c>
      <c r="G32" s="20" t="s">
        <v>46</v>
      </c>
      <c r="H32" s="26" t="s">
        <v>1</v>
      </c>
      <c r="I32" s="18" t="s">
        <v>2</v>
      </c>
      <c r="J32" s="22" t="s">
        <v>132</v>
      </c>
      <c r="K32" s="55" t="s">
        <v>187</v>
      </c>
    </row>
  </sheetData>
  <sortState ref="B1:G31">
    <sortCondition descending="1" ref="D1"/>
  </sortState>
  <mergeCells count="1">
    <mergeCell ref="K8:K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56A2-3411-4091-B0A6-9E865D44488E}">
  <dimension ref="A1:K22"/>
  <sheetViews>
    <sheetView workbookViewId="0">
      <pane ySplit="1" topLeftCell="A2" activePane="bottomLeft" state="frozen"/>
      <selection pane="bottomLeft" activeCell="F19" sqref="F19"/>
    </sheetView>
  </sheetViews>
  <sheetFormatPr defaultRowHeight="14.25" x14ac:dyDescent="0.2"/>
  <cols>
    <col min="1" max="1" width="5.5" bestFit="1" customWidth="1"/>
    <col min="2" max="2" width="27.25" bestFit="1" customWidth="1"/>
    <col min="3" max="3" width="7.5" bestFit="1" customWidth="1"/>
    <col min="4" max="5" width="9.5" bestFit="1" customWidth="1"/>
    <col min="6" max="7" width="11.625" bestFit="1" customWidth="1"/>
    <col min="8" max="8" width="13.875" bestFit="1" customWidth="1"/>
    <col min="9" max="9" width="9.5" bestFit="1" customWidth="1"/>
    <col min="10" max="10" width="18.375" bestFit="1" customWidth="1"/>
    <col min="11" max="11" width="13.875" bestFit="1" customWidth="1"/>
  </cols>
  <sheetData>
    <row r="1" spans="1:11" ht="15.75" x14ac:dyDescent="0.25">
      <c r="A1" s="23" t="s">
        <v>45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5" t="s">
        <v>9</v>
      </c>
      <c r="I1" s="25" t="s">
        <v>11</v>
      </c>
      <c r="J1" s="24" t="s">
        <v>12</v>
      </c>
      <c r="K1" s="24" t="s">
        <v>10</v>
      </c>
    </row>
    <row r="2" spans="1:11" ht="15.75" x14ac:dyDescent="0.25">
      <c r="A2" s="3">
        <v>1</v>
      </c>
      <c r="B2" s="28" t="s">
        <v>48</v>
      </c>
      <c r="C2" s="3">
        <v>974569</v>
      </c>
      <c r="D2" s="3" t="s">
        <v>13</v>
      </c>
      <c r="E2" s="3" t="s">
        <v>14</v>
      </c>
      <c r="F2" s="3">
        <f t="shared" ref="F2:F22" si="0">974569-C2</f>
        <v>0</v>
      </c>
      <c r="G2" s="6">
        <f t="shared" ref="G2:G22" si="1">(974569-C2)/974569</f>
        <v>0</v>
      </c>
      <c r="H2" s="3" t="s">
        <v>15</v>
      </c>
      <c r="I2" s="17" t="s">
        <v>1</v>
      </c>
      <c r="J2" s="3" t="s">
        <v>2</v>
      </c>
      <c r="K2" s="3" t="s">
        <v>2</v>
      </c>
    </row>
    <row r="3" spans="1:11" ht="15.75" x14ac:dyDescent="0.25">
      <c r="A3" s="3">
        <v>2</v>
      </c>
      <c r="B3" s="5" t="s">
        <v>16</v>
      </c>
      <c r="C3" s="3">
        <v>974569</v>
      </c>
      <c r="D3" s="3" t="s">
        <v>13</v>
      </c>
      <c r="E3" s="3" t="s">
        <v>14</v>
      </c>
      <c r="F3" s="3">
        <f t="shared" si="0"/>
        <v>0</v>
      </c>
      <c r="G3" s="6">
        <f t="shared" si="1"/>
        <v>0</v>
      </c>
      <c r="H3" s="3" t="s">
        <v>15</v>
      </c>
      <c r="I3" s="17" t="s">
        <v>1</v>
      </c>
      <c r="J3" s="3" t="s">
        <v>2</v>
      </c>
      <c r="K3" s="3" t="s">
        <v>2</v>
      </c>
    </row>
    <row r="4" spans="1:11" ht="15.75" x14ac:dyDescent="0.25">
      <c r="A4" s="3">
        <v>3</v>
      </c>
      <c r="B4" s="28" t="s">
        <v>49</v>
      </c>
      <c r="C4" s="3">
        <v>974569</v>
      </c>
      <c r="D4" s="3" t="s">
        <v>13</v>
      </c>
      <c r="E4" s="3" t="s">
        <v>14</v>
      </c>
      <c r="F4" s="3">
        <f t="shared" si="0"/>
        <v>0</v>
      </c>
      <c r="G4" s="6">
        <f t="shared" si="1"/>
        <v>0</v>
      </c>
      <c r="H4" s="3" t="s">
        <v>15</v>
      </c>
      <c r="I4" s="17" t="s">
        <v>1</v>
      </c>
      <c r="J4" s="3" t="s">
        <v>2</v>
      </c>
      <c r="K4" s="3" t="s">
        <v>2</v>
      </c>
    </row>
    <row r="5" spans="1:11" ht="15.75" x14ac:dyDescent="0.25">
      <c r="A5" s="3">
        <v>4</v>
      </c>
      <c r="B5" s="5" t="s">
        <v>17</v>
      </c>
      <c r="C5" s="3">
        <v>974569</v>
      </c>
      <c r="D5" s="3" t="s">
        <v>13</v>
      </c>
      <c r="E5" s="3" t="s">
        <v>14</v>
      </c>
      <c r="F5" s="3">
        <f t="shared" si="0"/>
        <v>0</v>
      </c>
      <c r="G5" s="6">
        <f t="shared" si="1"/>
        <v>0</v>
      </c>
      <c r="H5" s="3" t="s">
        <v>15</v>
      </c>
      <c r="I5" s="17" t="s">
        <v>1</v>
      </c>
      <c r="J5" s="3" t="s">
        <v>2</v>
      </c>
      <c r="K5" s="3" t="s">
        <v>2</v>
      </c>
    </row>
    <row r="6" spans="1:11" ht="15.75" x14ac:dyDescent="0.25">
      <c r="A6" s="3">
        <v>5</v>
      </c>
      <c r="B6" s="5" t="s">
        <v>18</v>
      </c>
      <c r="C6" s="3">
        <v>974569</v>
      </c>
      <c r="D6" s="3" t="s">
        <v>13</v>
      </c>
      <c r="E6" s="3" t="s">
        <v>14</v>
      </c>
      <c r="F6" s="3">
        <f t="shared" si="0"/>
        <v>0</v>
      </c>
      <c r="G6" s="6">
        <f t="shared" si="1"/>
        <v>0</v>
      </c>
      <c r="H6" s="3" t="s">
        <v>15</v>
      </c>
      <c r="I6" s="17" t="s">
        <v>1</v>
      </c>
      <c r="J6" s="3" t="s">
        <v>2</v>
      </c>
      <c r="K6" s="3" t="s">
        <v>2</v>
      </c>
    </row>
    <row r="7" spans="1:11" ht="15.75" x14ac:dyDescent="0.25">
      <c r="A7" s="3">
        <v>6</v>
      </c>
      <c r="B7" s="28" t="s">
        <v>127</v>
      </c>
      <c r="C7" s="3">
        <v>974569</v>
      </c>
      <c r="D7" s="3" t="s">
        <v>13</v>
      </c>
      <c r="E7" s="3" t="s">
        <v>14</v>
      </c>
      <c r="F7" s="3">
        <f t="shared" si="0"/>
        <v>0</v>
      </c>
      <c r="G7" s="6">
        <f t="shared" si="1"/>
        <v>0</v>
      </c>
      <c r="H7" s="3" t="s">
        <v>15</v>
      </c>
      <c r="I7" s="17" t="s">
        <v>1</v>
      </c>
      <c r="J7" s="3" t="s">
        <v>2</v>
      </c>
      <c r="K7" s="3" t="s">
        <v>2</v>
      </c>
    </row>
    <row r="8" spans="1:11" ht="15.75" x14ac:dyDescent="0.25">
      <c r="A8" s="3">
        <v>7</v>
      </c>
      <c r="B8" s="7" t="s">
        <v>19</v>
      </c>
      <c r="C8" s="8">
        <v>974569</v>
      </c>
      <c r="D8" s="8" t="s">
        <v>13</v>
      </c>
      <c r="E8" s="8" t="s">
        <v>14</v>
      </c>
      <c r="F8" s="8">
        <f t="shared" si="0"/>
        <v>0</v>
      </c>
      <c r="G8" s="6">
        <f t="shared" si="1"/>
        <v>0</v>
      </c>
      <c r="H8" s="3" t="s">
        <v>15</v>
      </c>
      <c r="I8" s="17" t="s">
        <v>1</v>
      </c>
      <c r="J8" s="3" t="s">
        <v>2</v>
      </c>
      <c r="K8" s="3" t="s">
        <v>2</v>
      </c>
    </row>
    <row r="9" spans="1:11" ht="15.75" x14ac:dyDescent="0.25">
      <c r="A9" s="3">
        <v>8</v>
      </c>
      <c r="B9" s="7" t="s">
        <v>20</v>
      </c>
      <c r="C9" s="8">
        <v>974569</v>
      </c>
      <c r="D9" s="8" t="s">
        <v>13</v>
      </c>
      <c r="E9" s="8" t="s">
        <v>14</v>
      </c>
      <c r="F9" s="8">
        <f t="shared" si="0"/>
        <v>0</v>
      </c>
      <c r="G9" s="6">
        <f t="shared" si="1"/>
        <v>0</v>
      </c>
      <c r="H9" s="3" t="s">
        <v>15</v>
      </c>
      <c r="I9" s="17" t="s">
        <v>1</v>
      </c>
      <c r="J9" s="3" t="s">
        <v>2</v>
      </c>
      <c r="K9" s="3" t="s">
        <v>2</v>
      </c>
    </row>
    <row r="10" spans="1:11" ht="15.75" x14ac:dyDescent="0.25">
      <c r="A10" s="3">
        <v>9</v>
      </c>
      <c r="B10" s="7" t="s">
        <v>21</v>
      </c>
      <c r="C10" s="8">
        <v>974569</v>
      </c>
      <c r="D10" s="8" t="s">
        <v>13</v>
      </c>
      <c r="E10" s="8" t="s">
        <v>14</v>
      </c>
      <c r="F10" s="8">
        <f t="shared" si="0"/>
        <v>0</v>
      </c>
      <c r="G10" s="6">
        <f t="shared" si="1"/>
        <v>0</v>
      </c>
      <c r="H10" s="3" t="s">
        <v>15</v>
      </c>
      <c r="I10" s="17" t="s">
        <v>1</v>
      </c>
      <c r="J10" s="3" t="s">
        <v>2</v>
      </c>
      <c r="K10" s="3" t="s">
        <v>2</v>
      </c>
    </row>
    <row r="11" spans="1:11" ht="15.75" x14ac:dyDescent="0.25">
      <c r="A11" s="3">
        <v>10</v>
      </c>
      <c r="B11" s="7" t="s">
        <v>22</v>
      </c>
      <c r="C11" s="8">
        <v>974569</v>
      </c>
      <c r="D11" s="8" t="s">
        <v>13</v>
      </c>
      <c r="E11" s="8" t="s">
        <v>14</v>
      </c>
      <c r="F11" s="8">
        <f t="shared" si="0"/>
        <v>0</v>
      </c>
      <c r="G11" s="6">
        <f t="shared" si="1"/>
        <v>0</v>
      </c>
      <c r="H11" s="3" t="s">
        <v>15</v>
      </c>
      <c r="I11" s="17" t="s">
        <v>1</v>
      </c>
      <c r="J11" s="3" t="s">
        <v>2</v>
      </c>
      <c r="K11" s="3" t="s">
        <v>2</v>
      </c>
    </row>
    <row r="12" spans="1:11" ht="15.75" x14ac:dyDescent="0.25">
      <c r="A12" s="3">
        <v>11</v>
      </c>
      <c r="B12" s="7" t="s">
        <v>23</v>
      </c>
      <c r="C12" s="8">
        <v>974569</v>
      </c>
      <c r="D12" s="8" t="s">
        <v>13</v>
      </c>
      <c r="E12" s="8" t="s">
        <v>14</v>
      </c>
      <c r="F12" s="8">
        <f t="shared" si="0"/>
        <v>0</v>
      </c>
      <c r="G12" s="6">
        <f t="shared" si="1"/>
        <v>0</v>
      </c>
      <c r="H12" s="3" t="s">
        <v>15</v>
      </c>
      <c r="I12" s="17" t="s">
        <v>1</v>
      </c>
      <c r="J12" s="3" t="s">
        <v>2</v>
      </c>
      <c r="K12" s="3" t="s">
        <v>2</v>
      </c>
    </row>
    <row r="13" spans="1:11" ht="15.75" x14ac:dyDescent="0.25">
      <c r="A13" s="3">
        <v>12</v>
      </c>
      <c r="B13" s="7" t="s">
        <v>24</v>
      </c>
      <c r="C13" s="8">
        <v>974569</v>
      </c>
      <c r="D13" s="8" t="s">
        <v>13</v>
      </c>
      <c r="E13" s="8" t="s">
        <v>14</v>
      </c>
      <c r="F13" s="8">
        <f t="shared" si="0"/>
        <v>0</v>
      </c>
      <c r="G13" s="6">
        <f t="shared" si="1"/>
        <v>0</v>
      </c>
      <c r="H13" s="3" t="s">
        <v>15</v>
      </c>
      <c r="I13" s="17" t="s">
        <v>1</v>
      </c>
      <c r="J13" s="3" t="s">
        <v>2</v>
      </c>
      <c r="K13" s="3" t="s">
        <v>2</v>
      </c>
    </row>
    <row r="14" spans="1:11" ht="15.75" x14ac:dyDescent="0.25">
      <c r="A14" s="3">
        <v>13</v>
      </c>
      <c r="B14" s="31" t="s">
        <v>25</v>
      </c>
      <c r="C14" s="8">
        <v>974504</v>
      </c>
      <c r="D14" s="8" t="s">
        <v>13</v>
      </c>
      <c r="E14" s="8" t="s">
        <v>26</v>
      </c>
      <c r="F14" s="8">
        <f t="shared" si="0"/>
        <v>65</v>
      </c>
      <c r="G14" s="6">
        <f t="shared" si="1"/>
        <v>6.6696149785187088E-5</v>
      </c>
      <c r="H14" s="3" t="s">
        <v>15</v>
      </c>
      <c r="I14" s="17" t="s">
        <v>1</v>
      </c>
      <c r="J14" s="17" t="s">
        <v>52</v>
      </c>
      <c r="K14" s="3" t="s">
        <v>2</v>
      </c>
    </row>
    <row r="15" spans="1:11" ht="15.75" x14ac:dyDescent="0.25">
      <c r="A15" s="3">
        <v>14</v>
      </c>
      <c r="B15" s="7" t="s">
        <v>27</v>
      </c>
      <c r="C15" s="8">
        <v>974504</v>
      </c>
      <c r="D15" s="8" t="s">
        <v>13</v>
      </c>
      <c r="E15" s="8" t="s">
        <v>26</v>
      </c>
      <c r="F15" s="8">
        <f t="shared" si="0"/>
        <v>65</v>
      </c>
      <c r="G15" s="6">
        <f t="shared" si="1"/>
        <v>6.6696149785187088E-5</v>
      </c>
      <c r="H15" s="3" t="s">
        <v>15</v>
      </c>
      <c r="I15" s="17" t="s">
        <v>1</v>
      </c>
      <c r="J15" s="17" t="s">
        <v>52</v>
      </c>
      <c r="K15" s="3" t="s">
        <v>2</v>
      </c>
    </row>
    <row r="16" spans="1:11" ht="15.75" x14ac:dyDescent="0.25">
      <c r="A16" s="3">
        <v>15</v>
      </c>
      <c r="B16" s="7" t="s">
        <v>28</v>
      </c>
      <c r="C16" s="8">
        <v>961088</v>
      </c>
      <c r="D16" s="8" t="s">
        <v>13</v>
      </c>
      <c r="E16" s="8" t="s">
        <v>26</v>
      </c>
      <c r="F16" s="8">
        <f t="shared" si="0"/>
        <v>13481</v>
      </c>
      <c r="G16" s="6">
        <f t="shared" si="1"/>
        <v>1.3832781465447802E-2</v>
      </c>
      <c r="H16" s="3" t="s">
        <v>15</v>
      </c>
      <c r="I16" s="17" t="s">
        <v>1</v>
      </c>
      <c r="J16" s="17" t="s">
        <v>52</v>
      </c>
      <c r="K16" s="3" t="s">
        <v>2</v>
      </c>
    </row>
    <row r="17" spans="1:11" ht="15.75" x14ac:dyDescent="0.25">
      <c r="A17" s="3">
        <v>16</v>
      </c>
      <c r="B17" s="29" t="s">
        <v>125</v>
      </c>
      <c r="C17" s="8">
        <v>472356</v>
      </c>
      <c r="D17" s="8" t="s">
        <v>13</v>
      </c>
      <c r="E17" s="8" t="s">
        <v>26</v>
      </c>
      <c r="F17" s="8">
        <f t="shared" si="0"/>
        <v>502213</v>
      </c>
      <c r="G17" s="6">
        <f t="shared" si="1"/>
        <v>0.51531805341643333</v>
      </c>
      <c r="H17" s="3" t="s">
        <v>15</v>
      </c>
      <c r="I17" s="17" t="s">
        <v>1</v>
      </c>
      <c r="J17" s="17" t="s">
        <v>128</v>
      </c>
      <c r="K17" s="3" t="s">
        <v>2</v>
      </c>
    </row>
    <row r="18" spans="1:11" ht="15.75" x14ac:dyDescent="0.25">
      <c r="A18" s="3">
        <v>17</v>
      </c>
      <c r="B18" s="5" t="s">
        <v>29</v>
      </c>
      <c r="C18" s="3">
        <v>974569</v>
      </c>
      <c r="D18" s="3" t="s">
        <v>14</v>
      </c>
      <c r="E18" s="3" t="s">
        <v>14</v>
      </c>
      <c r="F18" s="3">
        <f t="shared" si="0"/>
        <v>0</v>
      </c>
      <c r="G18" s="6">
        <f t="shared" si="1"/>
        <v>0</v>
      </c>
      <c r="H18" s="4" t="s">
        <v>30</v>
      </c>
      <c r="I18" s="3" t="s">
        <v>32</v>
      </c>
      <c r="J18" s="3" t="s">
        <v>2</v>
      </c>
      <c r="K18" s="17" t="s">
        <v>131</v>
      </c>
    </row>
    <row r="19" spans="1:11" ht="15.75" x14ac:dyDescent="0.25">
      <c r="A19" s="3">
        <v>18</v>
      </c>
      <c r="B19" s="5" t="s">
        <v>33</v>
      </c>
      <c r="C19" s="3">
        <v>974569</v>
      </c>
      <c r="D19" s="3" t="s">
        <v>14</v>
      </c>
      <c r="E19" s="3" t="s">
        <v>14</v>
      </c>
      <c r="F19" s="3">
        <f t="shared" si="0"/>
        <v>0</v>
      </c>
      <c r="G19" s="6">
        <f t="shared" si="1"/>
        <v>0</v>
      </c>
      <c r="H19" s="4" t="s">
        <v>34</v>
      </c>
      <c r="I19" s="3" t="s">
        <v>32</v>
      </c>
      <c r="J19" s="3" t="s">
        <v>2</v>
      </c>
      <c r="K19" s="3" t="s">
        <v>31</v>
      </c>
    </row>
    <row r="20" spans="1:11" ht="15.75" x14ac:dyDescent="0.25">
      <c r="A20" s="3">
        <v>19</v>
      </c>
      <c r="B20" s="29" t="s">
        <v>124</v>
      </c>
      <c r="C20" s="8">
        <v>951322</v>
      </c>
      <c r="D20" s="8" t="s">
        <v>14</v>
      </c>
      <c r="E20" s="8" t="s">
        <v>26</v>
      </c>
      <c r="F20" s="8">
        <f t="shared" si="0"/>
        <v>23247</v>
      </c>
      <c r="G20" s="6">
        <f t="shared" si="1"/>
        <v>2.3853621447019142E-2</v>
      </c>
      <c r="H20" s="4" t="s">
        <v>38</v>
      </c>
      <c r="I20" s="3" t="s">
        <v>32</v>
      </c>
      <c r="J20" s="17" t="s">
        <v>52</v>
      </c>
      <c r="K20" s="3" t="s">
        <v>31</v>
      </c>
    </row>
    <row r="21" spans="1:11" ht="15.75" x14ac:dyDescent="0.25">
      <c r="A21" s="3">
        <v>20</v>
      </c>
      <c r="B21" s="29" t="s">
        <v>50</v>
      </c>
      <c r="C21" s="8">
        <v>472356</v>
      </c>
      <c r="D21" s="8" t="s">
        <v>14</v>
      </c>
      <c r="E21" s="8" t="s">
        <v>26</v>
      </c>
      <c r="F21" s="8">
        <f t="shared" si="0"/>
        <v>502213</v>
      </c>
      <c r="G21" s="6">
        <f t="shared" si="1"/>
        <v>0.51531805341643333</v>
      </c>
      <c r="H21" s="4" t="s">
        <v>39</v>
      </c>
      <c r="I21" s="3" t="s">
        <v>32</v>
      </c>
      <c r="J21" s="17" t="s">
        <v>53</v>
      </c>
      <c r="K21" s="3" t="s">
        <v>40</v>
      </c>
    </row>
    <row r="22" spans="1:11" ht="15.75" x14ac:dyDescent="0.25">
      <c r="A22" s="21" t="s">
        <v>126</v>
      </c>
      <c r="B22" s="21" t="s">
        <v>47</v>
      </c>
      <c r="C22" s="18">
        <v>974569</v>
      </c>
      <c r="D22" s="18" t="s">
        <v>14</v>
      </c>
      <c r="E22" s="18" t="s">
        <v>14</v>
      </c>
      <c r="F22" s="18">
        <f t="shared" si="0"/>
        <v>0</v>
      </c>
      <c r="G22" s="19">
        <f t="shared" si="1"/>
        <v>0</v>
      </c>
      <c r="H22" s="20" t="s">
        <v>46</v>
      </c>
      <c r="I22" s="26" t="s">
        <v>1</v>
      </c>
      <c r="J22" s="18" t="s">
        <v>2</v>
      </c>
      <c r="K22" s="22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数据样例</vt:lpstr>
      <vt:lpstr>数据预处理</vt:lpstr>
      <vt:lpstr>数据预处理后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2019-02-18T06:43:08Z</dcterms:modified>
</cp:coreProperties>
</file>